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Larashit\ermsimrsmu\project\kepegawaian\"/>
    </mc:Choice>
  </mc:AlternateContent>
  <xr:revisionPtr revIDLastSave="0" documentId="13_ncr:1_{37837246-C71F-4112-8CC2-7DFB54A2914D}" xr6:coauthVersionLast="47" xr6:coauthVersionMax="47" xr10:uidLastSave="{00000000-0000-0000-0000-000000000000}"/>
  <bookViews>
    <workbookView xWindow="15915" yWindow="0" windowWidth="12990" windowHeight="15585" activeTab="1" xr2:uid="{00000000-000D-0000-FFFF-FFFF00000000}"/>
  </bookViews>
  <sheets>
    <sheet name="Profil karyawan" sheetId="1" r:id="rId1"/>
    <sheet name="UPDATE" sheetId="14" r:id="rId2"/>
    <sheet name="Sheet2" sheetId="15" r:id="rId3"/>
    <sheet name="RESIGN " sheetId="7" r:id="rId4"/>
    <sheet name="PENDIDIKAN" sheetId="9" r:id="rId5"/>
    <sheet name="daftar PURNA Tugas" sheetId="11" r:id="rId6"/>
    <sheet name="Sheet1" sheetId="8" r:id="rId7"/>
    <sheet name="2020 kesini" sheetId="10" r:id="rId8"/>
    <sheet name="L3" sheetId="6" r:id="rId9"/>
    <sheet name="Sheet3" sheetId="12" r:id="rId10"/>
  </sheets>
  <definedNames>
    <definedName name="_xlnm._FilterDatabase" localSheetId="1" hidden="1">UPDATE!$J$1:$J$426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5" i="9" l="1"/>
  <c r="G44" i="9"/>
  <c r="H44" i="9" s="1"/>
  <c r="F37" i="9"/>
  <c r="F36" i="9"/>
  <c r="E103" i="9" l="1"/>
  <c r="E102" i="9"/>
  <c r="D104" i="9"/>
  <c r="D103" i="9"/>
  <c r="D102" i="9"/>
  <c r="H105" i="8" l="1"/>
  <c r="E3" i="12" l="1"/>
  <c r="E4" i="12"/>
  <c r="E5" i="12"/>
  <c r="E2" i="12"/>
  <c r="AB46" i="1" l="1"/>
  <c r="A8" i="8" l="1"/>
  <c r="L119" i="1" l="1"/>
</calcChain>
</file>

<file path=xl/sharedStrings.xml><?xml version="1.0" encoding="utf-8"?>
<sst xmlns="http://schemas.openxmlformats.org/spreadsheetml/2006/main" count="8127" uniqueCount="3072">
  <si>
    <t>PROFIL KARYAWAN RUMAH SAKIT</t>
  </si>
  <si>
    <t>PKU MUHAMMADIYAH SUKOHARJO PER JULI 2020</t>
  </si>
  <si>
    <t>No</t>
  </si>
  <si>
    <t>Nama</t>
  </si>
  <si>
    <t>Bagian</t>
  </si>
  <si>
    <t>NIK</t>
  </si>
  <si>
    <t>ALAMAT</t>
  </si>
  <si>
    <t>TTL</t>
  </si>
  <si>
    <t>KUALIFIKASI</t>
  </si>
  <si>
    <t>TMK</t>
  </si>
  <si>
    <t>NIP</t>
  </si>
  <si>
    <t>HBS STR</t>
  </si>
  <si>
    <t>HBS SIP</t>
  </si>
  <si>
    <t>DOKTER SPESIALIS</t>
  </si>
  <si>
    <t>dr. H. Machmud Surjanto, Sp.B.FinaCS</t>
  </si>
  <si>
    <t>Dokter Spesialis Bedah</t>
  </si>
  <si>
    <t>3311042007540001</t>
  </si>
  <si>
    <t>Jl Mangga No. 2B, Gayam, Sukoharjo</t>
  </si>
  <si>
    <t xml:space="preserve"> Klaten, 20 Juli 1954</t>
  </si>
  <si>
    <t>11.01.018</t>
  </si>
  <si>
    <t>dr. H. Ahmad Sutamat, Sp.OG</t>
  </si>
  <si>
    <t>Dokter Spesialis Obsgyn</t>
  </si>
  <si>
    <t>3311042007540003</t>
  </si>
  <si>
    <t>01.01.006</t>
  </si>
  <si>
    <t>dr. Gede Sri Dhyana, Sp.OG</t>
  </si>
  <si>
    <t>3311042007540002</t>
  </si>
  <si>
    <t xml:space="preserve"> Surakarta, 26 Mei 1970</t>
  </si>
  <si>
    <t>01.01.001</t>
  </si>
  <si>
    <t>dr. Rosa Priambodo, Sp.PD</t>
  </si>
  <si>
    <t>Dokter Spesialis Penyakit Dalam</t>
  </si>
  <si>
    <t>3311042007540004</t>
  </si>
  <si>
    <t xml:space="preserve"> Tegal, 8 Mei 1971</t>
  </si>
  <si>
    <t>01.01.002</t>
  </si>
  <si>
    <t>dr. Ardyasih, Sp.PD</t>
  </si>
  <si>
    <t>3311042007540005</t>
  </si>
  <si>
    <t>Tangkluk Rt 04/03, Sejati, Giriwoyo, Wonogiri</t>
  </si>
  <si>
    <t>Wonogiri, 20 Maret 1969</t>
  </si>
  <si>
    <t>16.09.168</t>
  </si>
  <si>
    <t>dr. Girindro Utomo, Sp.An, M.Kes</t>
  </si>
  <si>
    <t>Dokter Spesialis Anestesi</t>
  </si>
  <si>
    <t>3372011108800005</t>
  </si>
  <si>
    <t>Jl. Siwalan 46 Kerten Laweyan Solo</t>
  </si>
  <si>
    <t>Surakarta, 11 Agustus 1980</t>
  </si>
  <si>
    <t>16.06.153</t>
  </si>
  <si>
    <t>dr. Nurmala Shofiyati, Sp. THT-KL, M.Kes</t>
  </si>
  <si>
    <t>Dokter Spesialis THT-KL</t>
  </si>
  <si>
    <t>3271054509850011</t>
  </si>
  <si>
    <t>Dompilan, Rt 02/01, Jombor, Bendosari, Sukoharjo</t>
  </si>
  <si>
    <t>Bogor, 05 September 1985</t>
  </si>
  <si>
    <t>16.08.161</t>
  </si>
  <si>
    <t>dr. Dwi Murhayanto, Sp.KJ.M.Kes</t>
  </si>
  <si>
    <t>Dokter Spesialis Jiwa</t>
  </si>
  <si>
    <t>3311042007540011</t>
  </si>
  <si>
    <t>Jl Jahe II Tanjunganom, Kwarasan, Grogol, Sukoharjo</t>
  </si>
  <si>
    <t>Surakarta, 25 Juli 1956</t>
  </si>
  <si>
    <t>16.11.171</t>
  </si>
  <si>
    <t>Dokter Spesialis Patologi Klinik</t>
  </si>
  <si>
    <t>3372054211590006</t>
  </si>
  <si>
    <t>Jl. Srigunting III/27 B 03/10, Manahan, Surakarta</t>
  </si>
  <si>
    <t>Klaten, 02 November 1959</t>
  </si>
  <si>
    <t>17.08.205</t>
  </si>
  <si>
    <t>Dokter Spesialis Saraf</t>
  </si>
  <si>
    <t>Jl. Kenali Asem Terusan No.6, Rt 001/018, Pulogadung</t>
  </si>
  <si>
    <t>Situbondo, 27 Maret 1986</t>
  </si>
  <si>
    <t>17.11.216</t>
  </si>
  <si>
    <t>dr. Hartanto Dwi Nugroho, Sp.P</t>
  </si>
  <si>
    <t>Dokter Spesialis Paru</t>
  </si>
  <si>
    <t>Karanglo Rt 03/08, Madegondo, Grogol, Sukoharjo</t>
  </si>
  <si>
    <t>Sukoharjo, 03 Desember 1983</t>
  </si>
  <si>
    <t>18.05.238</t>
  </si>
  <si>
    <t>dr. Ifada Indriyana, Sp.RAD</t>
  </si>
  <si>
    <t>Dokter Spesial Radiologi</t>
  </si>
  <si>
    <t>Joho Lor Rt 003/004, Giriwono, Wonogiri</t>
  </si>
  <si>
    <t>Bengkulu, 14 Agustus 1972</t>
  </si>
  <si>
    <t>18.02.220</t>
  </si>
  <si>
    <t>Dokter Spesialis Anak</t>
  </si>
  <si>
    <t>Jl. Semen Romo Gg. Flamboyan No.05 Ngruki, Cemani</t>
  </si>
  <si>
    <t>Klaten, 02 Oktober 1976</t>
  </si>
  <si>
    <t>18.02.219</t>
  </si>
  <si>
    <t>dr. Budi Yuwono, Sp.B. FinaCS</t>
  </si>
  <si>
    <t>Jl Cocak I No.24 Surakarta</t>
  </si>
  <si>
    <t>01.01.005</t>
  </si>
  <si>
    <t>dr. Taufik Ismail, Sp. KJ</t>
  </si>
  <si>
    <t>Surakarta, 30 Oktober 1983</t>
  </si>
  <si>
    <t>dr. Lidiawati, Sp. KFR</t>
  </si>
  <si>
    <t>Dokter Spesialis Rehab Medik</t>
  </si>
  <si>
    <t>Juron Rt 001 Rw 005 Juron, Nguter, Sukoharjo</t>
  </si>
  <si>
    <t>Sukoharjo, 04 Mei 1983</t>
  </si>
  <si>
    <t>dr. Abdul Aziz, Sp. RAD</t>
  </si>
  <si>
    <t>Tegalrejo 02/05 Toriyo, Bendosari, Sukoharjo</t>
  </si>
  <si>
    <t>Klaten, 05 April 1975</t>
  </si>
  <si>
    <t>16.02.163</t>
  </si>
  <si>
    <t>DOKTER GIGI</t>
  </si>
  <si>
    <t>drg. Sri Budiati</t>
  </si>
  <si>
    <t>Dokter Gigi</t>
  </si>
  <si>
    <t>3311046408650002</t>
  </si>
  <si>
    <t>Jl Jaksa Agung No. 29, Sukoharjo</t>
  </si>
  <si>
    <t xml:space="preserve"> Sukoharjo, 24 Agustus 1965</t>
  </si>
  <si>
    <t>13.06.006</t>
  </si>
  <si>
    <t>DOKTER UMUM</t>
  </si>
  <si>
    <t>Dokter Umum</t>
  </si>
  <si>
    <t>S1 Kedokteran Umum</t>
  </si>
  <si>
    <t>Kedung Sari RT. 02/IX, Nguter, Sukoharjo</t>
  </si>
  <si>
    <t>Sukoharjo, 21 September 1989</t>
  </si>
  <si>
    <t>01.02.010</t>
  </si>
  <si>
    <t>dr. Ryandika Aulia Oktorizal</t>
  </si>
  <si>
    <t>Desa Baturan RT. 06/12, Colomadu</t>
  </si>
  <si>
    <t>Demak, 28 Oktober 1988</t>
  </si>
  <si>
    <t>01.02.011</t>
  </si>
  <si>
    <t>dr. Fitriana Darmastuti</t>
  </si>
  <si>
    <t>Jl. Piere Tendean No. 29 Nusukan Sukoharjo</t>
  </si>
  <si>
    <t>Surakarta, 04 Juni 1986</t>
  </si>
  <si>
    <t>15.11.131</t>
  </si>
  <si>
    <t>dr. Rum Wijayanti</t>
  </si>
  <si>
    <t>Ngemplak RT. 04/06, Jetis Sukoharjo</t>
  </si>
  <si>
    <t>Sukoharjo, 10 November 1988</t>
  </si>
  <si>
    <t>16.04.136</t>
  </si>
  <si>
    <t>S1 Dr. Umum</t>
  </si>
  <si>
    <t>Trani Rt 001/002, Genengsari, Polokarto</t>
  </si>
  <si>
    <t>Pontianak, 11 Oktober 1992</t>
  </si>
  <si>
    <t>18.01.224</t>
  </si>
  <si>
    <t>dr. Fariz Edi Wibowo</t>
  </si>
  <si>
    <t>Jl. Pemuda No. 29, Jetis, Sukoharjo</t>
  </si>
  <si>
    <t>18.11.262</t>
  </si>
  <si>
    <t>dr. Nurrachma Yuliasri</t>
  </si>
  <si>
    <t xml:space="preserve"> Sleman, 08 Juli 1988</t>
  </si>
  <si>
    <t>01.02.002</t>
  </si>
  <si>
    <t>DIREKSI</t>
  </si>
  <si>
    <t>Prof. Dr. Suradi, dr. Sp. P(K), MARS</t>
  </si>
  <si>
    <t>Plt. Direktur</t>
  </si>
  <si>
    <t>Candirejo, Rt 01/05, Klumprit, Mojolaban, Sukoharjo</t>
  </si>
  <si>
    <t>19.12.309</t>
  </si>
  <si>
    <t>Wadir Umum dan Kepegawaian</t>
  </si>
  <si>
    <t>Jl. Seram No. 4-B RT 04/RW 02, Sukoharjo</t>
  </si>
  <si>
    <t>Solo, 07 April 1973</t>
  </si>
  <si>
    <t>S2 Manajemen</t>
  </si>
  <si>
    <t>16.08.158</t>
  </si>
  <si>
    <t>Zainal Muttaqin</t>
  </si>
  <si>
    <t>Jl Pemuda 47 Rt 02/08 Purworejo, Jetis, Sukoharjo</t>
  </si>
  <si>
    <t>Sukoharjo, 14 Juli 1982</t>
  </si>
  <si>
    <t>D3 Control System Information</t>
  </si>
  <si>
    <t>13.12.2018</t>
  </si>
  <si>
    <t>18.12.002</t>
  </si>
  <si>
    <t>Tegalsari Rt 01/01, Bulakan, Sukoharjo</t>
  </si>
  <si>
    <t>Purworejo, 01 Januari 1960</t>
  </si>
  <si>
    <t>S1 Kedoteran Umum &amp; S2</t>
  </si>
  <si>
    <t>18.12.003</t>
  </si>
  <si>
    <t>SPI</t>
  </si>
  <si>
    <t>SPI (Satuan Pengawas Internal RS)</t>
  </si>
  <si>
    <t>Madyorejo RT. 03/VII, Jetis, Sukoharjo</t>
  </si>
  <si>
    <t>S1 Kedokteran Gigi</t>
  </si>
  <si>
    <t>KEPALA BAGIAN</t>
  </si>
  <si>
    <t>Jehan Mukhori, S.E</t>
  </si>
  <si>
    <t>Kabag Sarana dan Prasarana</t>
  </si>
  <si>
    <t>Sukoharjo, 24 Juni 1974</t>
  </si>
  <si>
    <t>S1 Ekonomi</t>
  </si>
  <si>
    <t>95.12.003</t>
  </si>
  <si>
    <t>Angger Puspitasari, SE</t>
  </si>
  <si>
    <t>Sukoharjo, 21 Maret 1983</t>
  </si>
  <si>
    <t>12.07.031</t>
  </si>
  <si>
    <t>Sumarni, Amd</t>
  </si>
  <si>
    <t>Perum Bambu Kuning 2 B. 23, Sukoharjo</t>
  </si>
  <si>
    <t>Sukoharjo, 22 Maret 1975</t>
  </si>
  <si>
    <t>D3 Akuntansi</t>
  </si>
  <si>
    <t>16.01.126</t>
  </si>
  <si>
    <t>LAIN - LAIN</t>
  </si>
  <si>
    <t>Randulawang 1/2, Jetis, Sukoharjo</t>
  </si>
  <si>
    <t>Febri Yudi Lestari, SE</t>
  </si>
  <si>
    <t>Mlajon Rt 03/05, Polokarto, Sukoharjo</t>
  </si>
  <si>
    <t>Sukoharjo, 30 Januari 1994</t>
  </si>
  <si>
    <t>S1 Manj.  RS</t>
  </si>
  <si>
    <t>17.02.194</t>
  </si>
  <si>
    <t>Bramasti Bayu Nugroho</t>
  </si>
  <si>
    <t>Kasubag Kepegawaian</t>
  </si>
  <si>
    <t>Gembuk, Rt 01/03, Kamal, Bulu, Sukoharjo</t>
  </si>
  <si>
    <t>SMA</t>
  </si>
  <si>
    <t>18.08.245</t>
  </si>
  <si>
    <t>Salis Annisa Hafiz, Amd.Kom</t>
  </si>
  <si>
    <t>Badran Rt 07 Rw 08, Mertan, Bendosari, Sukoharjo</t>
  </si>
  <si>
    <t>D3 Manajemen Informatika</t>
  </si>
  <si>
    <t>19.05.296</t>
  </si>
  <si>
    <t>Dwi Asih Kuswuri, SE</t>
  </si>
  <si>
    <t>Kasubag Verifikasi</t>
  </si>
  <si>
    <t>Karanganyar RT. 03/X, Palur, Mojolaban</t>
  </si>
  <si>
    <t>Sukoharjo, 08 Maret 1984</t>
  </si>
  <si>
    <t>S1 Manajemen</t>
  </si>
  <si>
    <t>10.11.016</t>
  </si>
  <si>
    <t>Rahmawati Setyo W, SE</t>
  </si>
  <si>
    <t>Ngambilambil Rt 01/03, Nguter, Sukoharjo</t>
  </si>
  <si>
    <t>Sukoharjo, 18 Juni 1994</t>
  </si>
  <si>
    <t>S1 Akuntansi</t>
  </si>
  <si>
    <t>17.01.185</t>
  </si>
  <si>
    <t>Staf Verifikasi</t>
  </si>
  <si>
    <t>Wulan Sari, S.E</t>
  </si>
  <si>
    <t>Kasubag Perbendaharaan</t>
  </si>
  <si>
    <t>Karanganyar, 21 Juni 1993</t>
  </si>
  <si>
    <t>18.02.227</t>
  </si>
  <si>
    <t>Afina Dwi Sartika, S.Ak</t>
  </si>
  <si>
    <t>Staf Keuangan</t>
  </si>
  <si>
    <t>Daratan Rt 01/V, Ngemplak, Kartasura, Sukoharjo</t>
  </si>
  <si>
    <t xml:space="preserve">Sukoharjo, 11 April 1997 </t>
  </si>
  <si>
    <t>19.07.305</t>
  </si>
  <si>
    <t>Informasi</t>
  </si>
  <si>
    <t>Rizky Ayu Khoirunnisa</t>
  </si>
  <si>
    <t>Kalangan Rt 001/011, Mranggen, Polokarto, Sukoharjo</t>
  </si>
  <si>
    <t>Sukoharjo, 27 Juli 1998</t>
  </si>
  <si>
    <t>19.05.297</t>
  </si>
  <si>
    <t>Wahyu Nur Mustaqim</t>
  </si>
  <si>
    <t>3311050808960002</t>
  </si>
  <si>
    <t>Gatakrejo, Rt 02/01, Nguter, Sukoharjo</t>
  </si>
  <si>
    <t>Sukoharjo, 08 Agustus 1996</t>
  </si>
  <si>
    <t>20.02.318</t>
  </si>
  <si>
    <t>Sartono</t>
  </si>
  <si>
    <t>IPSRS</t>
  </si>
  <si>
    <t>Wonogiri, 24 Juli 1975</t>
  </si>
  <si>
    <t>16.12.196</t>
  </si>
  <si>
    <t>Sriyono</t>
  </si>
  <si>
    <t>Botokan 02/07 Mulur, Bendosari, Sukoharjo</t>
  </si>
  <si>
    <t>Sukoharjo, 05 Maret 1978</t>
  </si>
  <si>
    <t>SMK Listrik</t>
  </si>
  <si>
    <t>17.04.202</t>
  </si>
  <si>
    <t>IPSRS/Elektromedis</t>
  </si>
  <si>
    <t>Jl. Kenari Purwogondo Rt 06/01, Kalinyamatan, Jepara</t>
  </si>
  <si>
    <t>Jepara, 15 September 1996</t>
  </si>
  <si>
    <t>D3 Elektromedis</t>
  </si>
  <si>
    <t>18.04.243</t>
  </si>
  <si>
    <t>Novita Yuliani, M.Kes</t>
  </si>
  <si>
    <t>PMKP</t>
  </si>
  <si>
    <t>Janten Rt 01 Rw 02, Toriyo, Bendosari, Sukoharjo</t>
  </si>
  <si>
    <t>Klaten, 29 Juli 1985</t>
  </si>
  <si>
    <t>S2 Kesehatan Masyarakat</t>
  </si>
  <si>
    <t>19.05.301</t>
  </si>
  <si>
    <t>Mei Endah Purwaningtyas, Amd.Kep</t>
  </si>
  <si>
    <t>Madyorejo RT. 01/07, Jetis, Sukoharjo</t>
  </si>
  <si>
    <t>Sukoharjo, 13 Mei 1990</t>
  </si>
  <si>
    <t>D3 Keperawatan</t>
  </si>
  <si>
    <t>16.05.138</t>
  </si>
  <si>
    <t>proses</t>
  </si>
  <si>
    <t>Nopitaningrum, Amd.Kep</t>
  </si>
  <si>
    <t>PPI</t>
  </si>
  <si>
    <t>Denokan RT 03/02, Jetis Sukoharjo</t>
  </si>
  <si>
    <t>Sukoharjo, 3 Maret 1990</t>
  </si>
  <si>
    <t>15.07.094</t>
  </si>
  <si>
    <t>Sri Utami, S.Kep.Ns</t>
  </si>
  <si>
    <t>Komite Keperawatan</t>
  </si>
  <si>
    <t>1608076512880001</t>
  </si>
  <si>
    <t>Nguter Rt 01/05, Nguter, Sukoharjo</t>
  </si>
  <si>
    <t>Nusa Jasa, 25 Desember 1988</t>
  </si>
  <si>
    <t>17.02.192</t>
  </si>
  <si>
    <t>Yussuf Faisal, S.Kom</t>
  </si>
  <si>
    <t>IT</t>
  </si>
  <si>
    <t>Bakalan Rt 01/01, Bakalan, Polokarto, Sukoharjo</t>
  </si>
  <si>
    <t>Sukoharjo, 22 Juli 1997</t>
  </si>
  <si>
    <t>S1 Teknik Informatika</t>
  </si>
  <si>
    <t>19.12.314</t>
  </si>
  <si>
    <t>Novi Setiyawan, S.Kom</t>
  </si>
  <si>
    <t>Jetak Rt 03/01 Jendi Selogiri Wonogiri</t>
  </si>
  <si>
    <t>Wonogiri, 07 Nopember 1984</t>
  </si>
  <si>
    <t>S1 Informatika</t>
  </si>
  <si>
    <t>16.09.164</t>
  </si>
  <si>
    <t>Muhammad Arizal Yusuf Hermawan</t>
  </si>
  <si>
    <t>Jl Bawean No 17 Rt 03 Rw 01, Sukoharjo, Sukoharjo</t>
  </si>
  <si>
    <t>Sukoharjo, 17 Februari 2000</t>
  </si>
  <si>
    <t>SMK</t>
  </si>
  <si>
    <t>18.02.225</t>
  </si>
  <si>
    <t>Endang Sri Utami, Amd. Kep</t>
  </si>
  <si>
    <t>Bangsal Anak</t>
  </si>
  <si>
    <t>Sumber Mulyo RT 02/RW 06, Puron, Bulu</t>
  </si>
  <si>
    <t>Sukoharjo, 11 Juni 1990</t>
  </si>
  <si>
    <t>17.04.197</t>
  </si>
  <si>
    <t>Beti Aristya, S.Kep.,Ns</t>
  </si>
  <si>
    <t>3311055106900001</t>
  </si>
  <si>
    <t>Turen Rt 03/05, Mulur, Bendosari, Sukoharjo</t>
  </si>
  <si>
    <t>Sukoharjo, 30 Maret 1993</t>
  </si>
  <si>
    <t>S1 Keperawatan, Ners</t>
  </si>
  <si>
    <t>18.02.235</t>
  </si>
  <si>
    <t>Saheby Alfanio Cla, A.Md. Kep</t>
  </si>
  <si>
    <t>Wonogiri, 18 April 1995</t>
  </si>
  <si>
    <t>18.02.236</t>
  </si>
  <si>
    <t>Jetak Rt 04/01, Jendi, Selogiri, Wonogiri</t>
  </si>
  <si>
    <t>19.03.282</t>
  </si>
  <si>
    <t>Turi Baru Rt 06/09, Cemani, Grogol, Sukoharjo</t>
  </si>
  <si>
    <t>Boyolali, 08 Februari 1995</t>
  </si>
  <si>
    <t>19.03.283</t>
  </si>
  <si>
    <t>Tulakan Rt 02/07, Godog, Polokarto, Sukoharjo</t>
  </si>
  <si>
    <t>Sukoharjo, 08 Juni 1997</t>
  </si>
  <si>
    <t>19.04.289</t>
  </si>
  <si>
    <t>blm ada</t>
  </si>
  <si>
    <t>Dewi Nur Adiningsih, A.Md. Kep</t>
  </si>
  <si>
    <t>Sukoharjo Rt 03 Rw 01, Sukoharjo, Sukoharjo</t>
  </si>
  <si>
    <t>Sukoharjo, 02 Januari 1997</t>
  </si>
  <si>
    <t>19.04.290</t>
  </si>
  <si>
    <t>Fitriani, Amd.Kep</t>
  </si>
  <si>
    <t>Bleki 05/04 Mertan, Bendosari, Sukoharjo</t>
  </si>
  <si>
    <t>Sukoharjo, 03 Maret 1995</t>
  </si>
  <si>
    <t>17.04.201</t>
  </si>
  <si>
    <t>Aris Kurniawan, A.Md. Kep</t>
  </si>
  <si>
    <t>Walikukun, Rt 08/04, Japanan, Cawas, Klaten</t>
  </si>
  <si>
    <t>Klaten, 21 April 1996</t>
  </si>
  <si>
    <t>20.02.316</t>
  </si>
  <si>
    <t>Siti Muyassaroh, S.Kep.Ns</t>
  </si>
  <si>
    <t>Jl. Tentara Pelajar Rt 03/07, Jombor, Bendosari, Skh</t>
  </si>
  <si>
    <t>Bangkalan, 02 Maret 1993</t>
  </si>
  <si>
    <t>17.02.193</t>
  </si>
  <si>
    <t>Yoga Ismayawati, S. Kep, Ners</t>
  </si>
  <si>
    <t>3310265205950001</t>
  </si>
  <si>
    <t>Kaloran, Rt 02/08 Gayamprit, Klaten</t>
  </si>
  <si>
    <t>Klaten, 12 Mei 1995</t>
  </si>
  <si>
    <t>20.04.323</t>
  </si>
  <si>
    <t>Srinur Wahyuningsih, S. Kep, Ners</t>
  </si>
  <si>
    <t>3311045101950003</t>
  </si>
  <si>
    <t>Bangsri Cilik, Rt 03/01, Kriwen, Sukoharjo</t>
  </si>
  <si>
    <t>Sukoharjo, 11 Januari 1995</t>
  </si>
  <si>
    <t>20.04.324</t>
  </si>
  <si>
    <t>Ita Rahmadani, S.Kep. Ns</t>
  </si>
  <si>
    <t>Bangsal Dewasa</t>
  </si>
  <si>
    <t>Ds. Jimbun, Rt 01/04, Pondok, Nguter, Sukoharjo</t>
  </si>
  <si>
    <t>19.03.284</t>
  </si>
  <si>
    <t>Enik Prabawani, S.Kep.Ns</t>
  </si>
  <si>
    <t>Jl Soewarno Honggopati CH 04</t>
  </si>
  <si>
    <t xml:space="preserve"> Sukoharjo, 17 Februari 1978</t>
  </si>
  <si>
    <t>13.04.045</t>
  </si>
  <si>
    <t>Erma Melati S, Amd.Kep</t>
  </si>
  <si>
    <t>Jl Seram No 1 Rt 04/02 Sukoharjo</t>
  </si>
  <si>
    <t>Sukoharjo, 21 Januari 1989</t>
  </si>
  <si>
    <t>16.05.141</t>
  </si>
  <si>
    <t>Bangsri Cilik RT 02/01, Kriwen Sukoharjo</t>
  </si>
  <si>
    <t>Sukoharjo, 26 Februari 1988</t>
  </si>
  <si>
    <t>Ikhwan Ari Wibowo, Amd.Kep</t>
  </si>
  <si>
    <t>3311041003950002</t>
  </si>
  <si>
    <t>Joho 01/04, Joho, Sukoharjo</t>
  </si>
  <si>
    <t>Sukoharjo, 10 Maret 1995</t>
  </si>
  <si>
    <t>17.04.200</t>
  </si>
  <si>
    <t>Fadmah Dwi Utami, Amd.</t>
  </si>
  <si>
    <t>3311075907940002</t>
  </si>
  <si>
    <t>Pandak 01/02 Jatisobo, Polokarto, Sukoharjo</t>
  </si>
  <si>
    <t>Sukoharjo, 19 Juli 1994</t>
  </si>
  <si>
    <t>17.04.196</t>
  </si>
  <si>
    <t>Munawaroh, Amd. Kep</t>
  </si>
  <si>
    <t>3311066712930003</t>
  </si>
  <si>
    <t>Baleharjo 02/06, Mulur, Bendosari, Sukoharjo</t>
  </si>
  <si>
    <t>Sukoharjo, 27 Desember 1993</t>
  </si>
  <si>
    <t>17.04.199</t>
  </si>
  <si>
    <t>Sri Lestari, S.Kep., Ns</t>
  </si>
  <si>
    <t>Tegalsari Rt 02/01, Bulakrejo, Sukoharjo</t>
  </si>
  <si>
    <t>Sukoharjo, 24 Mei 1991</t>
  </si>
  <si>
    <t>17.10.210</t>
  </si>
  <si>
    <t>Irma Arsitaningrum, A.Md.Kep</t>
  </si>
  <si>
    <t>Mojo Tegalan, Rt 02 Rw 01, Joho, Sukoharjo</t>
  </si>
  <si>
    <t>18.08.249</t>
  </si>
  <si>
    <t>Ahmad Marzuki R, A.Md. Kep</t>
  </si>
  <si>
    <t>Janten Rt 3 Rw 1, Toriyo, Bendosari, Sukoharjo</t>
  </si>
  <si>
    <t>19.05.299</t>
  </si>
  <si>
    <t>Dedy Setyawan, A.Md. Kep</t>
  </si>
  <si>
    <t>Jl. Jawa Rt 03 Rw 03, Sukoharjo, Sukoharjo</t>
  </si>
  <si>
    <t>19.05.287</t>
  </si>
  <si>
    <t>Pungky Lucky U, A.Md. Kep</t>
  </si>
  <si>
    <t>Samin Rt 3 Rw 1, Pandean, Grogol, Sukoharjo</t>
  </si>
  <si>
    <t>19.05.286</t>
  </si>
  <si>
    <t>Sanggrahan Rt 01 Rw 07 Krajan, Gatak, Sukoharjo</t>
  </si>
  <si>
    <t>Sukoharjo, 27 Juni 1994</t>
  </si>
  <si>
    <t>19.05.300</t>
  </si>
  <si>
    <t>Sri Ndayani, Amd. Kep</t>
  </si>
  <si>
    <t>Tungkluk Rt 02/03 Manisharjo Sukoharjo</t>
  </si>
  <si>
    <t>Sukoharjo, 28 Juni 1992</t>
  </si>
  <si>
    <t>16.05.144</t>
  </si>
  <si>
    <t>Pika Indah Saputri, S. Kep, Ners</t>
  </si>
  <si>
    <t>3311085405950003</t>
  </si>
  <si>
    <t>Carikan, Rt 02/04, Sukoharjo</t>
  </si>
  <si>
    <t>Sukoharjo, 14 Mei 1995</t>
  </si>
  <si>
    <t>20.02.317</t>
  </si>
  <si>
    <t>Dania Intan Fabriastuti, S.Kep</t>
  </si>
  <si>
    <t>Perawat ICU</t>
  </si>
  <si>
    <t>Kuthorejo RT 04/02, Jetis, Sukoharjo</t>
  </si>
  <si>
    <t>Sukoharjo, 2 Februari 1990</t>
  </si>
  <si>
    <t>15.07.077</t>
  </si>
  <si>
    <t>Selfi Riaya, Amd.Kep</t>
  </si>
  <si>
    <t>Sukoharjo, 19 Mei 1988</t>
  </si>
  <si>
    <t>15.07.096</t>
  </si>
  <si>
    <t>Rohmad Munandar, AMK</t>
  </si>
  <si>
    <t>Karangtengah, Weru Sukoharjo</t>
  </si>
  <si>
    <t xml:space="preserve"> Sukoharjo, 10 September 1990</t>
  </si>
  <si>
    <t>14.07.062</t>
  </si>
  <si>
    <t>Sukoharjo, 10 Juni 1985</t>
  </si>
  <si>
    <t>15.07.092</t>
  </si>
  <si>
    <t>Sukoharjo, 25 November 1980</t>
  </si>
  <si>
    <t>15.07.093</t>
  </si>
  <si>
    <t>Neny Marumpy, Amd.Kep</t>
  </si>
  <si>
    <t>Perum Safa Regency A.16, Sukoharjo</t>
  </si>
  <si>
    <t xml:space="preserve"> Banjarmasin, 19 Maret 1984</t>
  </si>
  <si>
    <t>13.04.047</t>
  </si>
  <si>
    <t>Bagus Setiawan, Amd.Kep</t>
  </si>
  <si>
    <t>15.09.112</t>
  </si>
  <si>
    <t>Prita Onita Santi, A.Md.Kep</t>
  </si>
  <si>
    <t>Pondok, Rt 03 Rw 04, Pondok, Grogol, Sukoharjo</t>
  </si>
  <si>
    <t>18.08.248</t>
  </si>
  <si>
    <t>Yoga Adi Kusuma, Amd.Kep</t>
  </si>
  <si>
    <t>Klaten, 29 Juli 1993</t>
  </si>
  <si>
    <t>16.05.145</t>
  </si>
  <si>
    <t>Mey Nanda Ika Lestari, A.Md. Kep</t>
  </si>
  <si>
    <t>Kenteng Rt 03/02, Pengkol, Nguter, Sukoharjo</t>
  </si>
  <si>
    <t>Sukoharjo, 03 Mei 1994</t>
  </si>
  <si>
    <t>18.02.234</t>
  </si>
  <si>
    <t>Kusnandar,AMK</t>
  </si>
  <si>
    <t>Perawat OK</t>
  </si>
  <si>
    <t>Sukoharjo, 29 Maret 1978</t>
  </si>
  <si>
    <t>11.01.020</t>
  </si>
  <si>
    <t>Ningsih, Amd.Kep</t>
  </si>
  <si>
    <t>Kalisogo RT. 02/VI, Nguter, Sukoharjo</t>
  </si>
  <si>
    <t>Sukoharjo, 1 Januari 1993</t>
  </si>
  <si>
    <t>15.09.109</t>
  </si>
  <si>
    <t>Jl. Lettu Ismail 34, Jetis, Sukoharjo</t>
  </si>
  <si>
    <t>Indramayu, 20 Oktober 1974</t>
  </si>
  <si>
    <t>17.01.179</t>
  </si>
  <si>
    <t>Adik Budi  Santoso, A.Md.Kep</t>
  </si>
  <si>
    <t>Karangtengah, Rt 003/004 Karangtengah, Sragen</t>
  </si>
  <si>
    <t>18.05.239</t>
  </si>
  <si>
    <t>Andi Ariyanto, A.Md.Kep</t>
  </si>
  <si>
    <t>18.05.240</t>
  </si>
  <si>
    <t>Ngepungsari Rt 005/005, Karanganyar, Weru</t>
  </si>
  <si>
    <t>Sukoharjo, 13 Februari 1963</t>
  </si>
  <si>
    <t>SPK</t>
  </si>
  <si>
    <t>18.03.221</t>
  </si>
  <si>
    <t>Sri Handayani, A.Md. Kep</t>
  </si>
  <si>
    <t>Perawat IGD</t>
  </si>
  <si>
    <t>Pindan Rt 03 Rw 04, Karanganyar, Weru, Sukoharjo</t>
  </si>
  <si>
    <t>Sukoharjo, 05 Agustus 1989</t>
  </si>
  <si>
    <t>19.03.277</t>
  </si>
  <si>
    <t>Itsuko, Amd. Kep</t>
  </si>
  <si>
    <t>Candi Rejo Rt 32, Wonokerso, Keduwung</t>
  </si>
  <si>
    <t>D3 Keperawatan, Anestesi</t>
  </si>
  <si>
    <t>Lilis Tiani, AMK</t>
  </si>
  <si>
    <t>JL Kresno, RT. 03/IV, Gayam, Sukoharjo</t>
  </si>
  <si>
    <t>Sukoharjo, 16 Maret 1990</t>
  </si>
  <si>
    <t>12.08.032</t>
  </si>
  <si>
    <t>Heri Santosa, AMK</t>
  </si>
  <si>
    <t xml:space="preserve"> Sukoharjo, 22 Maret 1987</t>
  </si>
  <si>
    <t>13.10.054</t>
  </si>
  <si>
    <t>Miri RT. 01/II, Bulu, Polokarto</t>
  </si>
  <si>
    <t>Sukoharjo, 24 Juni 1988</t>
  </si>
  <si>
    <t>15.07.075</t>
  </si>
  <si>
    <t xml:space="preserve"> blm ada</t>
  </si>
  <si>
    <t>Budiyani, Amd.Kep</t>
  </si>
  <si>
    <t>Sukoharjo, 23 Desember 1989</t>
  </si>
  <si>
    <t>15.07.076</t>
  </si>
  <si>
    <t>Gesingan RT 03/01. Bulakan Sukoharjo</t>
  </si>
  <si>
    <t>Sukoharjo, 4 Mei 1993</t>
  </si>
  <si>
    <t>15.07.085</t>
  </si>
  <si>
    <t>Platar Rt 02/01, Puron, Bulu, Sukoharjo</t>
  </si>
  <si>
    <t>Karanganyar, 10 Agustus 1991</t>
  </si>
  <si>
    <t>15.07.090</t>
  </si>
  <si>
    <t>Indah Sari, Amd.Kep</t>
  </si>
  <si>
    <t>Melikan Rt 02/01, Tanjungrejo, Nguter</t>
  </si>
  <si>
    <t>Sukoharjo, 01 Oktober 1992</t>
  </si>
  <si>
    <t>16.05.142</t>
  </si>
  <si>
    <t>Darwanto, Amd. Kep</t>
  </si>
  <si>
    <t>3313021906860003</t>
  </si>
  <si>
    <t>Duwet Rt 02/07, Duwet, Baki, Sukoharjo</t>
  </si>
  <si>
    <t>Karanganyar, 19 Juni 1986</t>
  </si>
  <si>
    <t>17.02.190</t>
  </si>
  <si>
    <t>Wahyu Trisna Wardhana, Amd. Kep</t>
  </si>
  <si>
    <t>Tandon Rt 01/02, Pare, Selogiri, Wonogiri</t>
  </si>
  <si>
    <t>Wonogiri, 12 September 1994</t>
  </si>
  <si>
    <t>17.02.189</t>
  </si>
  <si>
    <t>Yunita Eka Pratiwi, Amd.Kep</t>
  </si>
  <si>
    <t>Sukoharjo, Rt 04 Rw 02 Sukoharjo, Sukoharjo</t>
  </si>
  <si>
    <t>Sukoharjo, 11 Juni 1991</t>
  </si>
  <si>
    <t>15.07.101</t>
  </si>
  <si>
    <t xml:space="preserve"> Dengkeng, WukirSawit Rt 01 Rw 08 Karanganyar</t>
  </si>
  <si>
    <t>Karanganyar, 16 Mei 1995</t>
  </si>
  <si>
    <t>19.09.303</t>
  </si>
  <si>
    <t>Cepoko Rt 03 Rw 01 Ngrambe, Ngawi</t>
  </si>
  <si>
    <t>19.09.302</t>
  </si>
  <si>
    <t>Eka Sri Pangesthi, S.Kep. Ns</t>
  </si>
  <si>
    <t>Sidomulyo Rt 03/01, Demangan, Karangdowo</t>
  </si>
  <si>
    <t>19.03.278</t>
  </si>
  <si>
    <t>Dk. Dukuh Rt 002/003, Tegalsari, Weru, Sukoharjo</t>
  </si>
  <si>
    <t>Sukoharjo, 18 Juni 1995</t>
  </si>
  <si>
    <t>18.02.233</t>
  </si>
  <si>
    <t>Sri Hidayah Setyorini, Amd. Keb</t>
  </si>
  <si>
    <t>Bidan</t>
  </si>
  <si>
    <t>Jl. Jendral Sudirman 14 A, Sukoharjo</t>
  </si>
  <si>
    <t>Sukoharjo, 20 Maret 1989</t>
  </si>
  <si>
    <t>D3 Kebidanan</t>
  </si>
  <si>
    <t>10.11.015</t>
  </si>
  <si>
    <t>Eka Nurweni, Amd. Keb</t>
  </si>
  <si>
    <t>Sukoharjo, 04 Januari 1988</t>
  </si>
  <si>
    <t>10.08.017</t>
  </si>
  <si>
    <t>Nurul Afida Ningrum, Amd. Keb</t>
  </si>
  <si>
    <t>Jombor RT. 01/VII, Bendosari</t>
  </si>
  <si>
    <t>Sukoharjo, 25 November 1989</t>
  </si>
  <si>
    <t>12.02.027</t>
  </si>
  <si>
    <t>Wenni Riyandari, Amd. Keb</t>
  </si>
  <si>
    <t>Grogolan RT. 01/V, Pucangan, Kartasura</t>
  </si>
  <si>
    <t>Surakarta, 18 Juni 1988</t>
  </si>
  <si>
    <t>12.03.029</t>
  </si>
  <si>
    <t>Ulil Qudisah, Amd. Keb</t>
  </si>
  <si>
    <t>Kedungjambal RT. 2/VII, Sukoharjo</t>
  </si>
  <si>
    <t>Sukoharjo, 24 Desember 1991</t>
  </si>
  <si>
    <t>14.02.056</t>
  </si>
  <si>
    <t>Riana Widiarni, Amd. Keb</t>
  </si>
  <si>
    <t>Tasikhargo, Jatisrono, Wonogiri</t>
  </si>
  <si>
    <t xml:space="preserve"> Wonogiri, 22 Mei 1991</t>
  </si>
  <si>
    <t>15.03.068</t>
  </si>
  <si>
    <t>Susi Susanti, Amd.Keb</t>
  </si>
  <si>
    <t>Mertan RT 02/VII, Bendosari, Sukoharjo</t>
  </si>
  <si>
    <t>Blora, 21 Januari 1992</t>
  </si>
  <si>
    <t>15.03.069</t>
  </si>
  <si>
    <t>Novia Chandra Dewi, Amd.Keb</t>
  </si>
  <si>
    <t>Baturan Rt 02/01 Karangwuni, Polokarto, Sukoharjo</t>
  </si>
  <si>
    <t>Sukoharjo, 1 November 1989</t>
  </si>
  <si>
    <t>16.01.127</t>
  </si>
  <si>
    <t>prpnjg</t>
  </si>
  <si>
    <t>Karanganyar, 21 Juli 1992</t>
  </si>
  <si>
    <t>17.01.187</t>
  </si>
  <si>
    <t>Anisah Eko Nurdianti, S.ST</t>
  </si>
  <si>
    <t>Bugo Rt 01 Rw 05 Gentan, Bendosari, Sukoharjo</t>
  </si>
  <si>
    <t>Banyumas, 14 September 1992</t>
  </si>
  <si>
    <t>D4 Kebidanan</t>
  </si>
  <si>
    <t>18.11.260</t>
  </si>
  <si>
    <t>Keboan Rt 03 Rw 01 Mandan, Sukoharjo</t>
  </si>
  <si>
    <t>19.02.273</t>
  </si>
  <si>
    <t>Siska Purnamasari, S.Tr. Keb</t>
  </si>
  <si>
    <t>Jl. Bedug Rt 02 Rw 03 Gedongrejo Giriwoyo</t>
  </si>
  <si>
    <t>Ketahun, 15 April 1995</t>
  </si>
  <si>
    <t>19.11.306</t>
  </si>
  <si>
    <t>Puput Sari Wulandari, Amd. Kep</t>
  </si>
  <si>
    <t>Poli</t>
  </si>
  <si>
    <t>Dukuh RT. 04/III, Weru, Sukoharjo</t>
  </si>
  <si>
    <t>Sukoharjo, 13 Maret 1990</t>
  </si>
  <si>
    <t>12.12.038</t>
  </si>
  <si>
    <t>Hepi Yuliana, Amd.Kep</t>
  </si>
  <si>
    <t>Larangan RT 03/02, Gayam, Sukoharjo</t>
  </si>
  <si>
    <t>Sukoharjo, 19 Juli 1990</t>
  </si>
  <si>
    <t>15.07.082</t>
  </si>
  <si>
    <t>Diah Ayu Wardani, Amd.Kep</t>
  </si>
  <si>
    <t>Bibis RT 03/XI Jungke Karanganyar</t>
  </si>
  <si>
    <t>Karanganyar, 04 Maret 1994</t>
  </si>
  <si>
    <t>16.05.137</t>
  </si>
  <si>
    <t>Evri Sulityoningrum, AMK</t>
  </si>
  <si>
    <t>Sukoharjo, 13 Maret 1982</t>
  </si>
  <si>
    <t>11.01.021</t>
  </si>
  <si>
    <t>Tri Mulyani, AMK</t>
  </si>
  <si>
    <t xml:space="preserve"> Sukoharjo, 10 April 1989</t>
  </si>
  <si>
    <t>15.02.066</t>
  </si>
  <si>
    <t>Etik Kristiyani, S.Kep, Ns</t>
  </si>
  <si>
    <t>Jl. Bangau 4 Seliran RT. 02/V, Jetis, Skh</t>
  </si>
  <si>
    <t>Sukoharjo, 10 April 1981</t>
  </si>
  <si>
    <t>08.04.011</t>
  </si>
  <si>
    <t>Sukoharjo, 12 Oktober 1992</t>
  </si>
  <si>
    <t>16.05.147</t>
  </si>
  <si>
    <t>Triyana Widyaningsih, AMK</t>
  </si>
  <si>
    <t>Jl. Merapi No. 30, Madyorejo, Sukoharjo</t>
  </si>
  <si>
    <t>Sukoharjo, 28 Januari 1978</t>
  </si>
  <si>
    <t>13.04.044</t>
  </si>
  <si>
    <t>Desy Vrita Kumalasari, Amd.Kep</t>
  </si>
  <si>
    <t>Seliran RT 01/V, Jetis, Sukoharjo</t>
  </si>
  <si>
    <t>Sukoharjo, 17 Desember 1992</t>
  </si>
  <si>
    <t>15.07.079</t>
  </si>
  <si>
    <t>Lasmi Kuat Rahayu, S.Farm., Apt</t>
  </si>
  <si>
    <t>S1 Apoteker</t>
  </si>
  <si>
    <t>Kwaron. Rt 02/IX, Bendosari, Sukoharjo</t>
  </si>
  <si>
    <t>Sukoharjo, 05 Mei 1985</t>
  </si>
  <si>
    <t>S1 Farmasi, Apt</t>
  </si>
  <si>
    <t>12.08.033</t>
  </si>
  <si>
    <t>Muhammad Ari Sarjono, S.Farm., Apt</t>
  </si>
  <si>
    <t>Pucangan Rt 02/RW 01, Kartosura, Sukoharjo</t>
  </si>
  <si>
    <t>Sukoharjo, 17 Januari 1981</t>
  </si>
  <si>
    <t>16.07.156</t>
  </si>
  <si>
    <t>Rachmayanti, S.Farm</t>
  </si>
  <si>
    <t>S1 Farmasi</t>
  </si>
  <si>
    <t>Jombor baru, RT 02/VII, Sukoharjo</t>
  </si>
  <si>
    <t>Sukoharjo, 30 September 1987</t>
  </si>
  <si>
    <t>14.03.058</t>
  </si>
  <si>
    <t>Tri Nurwati, Amd. Farm</t>
  </si>
  <si>
    <t>D3 Farmasi</t>
  </si>
  <si>
    <t>Parangjoro, RT 01/III, Grogol, Sukoharjo</t>
  </si>
  <si>
    <t>Sukoharjo, 26 Februari 1986</t>
  </si>
  <si>
    <t>12.07.030</t>
  </si>
  <si>
    <t>Ika Agus Hastuti, Amd. Farm</t>
  </si>
  <si>
    <t>Jati Kembaran Rt 03/07 Bendosari Sukoharjo</t>
  </si>
  <si>
    <t>Sukoharjo, 13 Agustus 1986</t>
  </si>
  <si>
    <t>16.05.136</t>
  </si>
  <si>
    <t>Vivit Yuanita, Amd. Farm</t>
  </si>
  <si>
    <t>Jl. Raya Solo No. 144, Grobogan, Toroh</t>
  </si>
  <si>
    <t>Depok, 12 April 1983</t>
  </si>
  <si>
    <t>15.04.071</t>
  </si>
  <si>
    <t>Pipi Nurjanah, Amd. Farm</t>
  </si>
  <si>
    <t>Pengkol RT. 01/I, Nguter, Sukoharjo</t>
  </si>
  <si>
    <t>Sukoharjo, 24 Oktober 1989</t>
  </si>
  <si>
    <t>13.08.053</t>
  </si>
  <si>
    <t>Anisa Nur Rahmani, Amd.Farm</t>
  </si>
  <si>
    <t>Gamping Rt 03/06, Joho, Sukoharjo</t>
  </si>
  <si>
    <t>Sukoharjo, 30 Mei 1992</t>
  </si>
  <si>
    <t>16.12.174</t>
  </si>
  <si>
    <t>Dwi Yulitasari, Amd. Farm</t>
  </si>
  <si>
    <t>Grogol 02/02, Grogol, Weru, Sukoharjo</t>
  </si>
  <si>
    <t>Sukoharjo, 26 Desember 1992</t>
  </si>
  <si>
    <t>17.09.210</t>
  </si>
  <si>
    <t>Hartatik, A.Md. Farm</t>
  </si>
  <si>
    <t>Karnosari Rt 1/10, Sukoharjo</t>
  </si>
  <si>
    <t>19.02.266</t>
  </si>
  <si>
    <t>29/02/2023</t>
  </si>
  <si>
    <t>Indri Mailani, A.Md. Farm</t>
  </si>
  <si>
    <t>Brahu Rt 03/02, Celep, Nguter, Sukoharjo</t>
  </si>
  <si>
    <t>Sukoharjo, 29 Mei 1997</t>
  </si>
  <si>
    <t>19.05.298</t>
  </si>
  <si>
    <t>Windy Tri Kurnianti, S.Farm, Apt</t>
  </si>
  <si>
    <t>Jl. Perkutut Perum Dosen UNS Triagan, Mojolaban</t>
  </si>
  <si>
    <t>Surakarta, 01 Juli 1995</t>
  </si>
  <si>
    <t>19.12.315</t>
  </si>
  <si>
    <t>Agus Hari Pamungkas, A.Md. Farm</t>
  </si>
  <si>
    <t xml:space="preserve">Muningan Rt 3 Rw 1, Watubonang, Tawangsari, Sukoharjo </t>
  </si>
  <si>
    <t>Sukoharjo, 10 Juni 1993</t>
  </si>
  <si>
    <t>19.07.310</t>
  </si>
  <si>
    <t>Tri Ari Ningsih, A.Md. Farm</t>
  </si>
  <si>
    <t>3311014201970006</t>
  </si>
  <si>
    <t>Nambangan Rt 01 Rw 06, Grogol, Weru, Sukoharjo</t>
  </si>
  <si>
    <t>19.07.311</t>
  </si>
  <si>
    <t>Dwi Primanita, Amd. PK</t>
  </si>
  <si>
    <t>Rekam Medis</t>
  </si>
  <si>
    <t>Sukoharjo, 27 September 1984</t>
  </si>
  <si>
    <t>D3 Rekam Medis</t>
  </si>
  <si>
    <t>11.08.024</t>
  </si>
  <si>
    <t>Titin Wulandari, Amd. PK</t>
  </si>
  <si>
    <t>Sawahan Ngemplak Boyolali</t>
  </si>
  <si>
    <t>Boyolali. 19 September 1988</t>
  </si>
  <si>
    <t>13.04.050</t>
  </si>
  <si>
    <t>Annisa Rokhima, A.Md. RMIK</t>
  </si>
  <si>
    <t>Sono Rt 02/01, Bugel, Polokarto, Sukoharjo</t>
  </si>
  <si>
    <t>Sukoharjo, 03 Mei 1995</t>
  </si>
  <si>
    <t>16.12.175</t>
  </si>
  <si>
    <t>Ngemul Rt 01/02, Sidorejo, Bendosari, Sukoharjo</t>
  </si>
  <si>
    <t>Sukoharjo, 06 September 1993</t>
  </si>
  <si>
    <t>17.01.184</t>
  </si>
  <si>
    <t>Aldino Restu Hendromoyo, A.Md. Kes</t>
  </si>
  <si>
    <t>Tegal Rejo Rt 03/06, Ngringo, Jaten, Karanganyar</t>
  </si>
  <si>
    <t>Karanganyar, 05 Desember 1994</t>
  </si>
  <si>
    <t>17.11.212</t>
  </si>
  <si>
    <t>Yuliana Satyawati, A.Md.Kes</t>
  </si>
  <si>
    <t>Sambirejo Rt 01 Rw 09 Cangkol, Mojolaban, Sukoharjo</t>
  </si>
  <si>
    <t>Sukoharjo,05 Juli 1996</t>
  </si>
  <si>
    <t>18.02.231</t>
  </si>
  <si>
    <t>Annisa Suryani'mah, A.Md.RMIK</t>
  </si>
  <si>
    <t>Dagas, Rt 01 Rw 09, Mranggen, Polokarto, SKH</t>
  </si>
  <si>
    <t>18.08.247</t>
  </si>
  <si>
    <t>Elma Crusyta Dafi, A.Md. Kes</t>
  </si>
  <si>
    <t>Larangan Gayam Rt 01/01, Gayam, Sukoharjo</t>
  </si>
  <si>
    <t>D3 Rekam Medik</t>
  </si>
  <si>
    <t>19.02.269</t>
  </si>
  <si>
    <t>Anik Kurniawati, A.Md. Kes</t>
  </si>
  <si>
    <t>Jurangsari Rt 01/02, Jagan, Bendosari</t>
  </si>
  <si>
    <t>19.02.270</t>
  </si>
  <si>
    <t>Deru Ady W, A.Md. Kes</t>
  </si>
  <si>
    <t>Kwaron Rt 2/9, Gentan, Bendosari, Sukoharjo</t>
  </si>
  <si>
    <t>Sukoharjo, 19/12/1996</t>
  </si>
  <si>
    <t>19.02.271</t>
  </si>
  <si>
    <t>Wahyu Tri Asyah, A.Md. Kes</t>
  </si>
  <si>
    <t>Gamping Rt 02 rw 04, Joho, Sukoharjo</t>
  </si>
  <si>
    <t>Sukoharjo, 08 Desember 1996</t>
  </si>
  <si>
    <t>D3 Perekam Medik</t>
  </si>
  <si>
    <t>19.03.294</t>
  </si>
  <si>
    <t>Syafira Putri Ariyanita, A.Md.Kes</t>
  </si>
  <si>
    <t>Tanjung Rt 02/03, Tanjung, Nguter, Sukoharjo</t>
  </si>
  <si>
    <t>19.11.312</t>
  </si>
  <si>
    <t>Intan Tri Anggraini, Amd. RMIK</t>
  </si>
  <si>
    <t>Keboan Rt 02/01, Mandan, Sukoharjo</t>
  </si>
  <si>
    <t>Sukoharjo, 03 November 1993</t>
  </si>
  <si>
    <t>19.04.295</t>
  </si>
  <si>
    <t>Hanissa Syafa'ah, S.Gz</t>
  </si>
  <si>
    <t>Ahli Gizi</t>
  </si>
  <si>
    <t>Purworejo RT.01/VIII, Jetis,Sukoharjo</t>
  </si>
  <si>
    <t>Sukoharjo, 14 April 1992</t>
  </si>
  <si>
    <t>S1 Ilmu Gizi</t>
  </si>
  <si>
    <t>14.08.063</t>
  </si>
  <si>
    <t>Jatisrono 02/01 Jatisrono, Wonogiri.</t>
  </si>
  <si>
    <t>Wonogiri, 11/07/1995</t>
  </si>
  <si>
    <t>S1 Ahli Gizi</t>
  </si>
  <si>
    <t>18.10.255</t>
  </si>
  <si>
    <t>Pelaksana Gizi</t>
  </si>
  <si>
    <t>Sukoharjo RT. 04/II, Sukoharjo</t>
  </si>
  <si>
    <t>Sukoharjo, 30 Desember 1975</t>
  </si>
  <si>
    <t>SMP</t>
  </si>
  <si>
    <t>95.12.005</t>
  </si>
  <si>
    <t>Ari Tri Winasih</t>
  </si>
  <si>
    <t>JL Supomo RT.02/II, Sukoharjo</t>
  </si>
  <si>
    <t>Sukoharjo, 27 April 1973</t>
  </si>
  <si>
    <t>12.12.039</t>
  </si>
  <si>
    <t>Evi Theresia Agustin</t>
  </si>
  <si>
    <t>Kradenan, RT 02/VII, Sukoharjo</t>
  </si>
  <si>
    <t xml:space="preserve"> Sukoharjo, 14 Agustus 1988</t>
  </si>
  <si>
    <t>12.12.040</t>
  </si>
  <si>
    <t>Rina Agustina Puji Astuti</t>
  </si>
  <si>
    <t>Tegalnampel RT. 15/VIII, Karangdowo, Klaten</t>
  </si>
  <si>
    <t>Klaten, 17 Agustus 1996</t>
  </si>
  <si>
    <t>16.01.124</t>
  </si>
  <si>
    <t>Dwi Surjiani</t>
  </si>
  <si>
    <t>Pandowo Rt 01/RW 06, Joho, Sukoharjo</t>
  </si>
  <si>
    <t>Sukoharjo, 09 November 1980</t>
  </si>
  <si>
    <t>SMU</t>
  </si>
  <si>
    <t>16.05.150</t>
  </si>
  <si>
    <t>Hayudha Daru Aditya</t>
  </si>
  <si>
    <t xml:space="preserve">Jl. Prof dr Supomo SH no 28 Sukoharjo </t>
  </si>
  <si>
    <t>Klaten, 22 Juni 1993</t>
  </si>
  <si>
    <t>16.05.151</t>
  </si>
  <si>
    <t>Sri Handayani Wisnu Wardani</t>
  </si>
  <si>
    <t>Jl. Flores No. 8 Rt 04/02, Sukoharjo</t>
  </si>
  <si>
    <t>Sukoharjo, 13 Mei 1980</t>
  </si>
  <si>
    <t>16.12.178</t>
  </si>
  <si>
    <t>Juron Rt 2/2 Mertan, Bendosari, Sukoharjo</t>
  </si>
  <si>
    <t>19.02.267</t>
  </si>
  <si>
    <t>Siti Handayani</t>
  </si>
  <si>
    <t>Banaran, Rt 04/01, Polosorejo, Kerjo, KRA</t>
  </si>
  <si>
    <t>19.04.288</t>
  </si>
  <si>
    <t>Ambar Ika Safitri, SST. FT</t>
  </si>
  <si>
    <t>Fisioterapi</t>
  </si>
  <si>
    <t>Krenen RT. 01/VI, Kriwen, Sukoharjo</t>
  </si>
  <si>
    <t>Sukoharjo, 26  Februari 1988</t>
  </si>
  <si>
    <t>D4 Fisioterapi</t>
  </si>
  <si>
    <t>11.12.026</t>
  </si>
  <si>
    <t>Guntur Rusmana Putra, SST. FT</t>
  </si>
  <si>
    <t>Perum Korpri Blok. R. 30, Gayam. Sukoharjo</t>
  </si>
  <si>
    <t>Sukoharjo, 19 September 1992</t>
  </si>
  <si>
    <t>15.11.116</t>
  </si>
  <si>
    <t>Ali Imroni Muhammad Panrus, Amd. Kes</t>
  </si>
  <si>
    <t>3311061809960001</t>
  </si>
  <si>
    <t>Balesari, Rt 02/02, Mulur, Bendosari, Sukoharjo</t>
  </si>
  <si>
    <t>Sukoharjo, 18 September 1996</t>
  </si>
  <si>
    <t>D3 Fisioterapi</t>
  </si>
  <si>
    <t>20.04.325</t>
  </si>
  <si>
    <t>Yuli Safitri, A.Md. Kes</t>
  </si>
  <si>
    <t>Terapis Wicara</t>
  </si>
  <si>
    <t>Gunung Kancil Rt 02 Rw 04, Nglembu, Sambi, Boyolali</t>
  </si>
  <si>
    <t>Boyolali, 23 Juli 1998</t>
  </si>
  <si>
    <t>D3 Terapi Wicara</t>
  </si>
  <si>
    <t>19.09.307</t>
  </si>
  <si>
    <t>Sri Supatmi, Amd. AK</t>
  </si>
  <si>
    <t>D3 Analis Kesehatan</t>
  </si>
  <si>
    <t>Dukuh RT.01/IV, Bendosari.Sukoharjo</t>
  </si>
  <si>
    <t>Sukoharjo, 18 Juni 1988</t>
  </si>
  <si>
    <t>11.04.022</t>
  </si>
  <si>
    <t>Lilis Setyowatik, Amd. AK</t>
  </si>
  <si>
    <t>Kemasan Rt 01/IX, Baki, Sukoharjo</t>
  </si>
  <si>
    <t>Sukoharjo, 09 Maret 1987</t>
  </si>
  <si>
    <t>12.08.035</t>
  </si>
  <si>
    <t>Ratna Widayanti, Amd. AK</t>
  </si>
  <si>
    <t>Wonogiri, 2 Oktober 1985</t>
  </si>
  <si>
    <t>13.11.055</t>
  </si>
  <si>
    <t>Berti Apriliya Prihasanti</t>
  </si>
  <si>
    <t>SMK Analis Kesehatan</t>
  </si>
  <si>
    <t>Pongan 04/05, Pondok, Grogol, Sukoharjo</t>
  </si>
  <si>
    <t>Sukoharjo,  05 April 1997</t>
  </si>
  <si>
    <t>17.02.195</t>
  </si>
  <si>
    <t>Ratih Kusuma Arindhani, Amd. AK</t>
  </si>
  <si>
    <t>Ngemplak 01/02, Carikan, Juwiring, Klaten</t>
  </si>
  <si>
    <t>Klaten, 20 Desember 1993</t>
  </si>
  <si>
    <t>17.09.207</t>
  </si>
  <si>
    <t>Wahyu Nugroho, Amd. AK</t>
  </si>
  <si>
    <t>Nayan Rt 02/08, Nangsri, Kebakkramat, Karanganyar</t>
  </si>
  <si>
    <t>D3 Analisis Kesehatan</t>
  </si>
  <si>
    <t>18.12.264</t>
  </si>
  <si>
    <t>Pupus Rt 04/04, Lambeyan, Magetan, Jatim</t>
  </si>
  <si>
    <t>18.12.265</t>
  </si>
  <si>
    <t>Sri Daryani</t>
  </si>
  <si>
    <t>CSSD</t>
  </si>
  <si>
    <t>Balesari, Gayam, Sukoharjo</t>
  </si>
  <si>
    <t>Sukoharjo, 10 Maret 1973</t>
  </si>
  <si>
    <t>PKPK</t>
  </si>
  <si>
    <t>96.01.006</t>
  </si>
  <si>
    <t>Tri Murtini</t>
  </si>
  <si>
    <t>Pandowo 01/VI, Joho, Sukoharjo</t>
  </si>
  <si>
    <t>Wonogiri, 08 Agustus 1974</t>
  </si>
  <si>
    <t>01.04.009</t>
  </si>
  <si>
    <t>Fajar Suryadi</t>
  </si>
  <si>
    <t>Jl. Flores No. 24 Rt 04/02, Sukoharjo</t>
  </si>
  <si>
    <t>Sukoharjo, 19 April 1988</t>
  </si>
  <si>
    <t>16.04.159</t>
  </si>
  <si>
    <t>Indri Novia</t>
  </si>
  <si>
    <t>3310155702990001</t>
  </si>
  <si>
    <t>Gayam, Rt 02/01, Sidowarno, Wonosari</t>
  </si>
  <si>
    <t>Klaten, 17 Februari 1999</t>
  </si>
  <si>
    <t>20.02.321</t>
  </si>
  <si>
    <t>Pujianto, Amd. Rad</t>
  </si>
  <si>
    <t>Radiologi</t>
  </si>
  <si>
    <t>Doho, Rt 001 Rw 005, Lawu, Nguter, Sukoharjo</t>
  </si>
  <si>
    <t>D3 Radiologi</t>
  </si>
  <si>
    <t>18.10.250</t>
  </si>
  <si>
    <t>Seli Ambarwati, Amd. Kes</t>
  </si>
  <si>
    <t>Jl.Sugriwo Dalam 1, rt 09 Rw 03, Krapyak, Semarang</t>
  </si>
  <si>
    <t>18.10.251</t>
  </si>
  <si>
    <t>Devi Febriana Putri, Amd. Rad</t>
  </si>
  <si>
    <t>Sembukan Rt 01 Rw 03 Sembukan, Sidoharjo, Wonogiri</t>
  </si>
  <si>
    <t>Wonogiri, 23 Februari 1997</t>
  </si>
  <si>
    <t>19.09.308</t>
  </si>
  <si>
    <t>Dina Widyasari, Amd. Kes</t>
  </si>
  <si>
    <t>Prampelan Rt 06, Pandak,Sidoharjo, Sragen</t>
  </si>
  <si>
    <t>Sleman, 4 Juli 1998</t>
  </si>
  <si>
    <t>19.11.313</t>
  </si>
  <si>
    <t>Ayu Trianingsih, S. KM</t>
  </si>
  <si>
    <t>3311056003910004</t>
  </si>
  <si>
    <t>Bakalan, Rt 02/01, Pondok, Nguter, Sukoharjo</t>
  </si>
  <si>
    <t>Sukoharjo, 20 Maret 1991</t>
  </si>
  <si>
    <t>S1 Kesmas</t>
  </si>
  <si>
    <t>20.04.322</t>
  </si>
  <si>
    <t>SD</t>
  </si>
  <si>
    <t>95.12.004</t>
  </si>
  <si>
    <t>Ananto Hesti Widodo</t>
  </si>
  <si>
    <t>Jl Flores No 8, Sukoharjo</t>
  </si>
  <si>
    <t>Sukoharjo, 22 Mei 1978</t>
  </si>
  <si>
    <t>13.04.049</t>
  </si>
  <si>
    <t>Suparno</t>
  </si>
  <si>
    <t>Jetis, RT 03/VI, Sukoharjo</t>
  </si>
  <si>
    <t>Sukoharjo, 29 September 1969</t>
  </si>
  <si>
    <t>15.09.110</t>
  </si>
  <si>
    <t>Panggih Ginanjar Raharjo</t>
  </si>
  <si>
    <t>Jl. Flores Rt 01/RW 02, Sukoharjo</t>
  </si>
  <si>
    <t>Sukoharjo, 04 Januari 1978</t>
  </si>
  <si>
    <t>16.05.152</t>
  </si>
  <si>
    <t>Erfan Yulianto</t>
  </si>
  <si>
    <t>Tegalsari RT. 04/V, Lalung, Karanganyar</t>
  </si>
  <si>
    <t>Karanganyar, 18 Juli 1993</t>
  </si>
  <si>
    <t>16.01.118</t>
  </si>
  <si>
    <t>Joko Purwanto</t>
  </si>
  <si>
    <t>Jl. Flores No. 17 Rt 01/RW 02, Sukoharjo</t>
  </si>
  <si>
    <t>Sukoharjo, 05 Maret 1976</t>
  </si>
  <si>
    <t>STM</t>
  </si>
  <si>
    <t>17.01.181</t>
  </si>
  <si>
    <t>Andi Partanto</t>
  </si>
  <si>
    <t>Grogolan Rt 01/05, Pucangan, Kartasura, Sukoharjo</t>
  </si>
  <si>
    <t>Sukoharjo, 30 Nopember 1977</t>
  </si>
  <si>
    <t>16.12.173</t>
  </si>
  <si>
    <t>Suripto</t>
  </si>
  <si>
    <t>Cleaning Service</t>
  </si>
  <si>
    <t>Sukoharjo Rt 04/02, Sukoharjo</t>
  </si>
  <si>
    <t>18.10.253</t>
  </si>
  <si>
    <t>Supriyadi</t>
  </si>
  <si>
    <t>Sukoharjo, 30 Oktober 1980</t>
  </si>
  <si>
    <t>19.04.291</t>
  </si>
  <si>
    <t>Endang Sri Hastuti</t>
  </si>
  <si>
    <t>Gabusan Rt 01/05, Jombor, Bendosari</t>
  </si>
  <si>
    <t>19.01.280</t>
  </si>
  <si>
    <t>Dedik Setiawan</t>
  </si>
  <si>
    <t>Kenteng, Rt 3/IX, Mertan, Bendosari,Sukoharjo</t>
  </si>
  <si>
    <t>19.02.281</t>
  </si>
  <si>
    <t>Rahmadan Anggoro Putro</t>
  </si>
  <si>
    <t>3311071912000001</t>
  </si>
  <si>
    <t>Karangale, Rt 01/02, Tepisari, Polokarto</t>
  </si>
  <si>
    <t>Sukoharjo, 19 Desember 2000</t>
  </si>
  <si>
    <t>20.02.320</t>
  </si>
  <si>
    <t>Sugito</t>
  </si>
  <si>
    <t>Agus Supriyanto</t>
  </si>
  <si>
    <t>Security</t>
  </si>
  <si>
    <t>Sukoharjo RT 01/02, Sukoharjo</t>
  </si>
  <si>
    <t>Sukoharjo, 12 Oktober 1978</t>
  </si>
  <si>
    <t>14.06.061</t>
  </si>
  <si>
    <t>Mojo, Gayam, Sukoharjo</t>
  </si>
  <si>
    <t>Agus Supriadi</t>
  </si>
  <si>
    <t>Sukoharjo RT. 03/01 Sukoharjo Sukoharjo</t>
  </si>
  <si>
    <t>Sukoharjo, 05 November 1963</t>
  </si>
  <si>
    <t>16.03.135</t>
  </si>
  <si>
    <t>Ridwan Kusmianto</t>
  </si>
  <si>
    <t>Gawanan RT 04/06, Sukoharjo</t>
  </si>
  <si>
    <t>Sukoharjo, 20 Oktober 1991</t>
  </si>
  <si>
    <t>14.05.060</t>
  </si>
  <si>
    <t>Ari Budi Santoso</t>
  </si>
  <si>
    <t>Tanjung sari, Rt 04/07, Sukoharjo</t>
  </si>
  <si>
    <t>Sukoharjo, 26 Oktober 1978</t>
  </si>
  <si>
    <t>16.01.125</t>
  </si>
  <si>
    <t>Kristiyanto</t>
  </si>
  <si>
    <t>Johosari RT. 01/IV, Joho, Sukoharjo</t>
  </si>
  <si>
    <t>Sukoharjo, 17 Juni 1980</t>
  </si>
  <si>
    <t>16.01.123</t>
  </si>
  <si>
    <t>Suranto</t>
  </si>
  <si>
    <t>Jombor Rt 01/08, Jombor, Bendosari, Sukoharjo</t>
  </si>
  <si>
    <t>Sukoharjo, 25 Januari 1975</t>
  </si>
  <si>
    <t>16.11.172</t>
  </si>
  <si>
    <t>Slamet Riyadi</t>
  </si>
  <si>
    <t>18.10.254</t>
  </si>
  <si>
    <t>Ayu Wulandari</t>
  </si>
  <si>
    <t>Kasir</t>
  </si>
  <si>
    <t>Kijilan RT 01/07 Sukoharjo</t>
  </si>
  <si>
    <t>Sukoharjo, 27 Januari 1993</t>
  </si>
  <si>
    <t>SMK Akutansi</t>
  </si>
  <si>
    <t>14.05.059</t>
  </si>
  <si>
    <t>Nur Fitriyana Andriastuti</t>
  </si>
  <si>
    <t>Jl. Pemuda No. 75, RT 01/RW VIII, Jetis, SKH</t>
  </si>
  <si>
    <t>Lombok, 10 Juni 1989</t>
  </si>
  <si>
    <t>15.07.102</t>
  </si>
  <si>
    <t>Endang Lestianingrum, S.E</t>
  </si>
  <si>
    <t>Dawuhan 02/01, Pilangkenceng, Madiun</t>
  </si>
  <si>
    <t>Madiun, 25 Maret 1995</t>
  </si>
  <si>
    <t>S1 Manaj. RS</t>
  </si>
  <si>
    <t>17.09.209</t>
  </si>
  <si>
    <t>Azizah Nur Rakhmah Wibawati, S.E</t>
  </si>
  <si>
    <t>Padasan Rt 03 Rw 07, Mranggen, Polokarto</t>
  </si>
  <si>
    <t>Sukoharjo, 16 Oktober 1994</t>
  </si>
  <si>
    <t>19.04.293</t>
  </si>
  <si>
    <t>Arga Damayanti Ramadhan, S.E</t>
  </si>
  <si>
    <t xml:space="preserve">Jl. Flores Rt 04 Rw 02, Sukoharjo </t>
  </si>
  <si>
    <t>Sukoharjo, 14 Februari 1996</t>
  </si>
  <si>
    <t>19.04.292</t>
  </si>
  <si>
    <t>Sutiyah</t>
  </si>
  <si>
    <t>Laundry</t>
  </si>
  <si>
    <t>Sukoharjo,  RT.04/II, Sukoharjo</t>
  </si>
  <si>
    <t>Tegal, 30 November 1962</t>
  </si>
  <si>
    <t>01.06.010</t>
  </si>
  <si>
    <t>Sri Maryanti</t>
  </si>
  <si>
    <t>JL Flores RT. 01/II, Sukoharjo</t>
  </si>
  <si>
    <t>Sukoharjo, 25 Januari 1979</t>
  </si>
  <si>
    <t>13.02.041</t>
  </si>
  <si>
    <t>Usman</t>
  </si>
  <si>
    <t>3311062909950001</t>
  </si>
  <si>
    <t>Sukoharjo, 29 September 1995</t>
  </si>
  <si>
    <t>20.02.319</t>
  </si>
  <si>
    <t>Dwi Susilowati</t>
  </si>
  <si>
    <t>Jl. Flores Rt 04/02, Sukoharjo</t>
  </si>
  <si>
    <t>18.04.242</t>
  </si>
  <si>
    <t>Adi Setyawan</t>
  </si>
  <si>
    <t>Jl.Flores Rt 04/II Sukoharjo</t>
  </si>
  <si>
    <t>19.01.279</t>
  </si>
  <si>
    <t>Driver</t>
  </si>
  <si>
    <t>Sukoharjo, 10 Oktober 1974</t>
  </si>
  <si>
    <t>10.03.014</t>
  </si>
  <si>
    <t>Gigih Priyo Jatmiko</t>
  </si>
  <si>
    <t>Sukoharjo, 25 April 1979</t>
  </si>
  <si>
    <t>13.04.043</t>
  </si>
  <si>
    <t>Suroyo</t>
  </si>
  <si>
    <t>Jimbun Rt 02/IV, Pondok, Nguter</t>
  </si>
  <si>
    <t>Sukoharjo, 24 Juli 1979</t>
  </si>
  <si>
    <t>12.09.036</t>
  </si>
  <si>
    <t>Rais Kurniawan</t>
  </si>
  <si>
    <t>Chantelan Rt 02/03, Mulur, Bendosari, Sukoharjo</t>
  </si>
  <si>
    <t>Sukoharjo, 6 November 1983</t>
  </si>
  <si>
    <t>SLTP</t>
  </si>
  <si>
    <t>16.12.177</t>
  </si>
  <si>
    <t>Johosari Rt 02/03, Joho, Sukoharjo</t>
  </si>
  <si>
    <t>Sukoharjo, 24 Desember 1989</t>
  </si>
  <si>
    <t>18.02.226</t>
  </si>
  <si>
    <t>Whawan Bayu Arusyid, S. KM</t>
  </si>
  <si>
    <t>3311103108910001</t>
  </si>
  <si>
    <t>Dk. Pakis Rt 02/010, Mangasan, Baki, Sukoharjo</t>
  </si>
  <si>
    <t>Sukoharjo, 31 Agustus 1991</t>
  </si>
  <si>
    <t>Binroh</t>
  </si>
  <si>
    <t>3311043108920004</t>
  </si>
  <si>
    <t>Rofi'i Dimas Perdana, S. Pd.I</t>
  </si>
  <si>
    <t>Sukoharjo, 31 Agustus 1992</t>
  </si>
  <si>
    <t>S1 Agama Islam</t>
  </si>
  <si>
    <t>Jamhuri, S.Kep</t>
  </si>
  <si>
    <t>Kabag. Keperawatan</t>
  </si>
  <si>
    <t>Wisnu Murti, Amd. Keb</t>
  </si>
  <si>
    <t>Sukoharjo RT. 01/II, Sukoharjo</t>
  </si>
  <si>
    <t>Sukoharjo, 04 Maret 1980</t>
  </si>
  <si>
    <t>00.02.008</t>
  </si>
  <si>
    <t>SUPERVISOR</t>
  </si>
  <si>
    <t>20.05.326</t>
  </si>
  <si>
    <t>Perawat Anestesi</t>
  </si>
  <si>
    <t>dr. Riki Umarwan</t>
  </si>
  <si>
    <t>01.06.2020</t>
  </si>
  <si>
    <t>Eko Edy Suryanto, AMK</t>
  </si>
  <si>
    <t xml:space="preserve">Perawat Bedah </t>
  </si>
  <si>
    <t>Wantilan Rt 10/05 Jelobo Wonosari Klaten</t>
  </si>
  <si>
    <t>3311046708970001</t>
  </si>
  <si>
    <t>Sukoharjo, 27 Agustus 1997</t>
  </si>
  <si>
    <t>20.08.331</t>
  </si>
  <si>
    <t>Wonosari Rt 01 Rw 13 Polokarto, Polokarto</t>
  </si>
  <si>
    <t>20.08.332</t>
  </si>
  <si>
    <t>Jombor Rt 02 / VIII Jombor, Bendosari, Sukoharjo</t>
  </si>
  <si>
    <t>20.08.333</t>
  </si>
  <si>
    <t>Muhamad Fadilah Nur Ramadhani</t>
  </si>
  <si>
    <t>Gronong, Rt.02/05, Mandan, Sukoharjo</t>
  </si>
  <si>
    <t>20.08.334</t>
  </si>
  <si>
    <t>Titi Dayana Emiyati, S.Tr.Keb</t>
  </si>
  <si>
    <t>Kedungsari Rt 02 Rw 09, Lawu, Nguter, Sukoharjo</t>
  </si>
  <si>
    <t>Sukoharjo, 25 Maret 1996</t>
  </si>
  <si>
    <t xml:space="preserve">D4 Kebidanan </t>
  </si>
  <si>
    <t>Winedhar Nur Afidah, S.Tr.Kep</t>
  </si>
  <si>
    <t>3312114605970003</t>
  </si>
  <si>
    <t>Tandon Rt 02 Rw 02, Pare, Selogiri, Wonogiri</t>
  </si>
  <si>
    <t>Wonogiri, 06 Mei 1997</t>
  </si>
  <si>
    <t>D4 Keperawatan Anestesi</t>
  </si>
  <si>
    <t>dr. Dzaky Haidar Arif</t>
  </si>
  <si>
    <t>Plesan RT 03/01 Nguter Sukoharjo</t>
  </si>
  <si>
    <t>Sukoharjo, 17 Juni 1993</t>
  </si>
  <si>
    <t>Yana Dwi Pratiwi, A.Md.Kep</t>
  </si>
  <si>
    <t>Fatin Ni'ma Shidiqoh, Amd</t>
  </si>
  <si>
    <t>Sragen, 20 Agustus 1995</t>
  </si>
  <si>
    <t>3311022203870003</t>
  </si>
  <si>
    <t>3313095008910003</t>
  </si>
  <si>
    <t>3311046602880002</t>
  </si>
  <si>
    <t>3311040212960005</t>
  </si>
  <si>
    <t>3312104210850002</t>
  </si>
  <si>
    <t>Slembaran, Rt 003/003 Serengan, Surakarta</t>
  </si>
  <si>
    <t>3311094709870002</t>
  </si>
  <si>
    <t>3313141106960002</t>
  </si>
  <si>
    <t>3520034308960003</t>
  </si>
  <si>
    <t>3312205107950001</t>
  </si>
  <si>
    <t>3311067009870001</t>
  </si>
  <si>
    <t>3311064505850004</t>
  </si>
  <si>
    <t>3315045204830004</t>
  </si>
  <si>
    <t>3311016612920002</t>
  </si>
  <si>
    <t>3311046602880003</t>
  </si>
  <si>
    <t>3311046511950002</t>
  </si>
  <si>
    <t>5310125402970001</t>
  </si>
  <si>
    <t>3311044812960002</t>
  </si>
  <si>
    <t>3311044202900002</t>
  </si>
  <si>
    <t>3311046101890003</t>
  </si>
  <si>
    <t>20.09.337</t>
  </si>
  <si>
    <t>Jl. Semen Romo 57 rt 005/017 Cemani Grogol Sukoharjo</t>
  </si>
  <si>
    <t>Surakarta, 13 Oktober 1985</t>
  </si>
  <si>
    <t>3311091310850004</t>
  </si>
  <si>
    <t>dr. Bahtiar Mahdi Cahya Kusuma, Sp. N</t>
  </si>
  <si>
    <t>Purwonegaran, RT.003/RW.006, Sriwedari, Laweyan</t>
  </si>
  <si>
    <t>Surakarta, 31 Juli 1989</t>
  </si>
  <si>
    <t>20.08.338</t>
  </si>
  <si>
    <t>dr. Bachtiar Arif Wicaksono, Sp. M</t>
  </si>
  <si>
    <t>Dokter Spesialis Mata</t>
  </si>
  <si>
    <t>Sukoharjo, 29 Agustus 1989</t>
  </si>
  <si>
    <t>dr. Wildan Arsyad Zaki, Sp. An</t>
  </si>
  <si>
    <t>Ari Nugroho, AMK</t>
  </si>
  <si>
    <t>Is Narif Rudyanto, Amd.Kep</t>
  </si>
  <si>
    <t>Joho Rt. 015/004, Jatisrono, Wonogiri</t>
  </si>
  <si>
    <t>Jl. Regulo 12, Kutorejo, Jetis, Sukoharjo</t>
  </si>
  <si>
    <t>Pangin Rt.01/07, Joho, Sukoharjo.</t>
  </si>
  <si>
    <t>Muningan Rt.02/04, Combongan, Sukoharjo</t>
  </si>
  <si>
    <t>Gadingan Rt.03/XI, Pondok, Bendosari, Sukoharjo</t>
  </si>
  <si>
    <t>Kamal Rt.01/04, Bulu, Sukoharjo</t>
  </si>
  <si>
    <t>Sidomakmur Rt.04/01, Combongan, Sukoharjo</t>
  </si>
  <si>
    <t>3321112810880001</t>
  </si>
  <si>
    <t>3311044807880002</t>
  </si>
  <si>
    <t>Spesialis Obsgyn</t>
  </si>
  <si>
    <t>Danyung Rt 04 Rw 02 Kwarasan Grogol Sukoharjo</t>
  </si>
  <si>
    <t xml:space="preserve">Kerdukepik Rt 04 Rw 02 Giripurwo Wonogiri </t>
  </si>
  <si>
    <t>Rahmat As'ari, S.Kep.Ns</t>
  </si>
  <si>
    <t xml:space="preserve">dr. Rafida Adelina Siregar </t>
  </si>
  <si>
    <t>1219056703950004</t>
  </si>
  <si>
    <t>Jl Slamet Riyadhi No 436 Makamhaji Sukoharjo Surakarta</t>
  </si>
  <si>
    <t>Kisaran, 27 Maret 1995</t>
  </si>
  <si>
    <t>dr. Endang Tri Peterani, Sp.PK</t>
  </si>
  <si>
    <t>Brebes, 28 November 1966</t>
  </si>
  <si>
    <r>
      <t xml:space="preserve">Dokter Spesialis Anestesi </t>
    </r>
    <r>
      <rPr>
        <sz val="12"/>
        <color rgb="FFFF0000"/>
        <rFont val="Times New Roman"/>
        <family val="1"/>
      </rPr>
      <t>Tetap</t>
    </r>
  </si>
  <si>
    <t>Jombor Indah 04/03 Jombor Bendosari Sukoharjo</t>
  </si>
  <si>
    <t>G. manfaat Sedah Romo Lor 01/07 Kartasura Sukoharjo</t>
  </si>
  <si>
    <t>Jl Majapahit 5/39 Nayu Barat, Nusukan Surakarta</t>
  </si>
  <si>
    <t>Perak Kota Baru 09/03 Tegalyoso Klaten</t>
  </si>
  <si>
    <t>Jl. Pemuda, no 29 Sukoharjo</t>
  </si>
  <si>
    <t xml:space="preserve"> Muntilan, 1 Mei 1953</t>
  </si>
  <si>
    <t>dr. M Hafidz Firdiansyah</t>
  </si>
  <si>
    <t>3311054305940001</t>
  </si>
  <si>
    <t>3310052907930008</t>
  </si>
  <si>
    <t>3311094104940001</t>
  </si>
  <si>
    <t>3311011009900001</t>
  </si>
  <si>
    <t>3311045903840003</t>
  </si>
  <si>
    <t>3309106307989003</t>
  </si>
  <si>
    <t>Sukoharjo, 14 Juni 1963</t>
  </si>
  <si>
    <t>15.08.095</t>
  </si>
  <si>
    <t>Perawat Bangsal Dewasa</t>
  </si>
  <si>
    <t>Daftar Perawat Lantai 3 (Bangsal Dewasa)</t>
  </si>
  <si>
    <t>3311045402780002</t>
  </si>
  <si>
    <t>3311096405910004</t>
  </si>
  <si>
    <t>3311047008960002</t>
  </si>
  <si>
    <t>3311062801960002</t>
  </si>
  <si>
    <t>3311091209970001</t>
  </si>
  <si>
    <t>3311112706940006</t>
  </si>
  <si>
    <t xml:space="preserve">Suwarti, Amd.Kep </t>
  </si>
  <si>
    <t>3310132104960003</t>
  </si>
  <si>
    <t>3311044403800005</t>
  </si>
  <si>
    <t>3311066806920001</t>
  </si>
  <si>
    <t>3311042406740003</t>
  </si>
  <si>
    <t>3311046103830007</t>
  </si>
  <si>
    <t xml:space="preserve">3311040704730002 </t>
  </si>
  <si>
    <t>3311041407820001</t>
  </si>
  <si>
    <t>3311046203750001</t>
  </si>
  <si>
    <t>3311042010740007</t>
  </si>
  <si>
    <t>3311065101970002</t>
  </si>
  <si>
    <t>1771037001940003</t>
  </si>
  <si>
    <t>3311040910870001</t>
  </si>
  <si>
    <t>3311084803840003</t>
  </si>
  <si>
    <t>3311055806940001</t>
  </si>
  <si>
    <t>3311015303900001</t>
  </si>
  <si>
    <t>3313106106930001</t>
  </si>
  <si>
    <t>3311042412890001</t>
  </si>
  <si>
    <t>3311125104970005</t>
  </si>
  <si>
    <t>3312192407750005</t>
  </si>
  <si>
    <t>3311060503780001</t>
  </si>
  <si>
    <t>3320135509960008</t>
  </si>
  <si>
    <t>3311044303900001</t>
  </si>
  <si>
    <t>3312110711840001</t>
  </si>
  <si>
    <t>3311072207970001</t>
  </si>
  <si>
    <t>3311041702000005</t>
  </si>
  <si>
    <t>3312205804950002</t>
  </si>
  <si>
    <t>3312114802950002</t>
  </si>
  <si>
    <t>3311094802950002</t>
  </si>
  <si>
    <t>3311044201970002</t>
  </si>
  <si>
    <t>3311064203930001</t>
  </si>
  <si>
    <t>3311064303950003</t>
  </si>
  <si>
    <t>3311045712920002</t>
  </si>
  <si>
    <t>8171026703910003</t>
  </si>
  <si>
    <t>3311046801780001</t>
  </si>
  <si>
    <t>Sukoharjo, 29 Januari 1999</t>
  </si>
  <si>
    <t>Purwanti B, AMK</t>
  </si>
  <si>
    <t>3311056405970000</t>
  </si>
  <si>
    <t>Erma Melati Setyaningrum, Amd.Kep</t>
  </si>
  <si>
    <t>Ahmad Marzuki Romadon, A.Md. Kep</t>
  </si>
  <si>
    <t>Danar Budi Santoso, Amd. Kep</t>
  </si>
  <si>
    <t>Rino Pangestu Gusti, Amd. Kep</t>
  </si>
  <si>
    <t>20.06.327</t>
  </si>
  <si>
    <t>Sukoharjo, 30 Agustus 1996</t>
  </si>
  <si>
    <t>Sukoharjo, 02 Desember 1996</t>
  </si>
  <si>
    <t>Sukoharjo, 12 September 1997</t>
  </si>
  <si>
    <t>Ambon, 27 Maret 1991</t>
  </si>
  <si>
    <t>3311042809890002</t>
  </si>
  <si>
    <t>3312085603900002</t>
  </si>
  <si>
    <t>3311074806970001</t>
  </si>
  <si>
    <t>3311106312890001</t>
  </si>
  <si>
    <t>3311015806950002</t>
  </si>
  <si>
    <t>3312111209940001</t>
  </si>
  <si>
    <t>3310135708950002</t>
  </si>
  <si>
    <t>3521022008950001</t>
  </si>
  <si>
    <t>3311045106910003</t>
  </si>
  <si>
    <t>3311072406880002</t>
  </si>
  <si>
    <t>3311046003890004</t>
  </si>
  <si>
    <t>3311046402930001</t>
  </si>
  <si>
    <t>3311065409920002</t>
  </si>
  <si>
    <t>3311076107920001</t>
  </si>
  <si>
    <t>3311066101920002</t>
  </si>
  <si>
    <t>3312206205910001</t>
  </si>
  <si>
    <t>3311036412910002</t>
  </si>
  <si>
    <t>3311066511890004</t>
  </si>
  <si>
    <t>3311074401880004</t>
  </si>
  <si>
    <t>3311015305820001</t>
  </si>
  <si>
    <t>3313090403940001</t>
  </si>
  <si>
    <t>3311045004840006</t>
  </si>
  <si>
    <t>3311041904880004</t>
  </si>
  <si>
    <t>3311044808740004</t>
  </si>
  <si>
    <t>3311045003730004</t>
  </si>
  <si>
    <t>5203080607890009</t>
  </si>
  <si>
    <t>3314114407980001</t>
  </si>
  <si>
    <t>3312146302970001</t>
  </si>
  <si>
    <t>3311123011770002</t>
  </si>
  <si>
    <t>3311061301870002</t>
  </si>
  <si>
    <t>3311042501980004</t>
  </si>
  <si>
    <t>3311042002870003</t>
  </si>
  <si>
    <t>3311062501750002</t>
  </si>
  <si>
    <t>3311041706800001</t>
  </si>
  <si>
    <t>3311041210780003</t>
  </si>
  <si>
    <t>3311044906890002</t>
  </si>
  <si>
    <t>3519136503950001</t>
  </si>
  <si>
    <t>3311075610940003</t>
  </si>
  <si>
    <t>3311040301980001</t>
  </si>
  <si>
    <t>3311046701930001</t>
  </si>
  <si>
    <t>3311047011600003</t>
  </si>
  <si>
    <t>3311046501790001</t>
  </si>
  <si>
    <t>3311044306810005</t>
  </si>
  <si>
    <t>3311042408880003</t>
  </si>
  <si>
    <t>3311041010740001</t>
  </si>
  <si>
    <t xml:space="preserve">Ngemul Rt 03/01 Sidorejo Bendosari </t>
  </si>
  <si>
    <t xml:space="preserve">Sukoharjo 04/02 Sukoharjo </t>
  </si>
  <si>
    <t>3311042604790004</t>
  </si>
  <si>
    <t>3311052407790001</t>
  </si>
  <si>
    <t>3311060611830001</t>
  </si>
  <si>
    <t>3311042010910003</t>
  </si>
  <si>
    <t>3311043010800002</t>
  </si>
  <si>
    <t>3311065609720001</t>
  </si>
  <si>
    <t>3311040503760003</t>
  </si>
  <si>
    <t>3311040401780003</t>
  </si>
  <si>
    <t>3372054406860010</t>
  </si>
  <si>
    <t>3313110512940002</t>
  </si>
  <si>
    <t>3311064609930001</t>
  </si>
  <si>
    <t>3372034504970003</t>
  </si>
  <si>
    <t>3311065308860002</t>
  </si>
  <si>
    <t>3311056410890001</t>
  </si>
  <si>
    <t>3311047005920003</t>
  </si>
  <si>
    <t>3311046902960001</t>
  </si>
  <si>
    <t>3311084107950010</t>
  </si>
  <si>
    <t>3311031006950001</t>
  </si>
  <si>
    <t xml:space="preserve">Apt. Muhammad Septian Purwadi. S.Farm </t>
  </si>
  <si>
    <t>3311075006940003</t>
  </si>
  <si>
    <t>Sukoharjo, 28 Januari 1996</t>
  </si>
  <si>
    <t>Vita Andarista Wahyu Pratama, Amd.AK</t>
  </si>
  <si>
    <t>dr. Dita Anggara Kusuma, Sp. OT</t>
  </si>
  <si>
    <t>dr. Sacharissa Ardelia Larasati, Sp. A</t>
  </si>
  <si>
    <t xml:space="preserve">dr. Imama Rasyada </t>
  </si>
  <si>
    <t xml:space="preserve">dr. Ulin Nuha Jazmin </t>
  </si>
  <si>
    <t>3310135708960001</t>
  </si>
  <si>
    <t>3311045404920002</t>
  </si>
  <si>
    <t>Aisyah Amalia Yustita,  S.Gz</t>
  </si>
  <si>
    <t>3311044811960003</t>
  </si>
  <si>
    <t>3311045408880004</t>
  </si>
  <si>
    <t>3311042206930001</t>
  </si>
  <si>
    <t>3311046704730001</t>
  </si>
  <si>
    <t>3311066007990003</t>
  </si>
  <si>
    <t>3311062908890001</t>
  </si>
  <si>
    <t>3372013107890001</t>
  </si>
  <si>
    <t>3175022703860005</t>
  </si>
  <si>
    <t>3311090312830001</t>
  </si>
  <si>
    <t>3312125408720006</t>
  </si>
  <si>
    <t>331109421076004</t>
  </si>
  <si>
    <t>3372052811660005</t>
  </si>
  <si>
    <t>3372013010830003</t>
  </si>
  <si>
    <t>3311054405830004</t>
  </si>
  <si>
    <t>6112031110920004</t>
  </si>
  <si>
    <t>3311042903930002</t>
  </si>
  <si>
    <t>3311051706930002</t>
  </si>
  <si>
    <t>3311044612940002</t>
  </si>
  <si>
    <t>3311040101600004</t>
  </si>
  <si>
    <t>3311011302630001</t>
  </si>
  <si>
    <t>3311071702970002</t>
  </si>
  <si>
    <t>3311042904890003</t>
  </si>
  <si>
    <t>Sukoharjo, 17 Februari 1997</t>
  </si>
  <si>
    <t>Surakarta, 29 April 1989</t>
  </si>
  <si>
    <t>3311045905880003</t>
  </si>
  <si>
    <t>3311065006850001</t>
  </si>
  <si>
    <t>3311072903780003</t>
  </si>
  <si>
    <t>3311054901930002</t>
  </si>
  <si>
    <t>3314100108940002</t>
  </si>
  <si>
    <t>3311014508890002</t>
  </si>
  <si>
    <t>3314042510800003</t>
  </si>
  <si>
    <t>3511116709840001</t>
  </si>
  <si>
    <t>3311074305950002</t>
  </si>
  <si>
    <t>3311084507960001</t>
  </si>
  <si>
    <t>3311056901990001</t>
  </si>
  <si>
    <t>3311044311930001</t>
  </si>
  <si>
    <t>3311047012750003</t>
  </si>
  <si>
    <t>3311041909920002</t>
  </si>
  <si>
    <t>3311043009550003</t>
  </si>
  <si>
    <t>3311042205780004</t>
  </si>
  <si>
    <t>3311042009690001</t>
  </si>
  <si>
    <t>3313091807930005</t>
  </si>
  <si>
    <t>3311040202670003</t>
  </si>
  <si>
    <t>Sukoharjo, 09 Februari 1995</t>
  </si>
  <si>
    <t>3311054902950005</t>
  </si>
  <si>
    <t>Begajah RT 02/04 Begajah Sukoharjo</t>
  </si>
  <si>
    <t>Sukoharjo, 06 Desember 1994</t>
  </si>
  <si>
    <t>3311067003930003</t>
  </si>
  <si>
    <t>20.07.329</t>
  </si>
  <si>
    <t>11/12/2020</t>
  </si>
  <si>
    <t>3311045011870001</t>
  </si>
  <si>
    <t>3311052109890004</t>
  </si>
  <si>
    <t>3311082105470001</t>
  </si>
  <si>
    <t>3311066907850003</t>
  </si>
  <si>
    <t>3311076707980002</t>
  </si>
  <si>
    <t>3311056503960003</t>
  </si>
  <si>
    <t xml:space="preserve">S1 Ekonomi Manajemen </t>
  </si>
  <si>
    <t xml:space="preserve">Randusari Rt 03/02 Randusari, Slogohimo, Wonogiri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</si>
  <si>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SMK Yudya Karya Magelang </t>
  </si>
  <si>
    <t xml:space="preserve">D1 Asisten Perawat </t>
  </si>
  <si>
    <t>3311040511630001</t>
  </si>
  <si>
    <t>5171034911800020</t>
  </si>
  <si>
    <t>Sukoharjo, 3 Januari 1998</t>
  </si>
  <si>
    <t>3311045305800005</t>
  </si>
  <si>
    <t>01/09/2020</t>
  </si>
  <si>
    <t xml:space="preserve">Perawat bangsal dewasa </t>
  </si>
  <si>
    <t>3310135206960002</t>
  </si>
  <si>
    <t xml:space="preserve">Wonorejo 05/02 Bulusan Karangdowo Klaten </t>
  </si>
  <si>
    <t>Klaten, 12 Juni 1996</t>
  </si>
  <si>
    <t xml:space="preserve">S1 Keperawatan Ners STIKES Muh Klaten </t>
  </si>
  <si>
    <t xml:space="preserve">Perawat Bangsal Anak </t>
  </si>
  <si>
    <t>3310181905950001</t>
  </si>
  <si>
    <t xml:space="preserve">Kwagean 01/10 Karanganom, Klaten </t>
  </si>
  <si>
    <t>Klaten, 19 Mei 1995</t>
  </si>
  <si>
    <t>3372034302940004</t>
  </si>
  <si>
    <t xml:space="preserve">Kampung Baru 01/02 Jl. Bali No. 26 Surakarta </t>
  </si>
  <si>
    <t>Surakarta, 03 Februari 1994</t>
  </si>
  <si>
    <t>S1 Ilmu Gizi UMS</t>
  </si>
  <si>
    <t>09/09/2020</t>
  </si>
  <si>
    <t>06/07/2020</t>
  </si>
  <si>
    <t>20.09.335</t>
  </si>
  <si>
    <t>20.09.336</t>
  </si>
  <si>
    <t>20.09.328</t>
  </si>
  <si>
    <t>19.03.268</t>
  </si>
  <si>
    <t>dr. Indarto M.Si</t>
  </si>
  <si>
    <t>Sukoharjo, 11 Januari 1997</t>
  </si>
  <si>
    <t>Sukoharjo, 09 Oktober 1987</t>
  </si>
  <si>
    <t>20.09.330</t>
  </si>
  <si>
    <t>3311045402960004</t>
  </si>
  <si>
    <t>3311046812950002</t>
  </si>
  <si>
    <t>Tegal Mulyo 04/05 Dukuh Sukoharjo</t>
  </si>
  <si>
    <t>Sukoharjo, 28 Desember 1995</t>
  </si>
  <si>
    <t>S1 Keperawatan Ners UNIMUS</t>
  </si>
  <si>
    <t xml:space="preserve">Hartanto </t>
  </si>
  <si>
    <t>3311060805850004</t>
  </si>
  <si>
    <t xml:space="preserve">Ngowan 01/02 Sugihan Bendosari </t>
  </si>
  <si>
    <t>Sukoharjo, 08 Mei 1985</t>
  </si>
  <si>
    <t>SMK Pemb. Nas. Sukoharjo</t>
  </si>
  <si>
    <t xml:space="preserve">Basuki Rahmat </t>
  </si>
  <si>
    <t>3311042806820001</t>
  </si>
  <si>
    <t xml:space="preserve">Jarakan 02/03 Mandan Sukoharjo </t>
  </si>
  <si>
    <t>Sukoharjo, 28 Juuni 1982</t>
  </si>
  <si>
    <t xml:space="preserve">SMU Muhammadiyah </t>
  </si>
  <si>
    <t>20.12.338</t>
  </si>
  <si>
    <t>TKM</t>
  </si>
  <si>
    <t>Sragen, 25 Oktober 1980</t>
  </si>
  <si>
    <t>Ani Galih Rinenggo, S.Kep. Ns</t>
  </si>
  <si>
    <t>Atika Febriyani Putri, S.Kep. Ns</t>
  </si>
  <si>
    <t>Ayu Marheni Novitha Sari, A.Md. Keb</t>
  </si>
  <si>
    <t>Desi Sumarsiningsih</t>
  </si>
  <si>
    <t>Pungky Lucky Utomo, A.Md. Kep</t>
  </si>
  <si>
    <t>1703125504950001</t>
  </si>
  <si>
    <t>3310151406630004</t>
  </si>
  <si>
    <t xml:space="preserve">PMKP Sekretaris </t>
  </si>
  <si>
    <t>Purwanti A (kecil), Amd.Kep</t>
  </si>
  <si>
    <t>Yudanto Aribowo</t>
  </si>
  <si>
    <t>3311080612780001</t>
  </si>
  <si>
    <t>Sukoharjo, 08 Desember 1978</t>
  </si>
  <si>
    <t>20.01.346</t>
  </si>
  <si>
    <t>21.01.340</t>
  </si>
  <si>
    <t>21.01.342</t>
  </si>
  <si>
    <t>21.01.344</t>
  </si>
  <si>
    <t>21.01.343</t>
  </si>
  <si>
    <t>21.01.345</t>
  </si>
  <si>
    <t>3311045907900003</t>
  </si>
  <si>
    <t>Sukoharjo,14 Februari 1997</t>
  </si>
  <si>
    <t>Sukoharjo,25 November 1995</t>
  </si>
  <si>
    <t>Sukoharjo, 10 Juni 1994</t>
  </si>
  <si>
    <t>Sukoharjo,29 Februari 1996</t>
  </si>
  <si>
    <t>Klaten, 17 Agustus 1995</t>
  </si>
  <si>
    <t>Ngawi, 24 April 1996</t>
  </si>
  <si>
    <t>Sragen, 01 Agustus 1994</t>
  </si>
  <si>
    <t>Sukoharjo, 01 April 1994</t>
  </si>
  <si>
    <t>Wonogiri,08 Februari 1995</t>
  </si>
  <si>
    <t>Sukoharjo, 29 Maret 1993</t>
  </si>
  <si>
    <t>Semarang, 20 Juli 1999</t>
  </si>
  <si>
    <t>Sukoharjo,08 November 1996</t>
  </si>
  <si>
    <t>Sorong,03 Agustus 1996</t>
  </si>
  <si>
    <t>Nambah Dadi, 16  Juni 1997</t>
  </si>
  <si>
    <t>Sukoharjo, 25 September 1989</t>
  </si>
  <si>
    <t>Karanganyar,11 Juni 1996</t>
  </si>
  <si>
    <t>Sukoharjo, 02 Februari 1967</t>
  </si>
  <si>
    <t>Sukoharjo,16 September 1972</t>
  </si>
  <si>
    <t>Sukoharjo,13 Januari 1987</t>
  </si>
  <si>
    <t>Sukoharjo, 25 Januari 1998</t>
  </si>
  <si>
    <t>Sukoharjo, 03 Juni 1981</t>
  </si>
  <si>
    <t>Sukoharjo,24 Agustus 1988</t>
  </si>
  <si>
    <t>3310146012930002</t>
  </si>
  <si>
    <t>3311096502860002</t>
  </si>
  <si>
    <t>Fajar Dwi Listyo Nugroho</t>
  </si>
  <si>
    <t>Yessy Eka Hapsari, A.Md. Keb</t>
  </si>
  <si>
    <t>Kuntungan 01/03 Kragilan Mojolaban</t>
  </si>
  <si>
    <t>3311061110980001</t>
  </si>
  <si>
    <t>Jombor baru, RT 02/VII, Jombor, Bendosari, Sukoharjo</t>
  </si>
  <si>
    <t>Sukoharjo, 11 Oktober 1998</t>
  </si>
  <si>
    <t>D3 Keperawatan STIKES Panti Kosala</t>
  </si>
  <si>
    <t>21.01.347</t>
  </si>
  <si>
    <t>3311014806960001</t>
  </si>
  <si>
    <t>Pilang 01/10 Karangwuni Weru Sukoharjo</t>
  </si>
  <si>
    <t>Sukoharjo, 08 Juni 1996</t>
  </si>
  <si>
    <t>D3 Keperawatan STIKES Muh Klaten</t>
  </si>
  <si>
    <t>21.01.350</t>
  </si>
  <si>
    <t>Jl Perkutut No 4 Ngepakan 02/02 Joho, Sukoharjo</t>
  </si>
  <si>
    <t>Sukoharjo, 26 Oktober 1994</t>
  </si>
  <si>
    <t xml:space="preserve">S1 Keperawatan Ners UMS </t>
  </si>
  <si>
    <t>21.01.348</t>
  </si>
  <si>
    <t>3313115104990001</t>
  </si>
  <si>
    <t>Ngetal 01/03 Suruhkalang, Jaten Karanganyar</t>
  </si>
  <si>
    <t>Karanganyar, 11 April 1999</t>
  </si>
  <si>
    <t>D3 Keperawatan Akademi Kep Insan Husada Ska</t>
  </si>
  <si>
    <t>21.01.349</t>
  </si>
  <si>
    <t>Yasir Gusaeni</t>
  </si>
  <si>
    <t>3277021506940008</t>
  </si>
  <si>
    <t>Gatak 02/05 Jotangan, Bayat, Klaten</t>
  </si>
  <si>
    <t>Klaten, 15 Juni 1994</t>
  </si>
  <si>
    <t>21.01.351</t>
  </si>
  <si>
    <t>3311034404980003</t>
  </si>
  <si>
    <t>Pojok, 01/01 Tangkisan Tawangsari Sukoharjo</t>
  </si>
  <si>
    <t>Sukoharjo, 04 April 1998</t>
  </si>
  <si>
    <t xml:space="preserve">D3 Rekam Medik Poltekkes Bhakti mulia </t>
  </si>
  <si>
    <t>21.01.354</t>
  </si>
  <si>
    <t>3372010503980001</t>
  </si>
  <si>
    <t>Premulung 01/09 Sondakan Laweyan Surakarta</t>
  </si>
  <si>
    <t>Surakarta, 05 Maret 1998</t>
  </si>
  <si>
    <t xml:space="preserve">D3 Rekam Medis Univ Duta Bangsa </t>
  </si>
  <si>
    <t>21.01.353</t>
  </si>
  <si>
    <t>3372045701980001</t>
  </si>
  <si>
    <t>Kampung Mondokan 02/28 Jebres Surakarta</t>
  </si>
  <si>
    <t>Bekasi, 17 Januari 1998</t>
  </si>
  <si>
    <t xml:space="preserve">D3 Rekam Medis Poltekkes Bhakti Mulia </t>
  </si>
  <si>
    <t>21.01.355</t>
  </si>
  <si>
    <t>Fajar Tri Wibowo, S.Kep, Ners</t>
  </si>
  <si>
    <t>Annisa Nur Ramadani, A.Md.Kes</t>
  </si>
  <si>
    <t>Faqih Nur Rohman, A.Md.Kes</t>
  </si>
  <si>
    <t>Dwi Wahyuni Ningtyastuti, A.Md.Kes</t>
  </si>
  <si>
    <t xml:space="preserve">Euis Dessy Ruth Maharani, S.Kep, Ners </t>
  </si>
  <si>
    <t xml:space="preserve">Andi Setiawan, S.Kep, Ners </t>
  </si>
  <si>
    <t>Andriyah Chairun Nisa, S.Gz</t>
  </si>
  <si>
    <t>Erfina Yogi Ambarwati, S.Kep, Ners</t>
  </si>
  <si>
    <t xml:space="preserve">Radiologi </t>
  </si>
  <si>
    <t>7205032708980001</t>
  </si>
  <si>
    <t>Tayadun, 04/02 Tayadun, Bokat, Buol, Sulawesi Tengah</t>
  </si>
  <si>
    <t>Buol, 27 Agustus 1998</t>
  </si>
  <si>
    <t>D3 Radiologi Univ. Aisyiyah Yogyakarta</t>
  </si>
  <si>
    <t>Arifki M. Riuh A.Md.Kes</t>
  </si>
  <si>
    <t>21.01.352</t>
  </si>
  <si>
    <t>3404102203860003</t>
  </si>
  <si>
    <t>Perum Griya Citra Sari blok C9 Plesungan Busukan, Mojosongo, Jebres Surakarta</t>
  </si>
  <si>
    <t>Tanjung, 22 Maret 1986</t>
  </si>
  <si>
    <t>Dokter Spesialis Orthopaedi dan Traumatologi</t>
  </si>
  <si>
    <t>03/02/2021</t>
  </si>
  <si>
    <t>21.02.356</t>
  </si>
  <si>
    <t>20.12.339</t>
  </si>
  <si>
    <t>19/10/340</t>
  </si>
  <si>
    <t>20.07.343</t>
  </si>
  <si>
    <t>dr. Humamuddin</t>
  </si>
  <si>
    <t xml:space="preserve">Dokter Umum </t>
  </si>
  <si>
    <t>3311103003940002</t>
  </si>
  <si>
    <t xml:space="preserve">Ngabeanom 02/05 Jetis Baki Sukoharjo </t>
  </si>
  <si>
    <t>Bojonegoro, 30 Maret 1994</t>
  </si>
  <si>
    <t xml:space="preserve">S1 Kedokteran Umum </t>
  </si>
  <si>
    <t>dr. Elvia Maryani,  Sp.A, M.Sc</t>
  </si>
  <si>
    <t>dr. Seti Aji Hadinoto, Sp.OT, BioMed</t>
  </si>
  <si>
    <t>3311040405930004</t>
  </si>
  <si>
    <t>Sambiroto Rt 002/006, Pandeyan, Tasikmadu, Karanganyar</t>
  </si>
  <si>
    <t>Brongsongan RT 03/03, Sidorejo, Bendosari, Sukoharjo</t>
  </si>
  <si>
    <t>Bugel 03/08 Tegalsari, Weru, Sukoharjo</t>
  </si>
  <si>
    <t>3311054110920002</t>
  </si>
  <si>
    <t>Galih Kusumawati, S.Tr.A.K</t>
  </si>
  <si>
    <t>3312125706980001</t>
  </si>
  <si>
    <t>Demangan, 01/03, Ngemplak, Kartasura</t>
  </si>
  <si>
    <t>Wonogiri, 17 Juni 1998</t>
  </si>
  <si>
    <t xml:space="preserve">D4 Analis Kesehatan UNIMUS </t>
  </si>
  <si>
    <t>21.02.357</t>
  </si>
  <si>
    <t>Sumarno</t>
  </si>
  <si>
    <t>3311051204850008</t>
  </si>
  <si>
    <t>Grogol, 01/08 Juron Nguter Sukoharjo</t>
  </si>
  <si>
    <t>Sukoharjo, 12 April 1985</t>
  </si>
  <si>
    <t>21.02.358</t>
  </si>
  <si>
    <t>Eli Puji Astuti, Amd. Rad</t>
  </si>
  <si>
    <t>Jl. Sugriwa Raya IX No 197 Krapyak Semarang Barat</t>
  </si>
  <si>
    <t>Kumai, 27 Juni 1997</t>
  </si>
  <si>
    <t>D3 Teknik Rontgen Stikes Widya Husada Semarang</t>
  </si>
  <si>
    <t>21.02.359</t>
  </si>
  <si>
    <t>01/07/2020</t>
  </si>
  <si>
    <t>Herman Susilo</t>
  </si>
  <si>
    <t xml:space="preserve">Driver </t>
  </si>
  <si>
    <t>3311060704780002</t>
  </si>
  <si>
    <t>Balesari 02/02 Mulur Bendosari Sukoharjo</t>
  </si>
  <si>
    <t>Sukoharjo, 07 April 1978</t>
  </si>
  <si>
    <t xml:space="preserve">SMA </t>
  </si>
  <si>
    <t>21.01.360</t>
  </si>
  <si>
    <t>21.01.361</t>
  </si>
  <si>
    <t>Wknanta Fashianto Wirta Atmaja, A.Md.Kep.</t>
  </si>
  <si>
    <t>Anggi Nur Icha Afiantantri, A.Md.Kep.</t>
  </si>
  <si>
    <t>Reni Purna Kustiana, Amd.Kep.</t>
  </si>
  <si>
    <t>6201016706970003</t>
  </si>
  <si>
    <t xml:space="preserve">Dimas Firdaus, S.Kep, Ners </t>
  </si>
  <si>
    <t>3314081912940002</t>
  </si>
  <si>
    <t xml:space="preserve">Perum Griya Candi Asri 2 Plumbungan, Karangmalang, Sragen </t>
  </si>
  <si>
    <t>Bekasi, 19 Januari 1994</t>
  </si>
  <si>
    <t>S1 Kep Ners Univ. Kusuma Husada Ska</t>
  </si>
  <si>
    <t>21.03.363</t>
  </si>
  <si>
    <t>21.03.364</t>
  </si>
  <si>
    <t>3311045805980002</t>
  </si>
  <si>
    <t>Pandowo 01/06 Joho Sukoharjo</t>
  </si>
  <si>
    <t>Sukoharjo, 18 Mei 1998</t>
  </si>
  <si>
    <t xml:space="preserve">D3 Kep Bhakti Mulia </t>
  </si>
  <si>
    <t>Endah Ernawati, AMK</t>
  </si>
  <si>
    <t>3311066309790003</t>
  </si>
  <si>
    <t>Bendosari, 02/01 Bendosari, Bendosari, Sukoharjo</t>
  </si>
  <si>
    <t>Sukoharjo, 23 September 1979</t>
  </si>
  <si>
    <t xml:space="preserve">D3 Keperawatan UMS </t>
  </si>
  <si>
    <t>Retno Wijiyati, A.Md. Kep</t>
  </si>
  <si>
    <t>Rahmat As'ari, S.Kep.Ners</t>
  </si>
  <si>
    <t xml:space="preserve"> </t>
  </si>
  <si>
    <t xml:space="preserve">Sedonorejo, Rt 003/001, Wonosari, Sine, Ngawi </t>
  </si>
  <si>
    <t xml:space="preserve">Nolobayan RT 02/I, Duwet Baki, Sukoharjo </t>
  </si>
  <si>
    <t>Perawat Poli</t>
  </si>
  <si>
    <t>1802075606970004</t>
  </si>
  <si>
    <t>3311045004810003</t>
  </si>
  <si>
    <t>Perawat IGD/Karu IGD</t>
  </si>
  <si>
    <t>Perawat IGD/MPP</t>
  </si>
  <si>
    <t>Siti Dewi Sholikhah, S.H</t>
  </si>
  <si>
    <t>Muhammad Alfisina Mujahid Ridho, S.Kom</t>
  </si>
  <si>
    <t>Fariz Hisyam Fathony, SE</t>
  </si>
  <si>
    <t xml:space="preserve">Ervan Hadi, S.P.,M.M </t>
  </si>
  <si>
    <t>20.12.366</t>
  </si>
  <si>
    <t>21.02.365</t>
  </si>
  <si>
    <t>Kasubag AIK</t>
  </si>
  <si>
    <t>dr. Asy'ari Setya N(dr. Ukis)</t>
  </si>
  <si>
    <t>Januari Chyntia Rani, SE</t>
  </si>
  <si>
    <t>Keuangan</t>
  </si>
  <si>
    <t>Febriana efsi, S.Kep, Ners</t>
  </si>
  <si>
    <t>bangsal isolasi lt 3</t>
  </si>
  <si>
    <t>Dian Puspitasari, S.Kep, Ners</t>
  </si>
  <si>
    <t>Rysken Prima, A.M.K</t>
  </si>
  <si>
    <t>Isma Dina Nurulsani,S.Tr. Keb</t>
  </si>
  <si>
    <t>Kebidanan</t>
  </si>
  <si>
    <t>Sri Lestari, A.Md Keb</t>
  </si>
  <si>
    <t>Administrasi kepegawaian</t>
  </si>
  <si>
    <t>Perawat Lt 3</t>
  </si>
  <si>
    <t>3311071602990004</t>
  </si>
  <si>
    <t>Blimbing, 4/6, Wonorejo, Polokarto, Sukoharjo</t>
  </si>
  <si>
    <t>Sukoharjo, 16 Februari 1999</t>
  </si>
  <si>
    <t>D3 Keperawatan Univ. 'Aisiyah surakarta</t>
  </si>
  <si>
    <t>3311106203980002</t>
  </si>
  <si>
    <t>Keden baru, 01/07, Gentan, Baki, Sukoharjo</t>
  </si>
  <si>
    <t>Sukoharjo, 22 Maret 1998</t>
  </si>
  <si>
    <t>D3 Bahasa Inggris</t>
  </si>
  <si>
    <t>3311065501870003</t>
  </si>
  <si>
    <t>Dalangan,02/08, Sugihan, Bendosari, Sukoharjo</t>
  </si>
  <si>
    <t>Sukoharjo 15 Januari 1987</t>
  </si>
  <si>
    <t>S1 Ekonomi`</t>
  </si>
  <si>
    <t>3312015909950001</t>
  </si>
  <si>
    <t>Tanjung, 01/02 Punduhsari, Manyaran, Wonogiri</t>
  </si>
  <si>
    <t>Wonogiri, 19 September 1995</t>
  </si>
  <si>
    <t>D IV Kebidanan Poltekes Kemenkes Surakarta</t>
  </si>
  <si>
    <t>3313066604980001</t>
  </si>
  <si>
    <t>Pandeyan, 02/06, Karanglo, Tawangmangu, Karanganyar</t>
  </si>
  <si>
    <t>Karanganyar, 26 April 1998</t>
  </si>
  <si>
    <t>D III Kebidanan Stikes Mitra Husada Karanganyar</t>
  </si>
  <si>
    <t>S1 Keperawatan Ners</t>
  </si>
  <si>
    <t>Muhammad Hanif Faruq, S.Kep, Ners</t>
  </si>
  <si>
    <t>1703090506960001</t>
  </si>
  <si>
    <t>Arga Makmur, 05 Juni 1996</t>
  </si>
  <si>
    <t>7371065811920003</t>
  </si>
  <si>
    <t>Tegalan, 01/02, Pondok, Nguter, Sukoharjo</t>
  </si>
  <si>
    <t>Krebet,01/05, Kedungwinong, Nguter, Sukoharjo</t>
  </si>
  <si>
    <t>Ambon, 18 November 1992</t>
  </si>
  <si>
    <t>3311014203970002</t>
  </si>
  <si>
    <t>Tawangrejo, 03/05, Ngreco, Weru, Sukoharjo</t>
  </si>
  <si>
    <t>D III Keperawatan</t>
  </si>
  <si>
    <t>3316035302970001</t>
  </si>
  <si>
    <t>Getas, 04/01, Kredenan, Blora</t>
  </si>
  <si>
    <t>Blora, 13 Februari 1997</t>
  </si>
  <si>
    <t>21.05.369</t>
  </si>
  <si>
    <t>21.08.371</t>
  </si>
  <si>
    <t>21.08.372</t>
  </si>
  <si>
    <t>dr. Ardiningsih</t>
  </si>
  <si>
    <t>dr. Devi Amara</t>
  </si>
  <si>
    <t>drg. Rina Wahyu Utami</t>
  </si>
  <si>
    <t>3311105101900001</t>
  </si>
  <si>
    <t>3372015009880001</t>
  </si>
  <si>
    <t>3311095210920004</t>
  </si>
  <si>
    <t>21.08.374</t>
  </si>
  <si>
    <t>21.08.375</t>
  </si>
  <si>
    <t>21.08.376</t>
  </si>
  <si>
    <t>21.08.377</t>
  </si>
  <si>
    <t>21.08.378</t>
  </si>
  <si>
    <t>21.08.379</t>
  </si>
  <si>
    <t>21.08.380</t>
  </si>
  <si>
    <t>21.08.382</t>
  </si>
  <si>
    <t>21.08.383</t>
  </si>
  <si>
    <t>3404076511800006</t>
  </si>
  <si>
    <t>3311042610940002</t>
  </si>
  <si>
    <t>3311125806880003</t>
  </si>
  <si>
    <t>3311094111890001</t>
  </si>
  <si>
    <t>Septian Achmad Bahrudin</t>
  </si>
  <si>
    <t>3311040209930002</t>
  </si>
  <si>
    <t>Sukoharjo, 02 September 1993</t>
  </si>
  <si>
    <t>SMK Teknik Pemesinan (Tunas Bangsa Tawangsari)</t>
  </si>
  <si>
    <t>Fatkhul Khoiri</t>
  </si>
  <si>
    <t>Bendungan,01/09, Begajah, Sukoharjo</t>
  </si>
  <si>
    <t>Sukoharjo, 31 Desember 1994</t>
  </si>
  <si>
    <t>SMK Teknik Elektronoka (SMK N 2 Sukoharjo)</t>
  </si>
  <si>
    <t>Siwi Putri Handayani</t>
  </si>
  <si>
    <t>Asisten Apoteker</t>
  </si>
  <si>
    <t>3311045704980001</t>
  </si>
  <si>
    <t>Purworejo, 02/08, Jetis, Sukoharjo</t>
  </si>
  <si>
    <t>Sukoharjo, 17 April 1998</t>
  </si>
  <si>
    <t>3311045305900001</t>
  </si>
  <si>
    <t>Dwiki Yoga Hendrawan, A.Md. Kep</t>
  </si>
  <si>
    <t>Gatakrejo, Rt 01 Rw 01, Nguter, Sukoharjo.</t>
  </si>
  <si>
    <t>dr. Mustopa, Sp.PD</t>
  </si>
  <si>
    <t>jl pakis 79A Turi Baru RT003/010,Cemani,Grogol,Sukoharjo</t>
  </si>
  <si>
    <t>Ipnu Noto</t>
  </si>
  <si>
    <t>Zulaikha Nur Aini</t>
  </si>
  <si>
    <t>Sari Utami</t>
  </si>
  <si>
    <t>Agus Nugroho</t>
  </si>
  <si>
    <t>Ulfah Nidaul</t>
  </si>
  <si>
    <t>Rehab Medik</t>
  </si>
  <si>
    <t>Ummu Hanifah</t>
  </si>
  <si>
    <t>Farmasi/Apotek</t>
  </si>
  <si>
    <t>Linda Yunika Sari</t>
  </si>
  <si>
    <t>Veranica Devi Kholifyah</t>
  </si>
  <si>
    <t>Didik Triyatmoko</t>
  </si>
  <si>
    <t>Perawat Lantai 4</t>
  </si>
  <si>
    <t>SPV</t>
  </si>
  <si>
    <t>Muhammad Bardan</t>
  </si>
  <si>
    <t>Kholid Hidayat A., S.Psi.</t>
  </si>
  <si>
    <t>Dokter Spesialis Orthopedi</t>
  </si>
  <si>
    <t>Plt. Direktur Utama</t>
  </si>
  <si>
    <t>Direktur Pelayanan Medik</t>
  </si>
  <si>
    <t>Wadir Keuangan dan Perencanaan</t>
  </si>
  <si>
    <t xml:space="preserve">Kabag Umum </t>
  </si>
  <si>
    <t>Sekretaris Direktur</t>
  </si>
  <si>
    <t>Kabag Perencanaan dan Pengembangan RS</t>
  </si>
  <si>
    <t xml:space="preserve">Kasubag Penunjang Operasional </t>
  </si>
  <si>
    <t>Humas Hukum dan Informasi</t>
  </si>
  <si>
    <t xml:space="preserve">Kasubag Aset dan Gudang </t>
  </si>
  <si>
    <t>Kasubag Diklat dan Pengembangan RS</t>
  </si>
  <si>
    <t>Kasubag Marketing</t>
  </si>
  <si>
    <t>Kasubag Perencanaan dan IT</t>
  </si>
  <si>
    <t>Kasubag Keperawatan dan Rawat Inap</t>
  </si>
  <si>
    <t>Kepala Ruang IBS/Perawat OK</t>
  </si>
  <si>
    <t>Kepala Ruang Farmasi</t>
  </si>
  <si>
    <t>Qomsyiah, A.Md.Kep.</t>
  </si>
  <si>
    <t>Intan Wahyuningsih, Amd.Kep</t>
  </si>
  <si>
    <t>Kabag Pelayanan dan Medis</t>
  </si>
  <si>
    <t>Kasubbag Penunjang dan Medik</t>
  </si>
  <si>
    <t>Kasubag IPSRS dan Elektromedik</t>
  </si>
  <si>
    <t>Kasubbag Kesling dan K3 RS</t>
  </si>
  <si>
    <t>Kasubag Akuntansi, Pajak dan Verifikasi</t>
  </si>
  <si>
    <t>Kasubag Penunjang Non Medis</t>
  </si>
  <si>
    <t>Kepala Ruang Gizi</t>
  </si>
  <si>
    <t>Kepala Ruang Laundry</t>
  </si>
  <si>
    <t>Kepala  Driver</t>
  </si>
  <si>
    <t>Kepala Ruang Rawat Jalan</t>
  </si>
  <si>
    <t>Kabag Penunjang Medis</t>
  </si>
  <si>
    <t>Kepala Ruang Fisioterapi</t>
  </si>
  <si>
    <t>Kepala Ruang Bidan</t>
  </si>
  <si>
    <t>Kepala Ruang ICU</t>
  </si>
  <si>
    <t>Kasubag Rawat Jalan dan Gawat Darurat</t>
  </si>
  <si>
    <t>Kepala Ruang Bangsal Dewasa</t>
  </si>
  <si>
    <t>Kasubag Rawat Inap</t>
  </si>
  <si>
    <t xml:space="preserve">  </t>
  </si>
  <si>
    <t>Ahmadi</t>
  </si>
  <si>
    <t>D4 Analis Kesehatan</t>
  </si>
  <si>
    <t>Poliklinik</t>
  </si>
  <si>
    <t>Sanitasi (Kesling K3)</t>
  </si>
  <si>
    <t>Sri Suryani</t>
  </si>
  <si>
    <t>Kasubag tata Usaha</t>
  </si>
  <si>
    <t>16.02.134</t>
  </si>
  <si>
    <t>21.05.368</t>
  </si>
  <si>
    <t>21.08.370</t>
  </si>
  <si>
    <t>Yofi Bella Saputri</t>
  </si>
  <si>
    <t>3311054906990001</t>
  </si>
  <si>
    <t>Gadingan Rt 02/03, serut, Nguter, Sukoharjo</t>
  </si>
  <si>
    <t>Sukoharjo, 09 Juni 1999</t>
  </si>
  <si>
    <t>19.03.274</t>
  </si>
  <si>
    <t>dr. Andi Hermawan, Sp. An</t>
  </si>
  <si>
    <t xml:space="preserve">Kabag Kepegawaian </t>
  </si>
  <si>
    <t>KONTRAK</t>
  </si>
  <si>
    <t>RESIGN</t>
  </si>
  <si>
    <t>TETAP</t>
  </si>
  <si>
    <t>OJT</t>
  </si>
  <si>
    <t>plt Kepala Ruang CSSD</t>
  </si>
  <si>
    <t>Ahmad Sidik</t>
  </si>
  <si>
    <t>3311052403800002</t>
  </si>
  <si>
    <t xml:space="preserve"> Mojo 03/05 Gayam Sukoharjo</t>
  </si>
  <si>
    <t>Sukoharjo, 26 Maret 1980</t>
  </si>
  <si>
    <t>15.03.070</t>
  </si>
  <si>
    <t>K3 Dan Kesling</t>
  </si>
  <si>
    <t>TIM</t>
  </si>
  <si>
    <t>STATUS</t>
  </si>
  <si>
    <t>Husni Nur Hidayat</t>
  </si>
  <si>
    <t>Dokter gigi</t>
  </si>
  <si>
    <t>Sony Cahyono, S.E.</t>
  </si>
  <si>
    <t>Hanifa Dwi Indah, A.Md.Li.</t>
  </si>
  <si>
    <t>Dokter Spesialis Anestesi Tetap</t>
  </si>
  <si>
    <r>
      <rPr>
        <b/>
        <sz val="10"/>
        <rFont val="Times New Roman"/>
        <family val="1"/>
      </rPr>
      <t>B</t>
    </r>
    <r>
      <rPr>
        <sz val="10"/>
        <rFont val="Times New Roman"/>
        <family val="1"/>
      </rPr>
      <t>angsal anak lt 4</t>
    </r>
  </si>
  <si>
    <t>NO</t>
  </si>
  <si>
    <t>Carikan, Rt 01/04, Sukoharjo</t>
  </si>
  <si>
    <t>Sukoharjo, 04 Juni 1961</t>
  </si>
  <si>
    <t>S2 Magister Sains</t>
  </si>
  <si>
    <t>Endah Ernawati</t>
  </si>
  <si>
    <t>Daftar Penerimaan Karyawan Tahun 2020-2021</t>
  </si>
  <si>
    <t>Sukoharjo, 19 Oktober 1999</t>
  </si>
  <si>
    <t>SMK Muhammadiyah 1 Sukoharjo</t>
  </si>
  <si>
    <t>Mandan, 01/09, Sukoharjo</t>
  </si>
  <si>
    <t>3311045910990004</t>
  </si>
  <si>
    <t>3311080106930002</t>
  </si>
  <si>
    <t>Kragilan, 01/04, Mojolaban, Sukoharjo</t>
  </si>
  <si>
    <t>Sukoharjo, 01 Juni 1993</t>
  </si>
  <si>
    <t>MAN Karanganyar</t>
  </si>
  <si>
    <t>3311070508020002</t>
  </si>
  <si>
    <t>Weru Badran, 02/11, Polokarto, Skh</t>
  </si>
  <si>
    <t>Sukoharjo, 05  Agustus 2002</t>
  </si>
  <si>
    <t>MAN Sukoharjo</t>
  </si>
  <si>
    <r>
      <rPr>
        <b/>
        <sz val="12"/>
        <rFont val="Times New Roman"/>
        <family val="1"/>
      </rPr>
      <t>B</t>
    </r>
    <r>
      <rPr>
        <sz val="12"/>
        <rFont val="Times New Roman"/>
        <family val="1"/>
      </rPr>
      <t>angsal anak lt 4</t>
    </r>
  </si>
  <si>
    <r>
      <t>S</t>
    </r>
    <r>
      <rPr>
        <sz val="12"/>
        <rFont val="Times New Roman"/>
        <family val="1"/>
      </rPr>
      <t>ukoharjo, 24 Februari 1993</t>
    </r>
  </si>
  <si>
    <t>3311044806020001</t>
  </si>
  <si>
    <t xml:space="preserve">Kedunggudel 02/03, Kenep, Sukoharjo </t>
  </si>
  <si>
    <t>Jember, 08/06/2002</t>
  </si>
  <si>
    <t>SMK Martha Abadi Sukoharjo</t>
  </si>
  <si>
    <t>3311060706890001</t>
  </si>
  <si>
    <t xml:space="preserve">Cantelan 01/03, Mulur, Bendosari, Sukoharjo </t>
  </si>
  <si>
    <t>Sukoharjo, 07/07/1989</t>
  </si>
  <si>
    <t xml:space="preserve">SMK Bina Patria 1 Sukoharjo </t>
  </si>
  <si>
    <t>3312110205010001</t>
  </si>
  <si>
    <t>Pancuran 02/06, Kaliancar, Selogiri, Wonogiri</t>
  </si>
  <si>
    <t>Wonogiri, 02/05/2001</t>
  </si>
  <si>
    <t>SMK Muhammadiyah 4 Wonogiri</t>
  </si>
  <si>
    <t>Kholid Hidayat Al-Khoiri, S.Psi.</t>
  </si>
  <si>
    <t>3312083101930001</t>
  </si>
  <si>
    <t>Wonogiri, 31 Januari 1993</t>
  </si>
  <si>
    <t>S1 Psikologi</t>
  </si>
  <si>
    <t>3311065806880004</t>
  </si>
  <si>
    <t>dr. Titis Purboningsih</t>
  </si>
  <si>
    <t>3314036808910002</t>
  </si>
  <si>
    <t>Mulur Rt 02/01, Bendosari, Sukoharjo</t>
  </si>
  <si>
    <t>Sragen, 28 Agustus 1991</t>
  </si>
  <si>
    <t>MITRA</t>
  </si>
  <si>
    <t>FULL TIMER</t>
  </si>
  <si>
    <t>FULLTIMER</t>
  </si>
  <si>
    <t>3311043112940005</t>
  </si>
  <si>
    <t>3311060504750004</t>
  </si>
  <si>
    <t>3309115909889009</t>
  </si>
  <si>
    <t>SIMRSKU</t>
  </si>
  <si>
    <t>ok</t>
  </si>
  <si>
    <t>BPJS KES</t>
  </si>
  <si>
    <t>OK</t>
  </si>
  <si>
    <t>PNS</t>
  </si>
  <si>
    <t>Nambangan</t>
  </si>
  <si>
    <t>3311046508880002</t>
  </si>
  <si>
    <t>BLM</t>
  </si>
  <si>
    <t>3311075402020005</t>
  </si>
  <si>
    <t>3311041309980001</t>
  </si>
  <si>
    <t>Jl. Gatot Subroto No 14, Madyorejo, 01/07, Jetis, SKH</t>
  </si>
  <si>
    <t>Sukoharjo, 13/09/1998</t>
  </si>
  <si>
    <t>3311106512970003</t>
  </si>
  <si>
    <t>Widoro Rejo, 03/04, Gentan, Baki, Sukoharjo</t>
  </si>
  <si>
    <t>Surakarta, 25/12/1997</t>
  </si>
  <si>
    <t>Okupasi Terapi</t>
  </si>
  <si>
    <t>Sony Cahyono, S.Ak</t>
  </si>
  <si>
    <t>Ulfah Nidaul, S.Tr.Kes</t>
  </si>
  <si>
    <t>Sukoharjo, 02 Maret 1997</t>
  </si>
  <si>
    <t>Rysken Prima, Amd. Kep</t>
  </si>
  <si>
    <t>21.09.390</t>
  </si>
  <si>
    <t>21.05.383</t>
  </si>
  <si>
    <t>21.10.392</t>
  </si>
  <si>
    <t>21.07.384</t>
  </si>
  <si>
    <t>21.04.382</t>
  </si>
  <si>
    <t>21.09.388</t>
  </si>
  <si>
    <t>21.04.385</t>
  </si>
  <si>
    <t>21.09.386</t>
  </si>
  <si>
    <t>21.09.387</t>
  </si>
  <si>
    <t>21.10.391</t>
  </si>
  <si>
    <t>21.10.393</t>
  </si>
  <si>
    <t>21.10.394</t>
  </si>
  <si>
    <t>Usrotul Munawar Maisyaroh, A.Md. RMIK</t>
  </si>
  <si>
    <t>3311040406610001</t>
  </si>
  <si>
    <t>7.</t>
  </si>
  <si>
    <t>Ira Mutiara Kusuma, A.Md.Kep.</t>
  </si>
  <si>
    <t>3372046206930003</t>
  </si>
  <si>
    <t>Petoran, 02/06, Jebres, Surakarta</t>
  </si>
  <si>
    <t>Karawang, 22/06/1993</t>
  </si>
  <si>
    <t>14 01 522 21-3484916</t>
  </si>
  <si>
    <t>21.12.396</t>
  </si>
  <si>
    <t>3311055910970003</t>
  </si>
  <si>
    <t>Sukoharjo, 19/10/1997</t>
  </si>
  <si>
    <t xml:space="preserve">Kener, 02/07, Pondok, Nguter, Sukoharjo </t>
  </si>
  <si>
    <t>3521012404960001</t>
  </si>
  <si>
    <t>Diyan Feliawati</t>
  </si>
  <si>
    <t>PBI APBN</t>
  </si>
  <si>
    <t>PBI JAMKESDA</t>
  </si>
  <si>
    <t>Hariyanto</t>
  </si>
  <si>
    <t>3311057010850001</t>
  </si>
  <si>
    <t>dr. Rafida Adelina Siregar</t>
  </si>
  <si>
    <t>3313021605950001</t>
  </si>
  <si>
    <t>Siwi Putri Handayani, A.md Farm</t>
  </si>
  <si>
    <t>Ummu Hanifah,A.md. Farm</t>
  </si>
  <si>
    <t>3175096203890003</t>
  </si>
  <si>
    <t>3311090701880005</t>
  </si>
  <si>
    <t>Vina Alvionita, A.Md.Kes.</t>
  </si>
  <si>
    <t>Waykanan, 06/06/2000</t>
  </si>
  <si>
    <t>Blambangan Umpu, 005/000, Blambangan Umpu, Way Kanan, Lampung</t>
  </si>
  <si>
    <t>Anan Pratama, A.Md.Kep.</t>
  </si>
  <si>
    <t>Perawat</t>
  </si>
  <si>
    <t>Sukoharjo, 28/03/1997</t>
  </si>
  <si>
    <t xml:space="preserve">STIKES Panti Kosala </t>
  </si>
  <si>
    <t>Joho, 04/03, Joho, Mojolaban, Skh</t>
  </si>
  <si>
    <t>A Vriori Reysca Avista, A.Md.Kep</t>
  </si>
  <si>
    <t>Sukoharjo, 13/01/1998</t>
  </si>
  <si>
    <t xml:space="preserve">ITS PKU Muhammadiyah Surakarta </t>
  </si>
  <si>
    <t>Grogol, 03/02, Grajegan, Tawangsari, Sukoharjo</t>
  </si>
  <si>
    <t>Khoirun Nisa, A.Md.Kep</t>
  </si>
  <si>
    <t>Sukoharjo, 01/06/1998</t>
  </si>
  <si>
    <t xml:space="preserve">Poltekkes Surakarta </t>
  </si>
  <si>
    <t>Ngutran, 02/09, Kunden, Bulu, Skh</t>
  </si>
  <si>
    <t>Ira Mutiara K., A.Md.Kep</t>
  </si>
  <si>
    <t>STIKES PKU Muhamadiyah Surakarta</t>
  </si>
  <si>
    <t>Malinda Wijayanti, A.Md.Kep.</t>
  </si>
  <si>
    <t>Sukoharjo, 24/07/1998</t>
  </si>
  <si>
    <t xml:space="preserve">Akper Insan Husada Surakarta </t>
  </si>
  <si>
    <t>Mertan, 03/08, Wirun, Mojolaban, Skh</t>
  </si>
  <si>
    <t>Aji Santoso</t>
  </si>
  <si>
    <t>Sukoharjo, 11/04/1993</t>
  </si>
  <si>
    <t>SMK N 2 Sukoharjo</t>
  </si>
  <si>
    <t>Mayungan, 02/06, Mandan, Sukoharjo</t>
  </si>
  <si>
    <t>Putry Saraswati</t>
  </si>
  <si>
    <t>Sukabumi, 12/11/1993</t>
  </si>
  <si>
    <t>SMK PGRI Sukoharjo</t>
  </si>
  <si>
    <t>Mojo, 01/06, Gayam, Sukoharjo</t>
  </si>
  <si>
    <t>Erwin Eko Nurfitri, A.Md.</t>
  </si>
  <si>
    <t>Ngawi, 17/03/1995</t>
  </si>
  <si>
    <t>AMIKOM Cipta Darma Surakarta</t>
  </si>
  <si>
    <t>Pulosari, 01/04, Gayam, Sukoharjo</t>
  </si>
  <si>
    <t>Adela Febriyanti, A.Md.Kes</t>
  </si>
  <si>
    <t>Analis Kesehatan</t>
  </si>
  <si>
    <t>Wonogiri, 01/02/2000</t>
  </si>
  <si>
    <t>Poltekkes Kemenkes Semarang</t>
  </si>
  <si>
    <t>Ngadipiro, 01/01, Jaten, Selogiri, Wonogiri</t>
  </si>
  <si>
    <t>Emia Mindola, A.Md.Kes.</t>
  </si>
  <si>
    <t>Kandis, 08/06/2000</t>
  </si>
  <si>
    <t>Univ. Aisyiyah Yogyakarta</t>
  </si>
  <si>
    <t>Jl. Blanak II, Minomartani, Siak, Riau</t>
  </si>
  <si>
    <t>Zia Nuswantara Pahlawan., S.H.</t>
  </si>
  <si>
    <t>Sukoharjo, 10/11/1990</t>
  </si>
  <si>
    <t>Univ. Surakarta</t>
  </si>
  <si>
    <t>Gamping, 3/6, Joho, Sukoharjo</t>
  </si>
  <si>
    <t>3311035301980000</t>
  </si>
  <si>
    <t>3312114102000000</t>
  </si>
  <si>
    <t>1408104806000000</t>
  </si>
  <si>
    <t>3311041011900000</t>
  </si>
  <si>
    <t>D3 Universitas Aisyiyah Yogyakarta</t>
  </si>
  <si>
    <t>3311082803970003</t>
  </si>
  <si>
    <t>3311024106980002</t>
  </si>
  <si>
    <t>3311086407980003</t>
  </si>
  <si>
    <t>3311041104930002</t>
  </si>
  <si>
    <t>3311055211930003</t>
  </si>
  <si>
    <t>3520091703950001</t>
  </si>
  <si>
    <t xml:space="preserve">                                                             </t>
  </si>
  <si>
    <t>1808014606000003</t>
  </si>
  <si>
    <t>3309090103860005</t>
  </si>
  <si>
    <t>Sukoharjo, 25 Agustus 1988</t>
  </si>
  <si>
    <t xml:space="preserve">Dk. Jengglong, 02/05, Jatisobo, Polokarto, Sukoharjo </t>
  </si>
  <si>
    <t>Sukoharjo, 14/02/2002</t>
  </si>
  <si>
    <t>12-70-92</t>
  </si>
  <si>
    <t>Sukoharjo, 30 September 1955</t>
  </si>
  <si>
    <t>daftar karyawan usia di atas 58 tahun</t>
  </si>
  <si>
    <t>Status</t>
  </si>
  <si>
    <t>21.11.395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</si>
  <si>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</si>
  <si>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3311045606880001</t>
  </si>
  <si>
    <t>Gapok</t>
  </si>
  <si>
    <t>fungsional</t>
  </si>
  <si>
    <t>Yuli</t>
  </si>
  <si>
    <t>Nopita</t>
  </si>
  <si>
    <t>struktural</t>
  </si>
  <si>
    <t>Juki</t>
  </si>
  <si>
    <t>rista</t>
  </si>
  <si>
    <t>Total</t>
  </si>
  <si>
    <t>Hanifa Dwi Indah Dewi</t>
  </si>
  <si>
    <t>DAFTAR KARYAWAN RS PKU MUHAMMADIYAH SUKOHARJO</t>
  </si>
  <si>
    <t xml:space="preserve">Bagian </t>
  </si>
  <si>
    <t>Dra Sri Nastiti</t>
  </si>
  <si>
    <t xml:space="preserve">Ervan Hadi, S.P,M.M </t>
  </si>
  <si>
    <t>Direktur Umum dan Kepegawaian</t>
  </si>
  <si>
    <t>Direktur  Keuangan dan Perencanaan</t>
  </si>
  <si>
    <t>Direktur YanMed, Keperwatan dan Penunjang</t>
  </si>
  <si>
    <t>Budi Satrijo Adi Wibowo, S.H, M.H</t>
  </si>
  <si>
    <t>Wisnu Murti, S. Keb</t>
  </si>
  <si>
    <t>Sri Utami, S.Kep.,Ns</t>
  </si>
  <si>
    <t>MPP</t>
  </si>
  <si>
    <t>dr. Dzaky Haidar Afif</t>
  </si>
  <si>
    <t>Kabag Pelayanan Medik</t>
  </si>
  <si>
    <t>Jamhuri, S.Kep.,Ns</t>
  </si>
  <si>
    <t>dr. Asyari Setya Nur Muchlis (dr. Ukis)</t>
  </si>
  <si>
    <t>Kabag Penunjang</t>
  </si>
  <si>
    <t>Angger Puspitasari, S.E</t>
  </si>
  <si>
    <t>Sumarni, A.Md</t>
  </si>
  <si>
    <t>Kabag Kepegawaian</t>
  </si>
  <si>
    <t>Jehan Mukhari, S.E</t>
  </si>
  <si>
    <t>Kabag Rumah Tangga</t>
  </si>
  <si>
    <t>Rahmawati Setyo W, S.E</t>
  </si>
  <si>
    <t>Febri Yudi Lestari, S.E</t>
  </si>
  <si>
    <t>KASUB BAG</t>
  </si>
  <si>
    <t>Kasub Bag RJ dan GaDar/dr Fulltimer</t>
  </si>
  <si>
    <t>Kasub Bag RI/dr Fulltimer</t>
  </si>
  <si>
    <t>Kasub Bag Keperawatan RI</t>
  </si>
  <si>
    <t>Kasub Bag Penunjang medik/dr Fulltimer/Set KoMed</t>
  </si>
  <si>
    <t>Sri Suryani, S.M</t>
  </si>
  <si>
    <t>Kasub Bag Tata Usaha</t>
  </si>
  <si>
    <t>Kasub Bag Humas,Hukum dan Informasi</t>
  </si>
  <si>
    <t>Muh. Bardan, S.Ag, M.Si</t>
  </si>
  <si>
    <t>Kasub Bag  AIK</t>
  </si>
  <si>
    <t>Kholid Hidayat Al-Khoiri, S.Psi</t>
  </si>
  <si>
    <t>Kasub Bag Kepegawaian</t>
  </si>
  <si>
    <t>Muh. Alfisina Mujahid Ridho, S.Kom</t>
  </si>
  <si>
    <t>Kasub Bag Aset dan Gudang</t>
  </si>
  <si>
    <t>Whawan Bayu Arusyid, S. K.M</t>
  </si>
  <si>
    <t>Kasub Bag Kesling dan K3 RS</t>
  </si>
  <si>
    <t>Wulansari, S.E</t>
  </si>
  <si>
    <t>Kasub Bag Perbendaharaan</t>
  </si>
  <si>
    <t>Fariz Hisyam Fathony, S.E</t>
  </si>
  <si>
    <t>Kasub Bag Diklat dan Pengembangan RS</t>
  </si>
  <si>
    <t>Kasub Bag Perencanaan dan IT</t>
  </si>
  <si>
    <t>Kasub Bag Marketing / PKRS</t>
  </si>
  <si>
    <t>TEAM</t>
  </si>
  <si>
    <t>Ikhwan Ari Wibowo, A.Md.Kep</t>
  </si>
  <si>
    <t>Nopita Ningrum, A.Md.Kep</t>
  </si>
  <si>
    <t xml:space="preserve">Anan Pratama, A.Md. Kep </t>
  </si>
  <si>
    <t>Enik Prabawani, S.Kep.,Ns</t>
  </si>
  <si>
    <t>Dokter Umum/fulltimer/asuransi</t>
  </si>
  <si>
    <t>Dwi Asih Kuswuri, S.E</t>
  </si>
  <si>
    <t>Tim BPJS</t>
  </si>
  <si>
    <t>Dwi Primanita, A.Md. PK</t>
  </si>
  <si>
    <t>Salis Annisa Hafiz, A.Md.Kom</t>
  </si>
  <si>
    <t>Januari Chyntia Rani, S.E</t>
  </si>
  <si>
    <t>Hanifa Dwi Indah, A.Md. Li</t>
  </si>
  <si>
    <t>Staff Kepegawaian</t>
  </si>
  <si>
    <t>Linda Bangkit Sugesti, SE</t>
  </si>
  <si>
    <t>Rizki Ayu Khoirunnisa</t>
  </si>
  <si>
    <t>Hendriansyah</t>
  </si>
  <si>
    <t>informasi</t>
  </si>
  <si>
    <t>Fatin Ni'ma Shidiqoh, A.Md</t>
  </si>
  <si>
    <t>Anto Setiyono</t>
  </si>
  <si>
    <t>Hardi</t>
  </si>
  <si>
    <t>Ayu Trianingsih, S. K.M</t>
  </si>
  <si>
    <t>Sanitarian/kesling</t>
  </si>
  <si>
    <t>kesling</t>
  </si>
  <si>
    <t>SIRS/IT</t>
  </si>
  <si>
    <t>Muh. Arizal Yusuf Hermawan, S.Kom</t>
  </si>
  <si>
    <t xml:space="preserve">Perawat Perinatologi/Karu </t>
  </si>
  <si>
    <t>Perawat Perinatologi</t>
  </si>
  <si>
    <t>Desy Vrita Kumalasari, A.Md.Kep</t>
  </si>
  <si>
    <t>Dian Puspita Sari, S.Kep., Ns</t>
  </si>
  <si>
    <t xml:space="preserve">Ira Mutiara Kusuma, A.Md. Kep </t>
  </si>
  <si>
    <t>Perawat Bangsal Anak</t>
  </si>
  <si>
    <t xml:space="preserve">Suwarti, A.Md.Kep </t>
  </si>
  <si>
    <t>Ita Rahmadani, S.Kep., Ns</t>
  </si>
  <si>
    <t xml:space="preserve">Andi Setiawan, S.Kep., Ns </t>
  </si>
  <si>
    <t xml:space="preserve">Khoirun Nissa, A.Md. Kep </t>
  </si>
  <si>
    <t>Erfina Yogi Ambar Wati, S.Kep., Ns</t>
  </si>
  <si>
    <t>Reni Purna Kustiana, A.Md.Kep.</t>
  </si>
  <si>
    <t xml:space="preserve">Wiwin Tri Setiawan, S.Kep.,Ns              </t>
  </si>
  <si>
    <t>perawat bangsal anak</t>
  </si>
  <si>
    <t xml:space="preserve">Dian Retno Rosdiyaningsih, S.Kep.,Ns </t>
  </si>
  <si>
    <t xml:space="preserve">Arswoto Ilham Ramadhan, S.Tr.Kep.,Ns </t>
  </si>
  <si>
    <t>Atika Febriyani Putri, S.Kep., Ns</t>
  </si>
  <si>
    <t>Erma Melati Setyaningrum, A.Md.Kep</t>
  </si>
  <si>
    <t>Fadmah Dwi Utami, A.Md. Kep</t>
  </si>
  <si>
    <t>Munawaroh, A.Md. Kep</t>
  </si>
  <si>
    <t xml:space="preserve">A Vriori Reysca Avista, A.Md. Kep </t>
  </si>
  <si>
    <t>Pika Indah Saputri, S. Kep., Ns</t>
  </si>
  <si>
    <t>Fajar Tri Wibowo, S.Kep., Ns</t>
  </si>
  <si>
    <t>Anggi Nur Icha Avia Tantri, A.Md.Kep.</t>
  </si>
  <si>
    <t>Rysken Prima, A.Md.Kep</t>
  </si>
  <si>
    <t>Dwiki Yoga Hendrawan, A.Md.Kep</t>
  </si>
  <si>
    <t xml:space="preserve">Malinda Wijayanti, A.Md. Kep </t>
  </si>
  <si>
    <t xml:space="preserve">Nurul Widiyawati, S.Kep.,Ns </t>
  </si>
  <si>
    <t>perawat bangsal dewasa</t>
  </si>
  <si>
    <t xml:space="preserve">Rizky Zulfiana, S.Kep.,Ns </t>
  </si>
  <si>
    <t xml:space="preserve">Efi Eka Nofitasari, S.Tr.Kep.,Ns </t>
  </si>
  <si>
    <t xml:space="preserve">Azis Novianto, S.Kep.,Ns </t>
  </si>
  <si>
    <t xml:space="preserve">Aditia Budi Muhammad Rifai, S.Kep.,Ns </t>
  </si>
  <si>
    <t>Dania Intan Fabriastuti, S.Kep.,Ns</t>
  </si>
  <si>
    <t>Perawat ICU/Karu</t>
  </si>
  <si>
    <t>Rohmad Munandar, A.Md.Kep</t>
  </si>
  <si>
    <t>Purwanti A (kecil), A.Md.Kep</t>
  </si>
  <si>
    <t>Bagus Setiawan, A.Md.Kep</t>
  </si>
  <si>
    <t>Yoga Adi Kusuma, A.Md.Kep</t>
  </si>
  <si>
    <t xml:space="preserve">Heni Mutiyah, A.Md.Kep </t>
  </si>
  <si>
    <t>perawat  ICU</t>
  </si>
  <si>
    <t>Ningsih, A.Md.Kep</t>
  </si>
  <si>
    <t>Perawat OK/Karu</t>
  </si>
  <si>
    <t>Is Narif Rudyanto, A.Md.Kep</t>
  </si>
  <si>
    <t>Indah Sari, A.Md.Kep</t>
  </si>
  <si>
    <t>Darwanto, A.Md. Kep</t>
  </si>
  <si>
    <t xml:space="preserve">Perawat IGD/Karu </t>
  </si>
  <si>
    <t>Wahyu Trisna Wardhana, A.Md. Kep</t>
  </si>
  <si>
    <t>Yunita Eka Pratiwi, A.Md.Kep</t>
  </si>
  <si>
    <t>Danar Budi Santoso, A.Md. Kep</t>
  </si>
  <si>
    <t>Rino Pangestu Gusti, A.Md. Kep</t>
  </si>
  <si>
    <t>Eka Sri Pangesthi, S.Kep., Ns</t>
  </si>
  <si>
    <t>Fitriani, A.Md.Kep</t>
  </si>
  <si>
    <t>Yoga Ismayawati, S. Kep., Ns</t>
  </si>
  <si>
    <t>Srinur Wahyuningsih, S. Kep., Ns</t>
  </si>
  <si>
    <t>Rahmat As'ari, A.Md.Kep</t>
  </si>
  <si>
    <t>Sri Hidayah Setiyorini, A.Md. Keb</t>
  </si>
  <si>
    <t>Eka Nurweni, A.Md. Keb</t>
  </si>
  <si>
    <t>Kebidanan/Karu</t>
  </si>
  <si>
    <t>Nurul Afida Ningrum, A.Md. Keb</t>
  </si>
  <si>
    <t>Wenni Riyandari, A.Md. Keb</t>
  </si>
  <si>
    <t>Ulil Qudisah, A.Md. Keb</t>
  </si>
  <si>
    <t>Riana Widiarni, A.Md. Keb</t>
  </si>
  <si>
    <t>Susi Susanti, A.Md.Keb</t>
  </si>
  <si>
    <t>Novia Chandra Dewi, A.Md.Keb</t>
  </si>
  <si>
    <t>Yessy Eka Hapsari, S.Keb</t>
  </si>
  <si>
    <t xml:space="preserve">Perawat poliklinik/Karu </t>
  </si>
  <si>
    <t>Hepi Yuliana, AMK</t>
  </si>
  <si>
    <t>Perawat poliklinik</t>
  </si>
  <si>
    <t>Diah Ayu Wardani, A.Md.Kep</t>
  </si>
  <si>
    <t>Etik Kristiyani, S.Kep., Ns</t>
  </si>
  <si>
    <t>Nurul Nita Nugraheni, A.Md.Kep</t>
  </si>
  <si>
    <t>Febriana Efsi Indraswuri, S.Kep., Ns</t>
  </si>
  <si>
    <t>Muhammad Hanif Faruq, S.Kep., Ns</t>
  </si>
  <si>
    <t xml:space="preserve">Annisa Umi Zaenab, S.Tr.Kep.,Ns </t>
  </si>
  <si>
    <t>perawat poliklinik</t>
  </si>
  <si>
    <t>Tri Nurwati, A.Md. Farm</t>
  </si>
  <si>
    <t>Ika Agus Hastuti, A.Md. Farm</t>
  </si>
  <si>
    <t>Vivit Yuanita, A.Md. Farm</t>
  </si>
  <si>
    <t>Pipi Nurjanah, A.Md. Farm</t>
  </si>
  <si>
    <t>Anisa Nur Rahmani, A.Md.Farm</t>
  </si>
  <si>
    <t>Dwi Yulita Sari, A.Md. Farm</t>
  </si>
  <si>
    <t>Siwi Putri Handayani, A.Md Farm</t>
  </si>
  <si>
    <t xml:space="preserve">Ummu Hanifah,A.Md. Farm </t>
  </si>
  <si>
    <t>Titin Wulandari, A.Md. PK</t>
  </si>
  <si>
    <t>Rekam Medis/Karu</t>
  </si>
  <si>
    <t>Rekam Medis/Kord pendaftaran</t>
  </si>
  <si>
    <t>Intan Tri Anggraini, A.Md. RMIK</t>
  </si>
  <si>
    <t>Rastra Yonattama Putra Mahardika, A.Md. Kes</t>
  </si>
  <si>
    <t>Amalina Idayitna, A.Md. Kes</t>
  </si>
  <si>
    <t>Fendy Andrian Andianto, A.Md.RMIK</t>
  </si>
  <si>
    <t>Desi Sumarningsih</t>
  </si>
  <si>
    <t>Ari Tri Winarsih</t>
  </si>
  <si>
    <t>Hayudha Dharu Aditya</t>
  </si>
  <si>
    <t>Ali Imroni Muhammad Panrus, A.Md. Kes</t>
  </si>
  <si>
    <t xml:space="preserve">Ulfah Nidaul Hasanah, S.Tr.Kes </t>
  </si>
  <si>
    <t xml:space="preserve">Dian Rimawati, A.Md., TW </t>
  </si>
  <si>
    <t>Sri Supatmi, A.Md. AK</t>
  </si>
  <si>
    <t>Laborat/Karu</t>
  </si>
  <si>
    <t>Lilis Setyowatik, A.Md. AK</t>
  </si>
  <si>
    <t>Laborat</t>
  </si>
  <si>
    <t>Ratna Widayanti, A.Md. AK</t>
  </si>
  <si>
    <t>Berti Apriliya Prihasanti, S.Tr.Kes</t>
  </si>
  <si>
    <t>Ratih Kusuma Arindhani, A.Md. AK</t>
  </si>
  <si>
    <t>Wahyu Nugroho, A.Md. AK</t>
  </si>
  <si>
    <t>Vita Andarista Wahyu Pratama, A.Md.AK</t>
  </si>
  <si>
    <t xml:space="preserve">Adela Febriyanti, A.Md. Kes </t>
  </si>
  <si>
    <t>CSSD/Karu</t>
  </si>
  <si>
    <t>Pujianto, A.Md. Rad</t>
  </si>
  <si>
    <t>Seli Ambarwati, A.Md. Kes</t>
  </si>
  <si>
    <t>Radiologi/karu</t>
  </si>
  <si>
    <t>Eli Puji Astuti, A.Md. Kes</t>
  </si>
  <si>
    <t>Vina Alfionita, A.Md. Kes</t>
  </si>
  <si>
    <t xml:space="preserve"> Emia Mindola, A. Md . Kes</t>
  </si>
  <si>
    <t>Cleaning Service/Koord</t>
  </si>
  <si>
    <t>Erfan Yuliyanto</t>
  </si>
  <si>
    <t>Angi Damayanti</t>
  </si>
  <si>
    <t>Sularno</t>
  </si>
  <si>
    <t>Roni Hermawan</t>
  </si>
  <si>
    <t>Security/koord</t>
  </si>
  <si>
    <t>Kasir/Karu</t>
  </si>
  <si>
    <t>Erwin Eko Nurfitri, A.Md</t>
  </si>
  <si>
    <t>Laundry/karu</t>
  </si>
  <si>
    <t xml:space="preserve">Laundry </t>
  </si>
  <si>
    <t>Driver/Koord</t>
  </si>
  <si>
    <t>MPP (Menejer Pelayanan Pasien)</t>
  </si>
  <si>
    <t>Kasub Bag Penunjang Operasional</t>
  </si>
  <si>
    <t>Demanagan, 02/03, Ngunggahan, Eromoko, Wonogiri</t>
  </si>
  <si>
    <t>S1 Komputer</t>
  </si>
  <si>
    <t>S1 Hukum</t>
  </si>
  <si>
    <t>3311041011900003</t>
  </si>
  <si>
    <t>Sukoharjo, 10 November 1990</t>
  </si>
  <si>
    <t>22.02.406</t>
  </si>
  <si>
    <t>Yusrina Muktiasari, S.K.M.</t>
  </si>
  <si>
    <t xml:space="preserve">Jl. Bawean No. 7, 03/01, Sukoharjo, Sukoharjo </t>
  </si>
  <si>
    <t>Yogyakarta, 05 Februari 1997</t>
  </si>
  <si>
    <t>S1 SKM (UMS)</t>
  </si>
  <si>
    <t>Sekretaris Direksi Utama</t>
  </si>
  <si>
    <t>STAFF / LAIN - LAIN</t>
  </si>
  <si>
    <t>StaffKeuangan</t>
  </si>
  <si>
    <t>3311085104990002</t>
  </si>
  <si>
    <t>Kismosari, 05/02, Gadingan, Mojolaban, Sukoharjo</t>
  </si>
  <si>
    <t>Sukoharjo, 11/04/1999</t>
  </si>
  <si>
    <t>S1 EKONOMI</t>
  </si>
  <si>
    <t>3311071407020002</t>
  </si>
  <si>
    <t>Gemblung, 03/03, Karangwuni, Polokarto, Sukoharjo</t>
  </si>
  <si>
    <t>Sukoharjo, 14/07/2002</t>
  </si>
  <si>
    <t xml:space="preserve">SMK </t>
  </si>
  <si>
    <t>PERINATOLOGI</t>
  </si>
  <si>
    <t>BANGSAL ANAK</t>
  </si>
  <si>
    <t>BANGSAL DEWASA</t>
  </si>
  <si>
    <t>ICU</t>
  </si>
  <si>
    <t>IBS / OK</t>
  </si>
  <si>
    <t>IGD</t>
  </si>
  <si>
    <t>KEBIDANAN</t>
  </si>
  <si>
    <t>POLIKLINIK</t>
  </si>
  <si>
    <t>FARMASI</t>
  </si>
  <si>
    <t>REKAM MEDIS</t>
  </si>
  <si>
    <t>3313030412860003</t>
  </si>
  <si>
    <t>Kwangsan, 02/01, Jumapolo, Karanganyar</t>
  </si>
  <si>
    <t>Karanganyar, 04/12/1986</t>
  </si>
  <si>
    <t>SMK Tunas Muda Tasikmadu</t>
  </si>
  <si>
    <t>Pandeyan, 04/03, Pandeyan, Grogol, Sukoharjo</t>
  </si>
  <si>
    <t>Sukoharjo, 27/02/1983</t>
  </si>
  <si>
    <t xml:space="preserve">STMIK Sinar Nusantara </t>
  </si>
  <si>
    <t>SIRS/IT (KOORDINATOR)</t>
  </si>
  <si>
    <t>Kendal Giri, Sambi, Boyolali</t>
  </si>
  <si>
    <t>Lampung Barat, 27/08/1998</t>
  </si>
  <si>
    <t>S1 Keperawatan Ners Univ. Aisyiyah Surakarta</t>
  </si>
  <si>
    <t>3374104908940001</t>
  </si>
  <si>
    <t xml:space="preserve">Dk Tempuran, 03/09, Pondok, Nguter, Skh </t>
  </si>
  <si>
    <t>Sukoharjo, 09/08/1994</t>
  </si>
  <si>
    <t>S1 Keperawatan Ners Univ. Muhammadiyah Smg</t>
  </si>
  <si>
    <t>3311070801980001</t>
  </si>
  <si>
    <t>Dk. Kuluwan, 01/01, Pranan, Polokarto, Skh</t>
  </si>
  <si>
    <t>Sukoharjo, 08/01/1998</t>
  </si>
  <si>
    <t xml:space="preserve">D4 Keperawatan Ners Poltekkes Kemenkes Surakarta </t>
  </si>
  <si>
    <t>3313065403980002</t>
  </si>
  <si>
    <t>Cumpleng, 01/10, Plumbon, Tawangmangu, Karanganyar</t>
  </si>
  <si>
    <t>Karanganyar, 14/03/1998</t>
  </si>
  <si>
    <t>S1 Keperawatan Ners Univ. Kusuma Husada Ska</t>
  </si>
  <si>
    <t>3315046807980004</t>
  </si>
  <si>
    <t>Desa Tunggak, 05/03, Kec. Toroh, Grobogan, Jawa Tengah</t>
  </si>
  <si>
    <t>Grobogan, 08/07/1998</t>
  </si>
  <si>
    <t>3502026712970001</t>
  </si>
  <si>
    <t>Dk. Tanjung, 01/02, Ngrayun, Ngrayun, Ponorogo</t>
  </si>
  <si>
    <t>Ponorogo, 27/12/1997</t>
  </si>
  <si>
    <t>3309032011970001</t>
  </si>
  <si>
    <t>Tumangsari, 02/14, Cepogo, Boyolali</t>
  </si>
  <si>
    <t>Boyolali, 20/11/1997</t>
  </si>
  <si>
    <t>3314081601980001</t>
  </si>
  <si>
    <t>Aspol Manahan, 04/12, blok B No 3, Manahan, Ska</t>
  </si>
  <si>
    <t>Sragen, 16/01/1998</t>
  </si>
  <si>
    <t>3311074901980002</t>
  </si>
  <si>
    <t>Dk. Menjing, 04/05, Kayuapak, Polokarto, Skh</t>
  </si>
  <si>
    <t>Sragen, 13/11/1997</t>
  </si>
  <si>
    <t xml:space="preserve">D3 Keperawatan </t>
  </si>
  <si>
    <t>Perawat OK / Penata Anestesi</t>
  </si>
  <si>
    <t>GIZI</t>
  </si>
  <si>
    <t>Laboratorium</t>
  </si>
  <si>
    <t>CLEANING SERVICE</t>
  </si>
  <si>
    <t>SECURITY</t>
  </si>
  <si>
    <t>KASIR</t>
  </si>
  <si>
    <t>LAUNDRY / LINEN</t>
  </si>
  <si>
    <t>DRIVER</t>
  </si>
  <si>
    <t>Tlobosempon RT 01 / 11 Karangsari, Jatiyoso, karanganyar.</t>
  </si>
  <si>
    <t>Nglawu, Telukan, Grogol RT 06 RW 02 Sukoharjo</t>
  </si>
  <si>
    <t>Kebon 001/009, Menuran, Baki, Sukoharjo</t>
  </si>
  <si>
    <t>dr. Febrian Andhika Adiyana, Sp.OG</t>
  </si>
  <si>
    <t>dr. Ida Farida Nurohmah, Sp. A</t>
  </si>
  <si>
    <t>dr. Enjang Dwiwuri Yuliani, Sp.JP</t>
  </si>
  <si>
    <t>Dokter Spesialis Jantung dan Pembuluh darah</t>
  </si>
  <si>
    <t>Purwosari, Rt 04/ Rw 04, Begajah, Sukoharjo</t>
  </si>
  <si>
    <t>Klile RT 02/01, Karangasem, Bulu, Sukoharjo</t>
  </si>
  <si>
    <t>dr. Arifin Nur Setiyawan</t>
  </si>
  <si>
    <t>Qomsiyah,A.Md.Kep.</t>
  </si>
  <si>
    <t>TANGGAL KELUAR</t>
  </si>
  <si>
    <t>PUPUT</t>
  </si>
  <si>
    <t>RAFIDA</t>
  </si>
  <si>
    <t xml:space="preserve">                                                                                                                                                                                                                      ,                </t>
  </si>
  <si>
    <t>Bendungan, 02/03, Begajah, Sukoharjo</t>
  </si>
  <si>
    <t>Jl. pakis 79A Turi Baru RT003/010,Cemani,Grogol,Sukoharjo</t>
  </si>
  <si>
    <t>Manggis, 002/011, Lalung, Karanganyar</t>
  </si>
  <si>
    <t>Sawahan, Ngemplak, Boyolali</t>
  </si>
  <si>
    <t>3311062908890004</t>
  </si>
  <si>
    <t xml:space="preserve">      </t>
  </si>
  <si>
    <t>21.01.367</t>
  </si>
  <si>
    <t>21.01.341</t>
  </si>
  <si>
    <t>21.12.420</t>
  </si>
  <si>
    <t>22.01.421</t>
  </si>
  <si>
    <t>21.11.422</t>
  </si>
  <si>
    <t>3312114102000002</t>
  </si>
  <si>
    <t>D3 Poltekkes Kemenkes Smrg</t>
  </si>
  <si>
    <t>3314081302880002</t>
  </si>
  <si>
    <t>Ngarum, 06/03, Ngarum, Ngrampal, Sragen</t>
  </si>
  <si>
    <t>Semarang, 13 Februari 1988</t>
  </si>
  <si>
    <t>Ngemplak, 05/01, Sambon, Banyudono, Boyolali</t>
  </si>
  <si>
    <t>Boyolali, 01 Maret 1986</t>
  </si>
  <si>
    <t>3313105307820008</t>
  </si>
  <si>
    <t>Pokoh Baru, 09/06, Ngijo, Tasikmadu, Karanganyar</t>
  </si>
  <si>
    <t>Karanganyar, 13 Juli 1982</t>
  </si>
  <si>
    <t>Getas Pejaten, 01/03, Getas Pejaten, Jati, Kudus</t>
  </si>
  <si>
    <t>Sukoharjo, 16 Juni 1988</t>
  </si>
  <si>
    <t>3311080907960001</t>
  </si>
  <si>
    <t>Laban Kulon, 02/02, Laban, Mojolaban, Skh</t>
  </si>
  <si>
    <t>Sukoharjo, 09 Juli1996</t>
  </si>
  <si>
    <t>3502176105960002</t>
  </si>
  <si>
    <t>Pambraman, 02/06, Banaran, Boyolali</t>
  </si>
  <si>
    <t>Ponorogo, 21 Mei1996</t>
  </si>
  <si>
    <t>D3 Rekam Medis APIKES citra Medika Ska</t>
  </si>
  <si>
    <t>3311071209990003</t>
  </si>
  <si>
    <t>Canden, 02/01, Rejosari, Polokarto, Sukoharjo</t>
  </si>
  <si>
    <t>Sukoharjo, 17 September 1999</t>
  </si>
  <si>
    <t>D3 Rekam Medis Univ. Duta Bangsa Ska</t>
  </si>
  <si>
    <t>Garesan, 01/01, Trayu, Banyudono, Boyolali</t>
  </si>
  <si>
    <t>Surakarta, 25 Desember 1997</t>
  </si>
  <si>
    <t>Boyolali, 07 Januari 1996</t>
  </si>
  <si>
    <t>1408104806000006</t>
  </si>
  <si>
    <t>Waykanan, 06 Juni 2000</t>
  </si>
  <si>
    <t>Kandis, 08 Juni 2000</t>
  </si>
  <si>
    <t>D3 Univ. Aisyiyah Yogyakarta</t>
  </si>
  <si>
    <t>22.03.414</t>
  </si>
  <si>
    <t>22.03.418</t>
  </si>
  <si>
    <t>22.03.417</t>
  </si>
  <si>
    <t>21.12.400</t>
  </si>
  <si>
    <t>1407521224138784</t>
  </si>
  <si>
    <t>1007521224137087</t>
  </si>
  <si>
    <t>3311040705950001</t>
  </si>
  <si>
    <t>Banjarsari, 01/06, Mulur, Bendosari, Sukoharjo</t>
  </si>
  <si>
    <t>Sukoharjo, 07 Mei 1995</t>
  </si>
  <si>
    <t>22.02.419</t>
  </si>
  <si>
    <t>Jl. Semen Romo Gg. Flamboyan No.05 Ngruki, Cemani, Sukoharjo</t>
  </si>
  <si>
    <t>D3</t>
  </si>
  <si>
    <t>22.03.415</t>
  </si>
  <si>
    <t>21.12.399</t>
  </si>
  <si>
    <t>22.02.404</t>
  </si>
  <si>
    <t>21.12.395</t>
  </si>
  <si>
    <t>22.03.424</t>
  </si>
  <si>
    <t>22.02.423</t>
  </si>
  <si>
    <t>7306076406780003</t>
  </si>
  <si>
    <t>Jl. Jendral Sudirman No 33, 02/01, Sukoharjo, Sukoharjo</t>
  </si>
  <si>
    <t>Sukoharjo, 24 Juni 1978</t>
  </si>
  <si>
    <t>22.03.411</t>
  </si>
  <si>
    <t>22.03.408</t>
  </si>
  <si>
    <t>22.03.407</t>
  </si>
  <si>
    <t>22.03.409</t>
  </si>
  <si>
    <t>22.03.410</t>
  </si>
  <si>
    <t>22.04.425</t>
  </si>
  <si>
    <t>22.04.426</t>
  </si>
  <si>
    <t>22.04.427</t>
  </si>
  <si>
    <t>22.02.405</t>
  </si>
  <si>
    <t>22.04.428</t>
  </si>
  <si>
    <t>22.04.429</t>
  </si>
  <si>
    <t>22.04.430</t>
  </si>
  <si>
    <t xml:space="preserve">Sri Handayani Wisnu </t>
  </si>
  <si>
    <t>22.01.401</t>
  </si>
  <si>
    <t>22.01.402</t>
  </si>
  <si>
    <t>3311035301980002</t>
  </si>
  <si>
    <t>Sukoharjo, 11 April 1993</t>
  </si>
  <si>
    <t>SMK N 2 Skh</t>
  </si>
  <si>
    <t>Sukabumi, 12 November 1993</t>
  </si>
  <si>
    <t>SMK PGRI Skh</t>
  </si>
  <si>
    <t>dr. Dea Pristy Amanda</t>
  </si>
  <si>
    <t>dr. Hendri Setiawan</t>
  </si>
  <si>
    <t>3311045809910002</t>
  </si>
  <si>
    <t xml:space="preserve">Jalan Jawa, No.8, 03/03, Sukoharjo </t>
  </si>
  <si>
    <t>Wonogiri, 18 September 1991</t>
  </si>
  <si>
    <t>SMK N 1 Sukoharjo</t>
  </si>
  <si>
    <t>3311060410830003</t>
  </si>
  <si>
    <t>Baran Toriyo, 01/06, Bendosari, Sukoharjo</t>
  </si>
  <si>
    <t>SMK Muhammadiyah 2 Sukoharjo</t>
  </si>
  <si>
    <t>Sukoharjo, 04 Oktober 1983</t>
  </si>
  <si>
    <t>3311050302920002</t>
  </si>
  <si>
    <t>Banjarsari, 01/02, Juron, Nguter, Sukoharjo</t>
  </si>
  <si>
    <t>Sukoharjo, 03 Februari 1992</t>
  </si>
  <si>
    <t xml:space="preserve">MAN Sukoharjo </t>
  </si>
  <si>
    <t>Ahmad Nur Kholis</t>
  </si>
  <si>
    <t>3311041706010004</t>
  </si>
  <si>
    <t>Sukoharjo, 04/02, Sukoharjo</t>
  </si>
  <si>
    <t>Sukoharjo, 17 Juni 2001</t>
  </si>
  <si>
    <t>22.05.431</t>
  </si>
  <si>
    <t>Hanifah Hanan Adila, S.Ak.</t>
  </si>
  <si>
    <t>StaffKeuangan / Pajak</t>
  </si>
  <si>
    <t>Pokoh, 03/04, Wonoboyo, Wonogiri</t>
  </si>
  <si>
    <t>Wonogiri, 19 Februari 1998</t>
  </si>
  <si>
    <t>S1 Akuntansi Univ. Sebelas Maret</t>
  </si>
  <si>
    <t>22.05.432</t>
  </si>
  <si>
    <t>22.04.433</t>
  </si>
  <si>
    <t>22.04.434</t>
  </si>
  <si>
    <t>22.04.435</t>
  </si>
  <si>
    <t>21.12.397</t>
  </si>
  <si>
    <t>22.03.436</t>
  </si>
  <si>
    <t>22.03.416</t>
  </si>
  <si>
    <t>THL</t>
  </si>
  <si>
    <t>Emila Yudianti, S.Kep., Ns.</t>
  </si>
  <si>
    <t>Dwi Jumiati, S.Kep.Ns</t>
  </si>
  <si>
    <t>22.05.412</t>
  </si>
  <si>
    <t>22.05.413</t>
  </si>
  <si>
    <t>3309046301980001</t>
  </si>
  <si>
    <t>Bendosari, 05/02, Cluntang, Musuk, Boyolali</t>
  </si>
  <si>
    <t>Boyolali, 23/01/1998</t>
  </si>
  <si>
    <t>3311084805980005</t>
  </si>
  <si>
    <t>Jatimalang, 02/02, Joho, Mojolaban, Sukoharjo</t>
  </si>
  <si>
    <t>Sukoharjo, 08/05/1998</t>
  </si>
  <si>
    <t>S1 Keperawatan Ners Univ. Kusuma Husada</t>
  </si>
  <si>
    <t>Digital Marketing</t>
  </si>
  <si>
    <t>Sukoharjo, 28 September 1989</t>
  </si>
  <si>
    <t>Jl Jahe II  No 5, Tanjunganom, Rt 01 Rw 06, Kwarasan, Grogol, Sukoharjo</t>
  </si>
  <si>
    <t>Rehab Medik/ FT</t>
  </si>
  <si>
    <t>Rehab Medik / FT</t>
  </si>
  <si>
    <t>Rehab Medik / OT</t>
  </si>
  <si>
    <t>3311044502970002</t>
  </si>
  <si>
    <t xml:space="preserve">Sanggrahan, 2/5, Joho, Sukoharjo </t>
  </si>
  <si>
    <t>Nusa Jaya, 25 Desember 1988</t>
  </si>
  <si>
    <t>Wonogiri, 01 Februari 2000</t>
  </si>
  <si>
    <t>Surakarta, 07 Januari 1988</t>
  </si>
  <si>
    <t>Muntilan, 1 Mei 1953</t>
  </si>
  <si>
    <t>Surakarta, 26 Mei 1970</t>
  </si>
  <si>
    <t>Tegal, 8 Mei 1971</t>
  </si>
  <si>
    <t xml:space="preserve">Nunik Indarwati, A.Md.Farm </t>
  </si>
  <si>
    <t>Farmasi TTK</t>
  </si>
  <si>
    <t>3311054212990006</t>
  </si>
  <si>
    <t>Jarak, 02/01, Tanjung, Nguter, Sukoharjo</t>
  </si>
  <si>
    <t>Sukoharjo, 02 Desember 1999</t>
  </si>
  <si>
    <t>22.06.438</t>
  </si>
  <si>
    <t>Muningan rt2 rw 4 combongan sukoharjo</t>
  </si>
  <si>
    <t>Wotgaleh, RT 01 / RT 09, Sukoharjo</t>
  </si>
  <si>
    <t>22.07.440</t>
  </si>
  <si>
    <t>dr. Resita Lukitawati</t>
  </si>
  <si>
    <t>3313114209740003</t>
  </si>
  <si>
    <t>Jl. Subokastowo No.91, RT 002/ RW 014, Ngringo, Jaten, Karanganyar</t>
  </si>
  <si>
    <t>Surakarta, 02 September 1974</t>
  </si>
  <si>
    <t>3311221701810003</t>
  </si>
  <si>
    <t>22.06.441</t>
  </si>
  <si>
    <t>Dk. Grogol, Kenokorejo, Polokarto, Sukoharjo</t>
  </si>
  <si>
    <t>3309014704989004</t>
  </si>
  <si>
    <t>dr. Nurullia Rahmawati</t>
  </si>
  <si>
    <r>
      <t xml:space="preserve">Dokter Umum </t>
    </r>
    <r>
      <rPr>
        <sz val="12"/>
        <color rgb="FFFF0000"/>
        <rFont val="Times New Roman"/>
        <family val="1"/>
      </rPr>
      <t>Fulltimer</t>
    </r>
  </si>
  <si>
    <r>
      <t xml:space="preserve">Dokter Umum </t>
    </r>
    <r>
      <rPr>
        <sz val="12"/>
        <color rgb="FF00B050"/>
        <rFont val="Times New Roman"/>
        <family val="1"/>
      </rPr>
      <t>Part-Timer</t>
    </r>
  </si>
  <si>
    <r>
      <t xml:space="preserve">Dokter Spesialis Anestesi </t>
    </r>
    <r>
      <rPr>
        <sz val="12"/>
        <color rgb="FFFF0000"/>
        <rFont val="Times New Roman"/>
        <family val="1"/>
      </rPr>
      <t>Fulltimer</t>
    </r>
  </si>
  <si>
    <r>
      <t xml:space="preserve">Dokter Spesialis Obsgyn </t>
    </r>
    <r>
      <rPr>
        <sz val="12"/>
        <color rgb="FFFF0000"/>
        <rFont val="Times New Roman"/>
        <family val="1"/>
      </rPr>
      <t>Fulltimer</t>
    </r>
  </si>
  <si>
    <r>
      <t xml:space="preserve">Dokter Spesialis Anak </t>
    </r>
    <r>
      <rPr>
        <sz val="12"/>
        <color rgb="FFFF0000"/>
        <rFont val="Times New Roman"/>
        <family val="1"/>
      </rPr>
      <t>Fulltimer</t>
    </r>
  </si>
  <si>
    <t>3372010803940001</t>
  </si>
  <si>
    <t>1801044112940006</t>
  </si>
  <si>
    <t>Bumisari Natar, 10/000, Bumisari, Natar, Lampung Selatan, Lampung</t>
  </si>
  <si>
    <t>Natar, 01 Desember 1994</t>
  </si>
  <si>
    <t>Sambirejo, 002/001, Gentan, Baki, Sukoharjo</t>
  </si>
  <si>
    <t>Perum Griya Edelweis blok C11 A-B, Rt 006/ Rw 010, Joho, Mopjolaban, Sukoharjo</t>
  </si>
  <si>
    <t>Surakarta, 08 Maret 1994</t>
  </si>
  <si>
    <t>3328104601950006</t>
  </si>
  <si>
    <t>Slawi Kulon, 006/008, Slawi, Kabupaten Tegal</t>
  </si>
  <si>
    <t>Tegal, 06 Januari 1995</t>
  </si>
  <si>
    <t>Direktur Utama</t>
  </si>
  <si>
    <t>Djumari, S.Ag, M.SI</t>
  </si>
  <si>
    <t>3311041507600002</t>
  </si>
  <si>
    <t>Gamping, 003/006, Joho, Sukoharjo</t>
  </si>
  <si>
    <t>Sukoharjo, 15 Juli 1960</t>
  </si>
  <si>
    <t>S2 Studi Islam</t>
  </si>
  <si>
    <t>MITRA TETAP</t>
  </si>
  <si>
    <t>Kabag. Pelayanan Medik</t>
  </si>
  <si>
    <t>Kabag. Penunjang</t>
  </si>
  <si>
    <t>Kasub Akuntansi, Pajak dan Verfikasi</t>
  </si>
  <si>
    <t>KOSONG</t>
  </si>
  <si>
    <t>KESEKRETARIATAN</t>
  </si>
  <si>
    <t>Sekretaris  Direktur Umum &amp; Kepegawaian</t>
  </si>
  <si>
    <t>Sekretaris Direktur Keuangan dan Perencanaan</t>
  </si>
  <si>
    <t>Sekretaris Direktur Yanmed, Keperawatan dan Penunjang</t>
  </si>
  <si>
    <t>1804072708980001</t>
  </si>
  <si>
    <t>SIRS</t>
  </si>
  <si>
    <t>SANITARIAN</t>
  </si>
  <si>
    <t>Staff Komite Keperawatan</t>
  </si>
  <si>
    <r>
      <t xml:space="preserve">Farmasi/Karu </t>
    </r>
    <r>
      <rPr>
        <b/>
        <sz val="12"/>
        <rFont val="Times New Roman"/>
        <family val="1"/>
      </rPr>
      <t>Apoteker</t>
    </r>
  </si>
  <si>
    <r>
      <t xml:space="preserve">Farmasi </t>
    </r>
    <r>
      <rPr>
        <b/>
        <sz val="12"/>
        <color theme="1"/>
        <rFont val="Times New Roman"/>
        <family val="1"/>
      </rPr>
      <t>Apoteker</t>
    </r>
  </si>
  <si>
    <t>Gizi/Karu (Ahli Gizi)</t>
  </si>
  <si>
    <t>Gizi (Ahli Gizi)</t>
  </si>
  <si>
    <t>Rehab Medik / TW</t>
  </si>
  <si>
    <t>Rehab Medik/FT/Karu</t>
  </si>
  <si>
    <r>
      <t xml:space="preserve">Dokter Umum </t>
    </r>
    <r>
      <rPr>
        <sz val="12"/>
        <color rgb="FF00B050"/>
        <rFont val="Times New Roman"/>
        <family val="1"/>
      </rPr>
      <t xml:space="preserve">Part-Timer </t>
    </r>
    <r>
      <rPr>
        <sz val="12"/>
        <rFont val="Times New Roman"/>
        <family val="1"/>
      </rPr>
      <t>Bangsal</t>
    </r>
  </si>
  <si>
    <t>Adam Rais, A.Md.Kes</t>
  </si>
  <si>
    <t>3303050405980001</t>
  </si>
  <si>
    <t>Jl. Letnan Achmad Nur No.5, Purbalingga, Jateng</t>
  </si>
  <si>
    <t>Ikhwanul Muslimah, SKM</t>
  </si>
  <si>
    <t>Sragen 25/10/1991</t>
  </si>
  <si>
    <t>Karang, 03/07, Plumbon, Mojolaban, Sukoharjo</t>
  </si>
  <si>
    <t>Apt. Lasmi Kuat Rahayu, S.Farm.</t>
  </si>
  <si>
    <t>Apt. Muhammad Ari Sarjono, S.Farm.</t>
  </si>
  <si>
    <t xml:space="preserve">Apt. Windy Tri Kurnianti, S.Farm </t>
  </si>
  <si>
    <t>5301066212980006</t>
  </si>
  <si>
    <t>Sukoharjo, 22 Desember 1998</t>
  </si>
  <si>
    <t>S1 Apoteker, Apt</t>
  </si>
  <si>
    <t>Staff PMKP</t>
  </si>
  <si>
    <t>3314146510910004</t>
  </si>
  <si>
    <t>S1 Kesmas UMS</t>
  </si>
  <si>
    <t>Bayu Putra Nur Salam, S.Kep., Ns</t>
  </si>
  <si>
    <t>Muhammad Nur Sidiq,  S.Kep., Ns</t>
  </si>
  <si>
    <t>Muhammad Nadzarudin,  S.Kep., Ns</t>
  </si>
  <si>
    <t>3273120409970007</t>
  </si>
  <si>
    <t>3310220104970002</t>
  </si>
  <si>
    <t>3309020611979004</t>
  </si>
  <si>
    <t xml:space="preserve">Tegalan, 02/04, Kateguhan, Tawangsari, Skh </t>
  </si>
  <si>
    <t>Jowangsan, 02/06, Ngawen, Ngawen, Klaten</t>
  </si>
  <si>
    <t>Salamrejo, 03/01, Sampetan, Gladagsari, Boyolali</t>
  </si>
  <si>
    <t>Boyolali, 06 November 1997</t>
  </si>
  <si>
    <t>Sukoharjo, 04 September1997</t>
  </si>
  <si>
    <t>Klaten, 01 April 1997</t>
  </si>
  <si>
    <t>Ners Univ. Muhammadiyah Ska</t>
  </si>
  <si>
    <t>Ners Univ. Aisyiyah Ska</t>
  </si>
  <si>
    <t>22.01.439</t>
  </si>
  <si>
    <t>22.01.453</t>
  </si>
  <si>
    <t>22.07.442</t>
  </si>
  <si>
    <t>22.08.443</t>
  </si>
  <si>
    <t>22.02.444</t>
  </si>
  <si>
    <t>22.02.445</t>
  </si>
  <si>
    <t>22.10.447</t>
  </si>
  <si>
    <t>22.11.451</t>
  </si>
  <si>
    <t>22.11.452</t>
  </si>
  <si>
    <t>18.01.222</t>
  </si>
  <si>
    <t>3311094210760004</t>
  </si>
  <si>
    <t>Sri Lestari, S.Kep., Ns (nicu)</t>
  </si>
  <si>
    <t>Euis Dessy Ruth Maharani, S.Kep., Ns (igd)</t>
  </si>
  <si>
    <t>Dina Widyasari, S.Tr. Kes</t>
  </si>
  <si>
    <t>D4 Radiologi</t>
  </si>
  <si>
    <t>Kabag keuangan</t>
  </si>
  <si>
    <t>Lilis Tiani, S.Kep</t>
  </si>
  <si>
    <t>Sri Ndayani, S.Kep</t>
  </si>
  <si>
    <t>Puput Sari Wulandari, S.Kep</t>
  </si>
  <si>
    <t>Budiyani, S.Kep</t>
  </si>
  <si>
    <t>3312115902980002</t>
  </si>
  <si>
    <t>3311121701810003</t>
  </si>
  <si>
    <t>3311092702830001</t>
  </si>
  <si>
    <t>19.10.340</t>
  </si>
  <si>
    <t>Joyotakan, 05/02, Joyotakan, Serengan, Surakarta</t>
  </si>
  <si>
    <t>WALANG RT 3 RW 2, JOMBOR, Sukoharjo</t>
  </si>
  <si>
    <t>3311090304700003</t>
  </si>
  <si>
    <t>3311064909580001</t>
  </si>
  <si>
    <t>Badran, 01/02, Ponowaren, Tawangsari, sukoharjo</t>
  </si>
  <si>
    <t>Surakarta, 11 Januari 1990</t>
  </si>
  <si>
    <r>
      <t xml:space="preserve">Farmasi </t>
    </r>
    <r>
      <rPr>
        <b/>
        <sz val="12"/>
        <rFont val="Times New Roman"/>
        <family val="1"/>
      </rPr>
      <t>Apoteker</t>
    </r>
  </si>
  <si>
    <t>Surakatta, 03 April 1970</t>
  </si>
  <si>
    <t>S2 Hukum</t>
  </si>
  <si>
    <t>22.12.449</t>
  </si>
  <si>
    <t>22.12.448</t>
  </si>
  <si>
    <t>22.12.450</t>
  </si>
  <si>
    <t xml:space="preserve">Yoga Dwi Rismawan </t>
  </si>
  <si>
    <t xml:space="preserve">Carikan, 02/05, Sukoharjo </t>
  </si>
  <si>
    <t>Sukoharjo, 27 Maret 1995</t>
  </si>
  <si>
    <t>22.12.454</t>
  </si>
  <si>
    <t>Novita Ramadhani, A.Md.Kes</t>
  </si>
  <si>
    <t>3311014401990001</t>
  </si>
  <si>
    <t>3311042703950003</t>
  </si>
  <si>
    <t>Bugel, 03/07, Tegalsari, Weru, Sukoharjo</t>
  </si>
  <si>
    <t>Sukoharjo, 04 Januari 1999</t>
  </si>
  <si>
    <t>D3 Okupasi Terapi</t>
  </si>
  <si>
    <t>22.12.455</t>
  </si>
  <si>
    <t>resign</t>
  </si>
  <si>
    <t>dr. Fanny Indra Warman, Sp.OT</t>
  </si>
  <si>
    <t>1402012112890002</t>
  </si>
  <si>
    <t>Jl. Prof. SOEPOMO, SH, No. 04 B, 012,003, Warungboto, Umbulharjo, Yogyakarta.</t>
  </si>
  <si>
    <t>Rengat, 21 Desember 1989</t>
  </si>
  <si>
    <t>22.11.456</t>
  </si>
  <si>
    <t>dr. Yuri Dwi Mayasari, Sp.M</t>
  </si>
  <si>
    <t>3372056306860007</t>
  </si>
  <si>
    <t>KOM.RTM Blok A No 02, Kelapa Dua, 004/011, Tugu, Cimanggis, Depok, Jabar</t>
  </si>
  <si>
    <t>Surakarta, 23 Juni 1986</t>
  </si>
  <si>
    <t>22.12.457</t>
  </si>
  <si>
    <t>dr. Farida Selviana, Sp.M</t>
  </si>
  <si>
    <t>3374154702870003</t>
  </si>
  <si>
    <t>Jl. Bunga, BLOK G-6, SAWITSARI PIKGONDANG, 008/054, Condongcatur, Depok, Sleman, DIY</t>
  </si>
  <si>
    <t>Semarang, 07 Februari 1987</t>
  </si>
  <si>
    <t>Intan Wayuningsih, S.Kep</t>
  </si>
  <si>
    <t>3310175408720003</t>
  </si>
  <si>
    <t>dr. Nining Tri Maryani, M.A.R.S</t>
  </si>
  <si>
    <t>3311044407810001</t>
  </si>
  <si>
    <t>Jl. Pemuda No 47, Purworejo, Jetis, Sukoharjo</t>
  </si>
  <si>
    <t>Sukoharjo, 04 Juli 1981</t>
  </si>
  <si>
    <t>S1 Kedokteran Umum, S2 M.A.R.S</t>
  </si>
  <si>
    <t>23.02.459</t>
  </si>
  <si>
    <t>Seta Nalurita, A.Md.Kep</t>
  </si>
  <si>
    <t>3311046209000003</t>
  </si>
  <si>
    <t>Sonorejo, RT 04/ RW 03, Sonorejo, Sonorejo, Sukoharjo</t>
  </si>
  <si>
    <t>Sukoharjo, 22 September 2000</t>
  </si>
  <si>
    <t>Universitas ‘Aisyiyah Surakarta</t>
  </si>
  <si>
    <t xml:space="preserve">Armita Intan Prahesti, A.Md. Kep </t>
  </si>
  <si>
    <t>3311045208990001</t>
  </si>
  <si>
    <t>Sukoharjo, RT 2/RW 2, Sukoharjo</t>
  </si>
  <si>
    <t>Poltekkes Bhakti Mulia Sukoharjo</t>
  </si>
  <si>
    <t>Sukoharjo, 12 Agustus 1999</t>
  </si>
  <si>
    <t>23.02.461</t>
  </si>
  <si>
    <t>3311094309000002</t>
  </si>
  <si>
    <t>Inas Salsa  Dwi Hartika, A.Md.Kep.</t>
  </si>
  <si>
    <t>Admin Poliklinik</t>
  </si>
  <si>
    <t>23.02.462</t>
  </si>
  <si>
    <t xml:space="preserve">Turiharjo, RT 03/RW 05, Madegondo, Grogol, Sukoharjo </t>
  </si>
  <si>
    <t>Sukoharjo, 03 September 2000</t>
  </si>
  <si>
    <t>Emma Rosita Dewi, S.Tr.Kes., Ftr.</t>
  </si>
  <si>
    <t>3311074303990002</t>
  </si>
  <si>
    <t xml:space="preserve">Tanjung, RT 04/RW 09, Bakalan, Polokarto, Sukoharjo </t>
  </si>
  <si>
    <t>Sukoharjo, 03 Maret 1999</t>
  </si>
  <si>
    <t>D4 Fisioterapi Poltekkes Kemenkes Ska</t>
  </si>
  <si>
    <t>23.02.463</t>
  </si>
  <si>
    <t>Sukoharjo, 21 Maret 1999</t>
  </si>
  <si>
    <t>Likhita Fauzi Setiawan, A.Md.Kes</t>
  </si>
  <si>
    <t>23.02.464</t>
  </si>
  <si>
    <t>3311012103990003</t>
  </si>
  <si>
    <t>D3 Terapi Wicara Poltekkes Kemenkes Ska</t>
  </si>
  <si>
    <t xml:space="preserve">An Nissa Nurul Hidayah, A.Md.Kep </t>
  </si>
  <si>
    <t>3372034703010005</t>
  </si>
  <si>
    <t>Surakarta, 27 Maret 2001</t>
  </si>
  <si>
    <t>D3 ITS PKU Muhammadiyah Surakarta</t>
  </si>
  <si>
    <t>23.02.465</t>
  </si>
  <si>
    <t xml:space="preserve">Tanjung Anom, RT 4/RW 5, Kwarasan, Grogol, Sukoharjo </t>
  </si>
  <si>
    <t>Euis Dessy Ruth Maharani, S.Kep., Ns</t>
  </si>
  <si>
    <t>Shebil Arif Wibowo, A.Md. Kom</t>
  </si>
  <si>
    <t>23.03.465</t>
  </si>
  <si>
    <t>3311062812000006</t>
  </si>
  <si>
    <t xml:space="preserve">Menggung Mahjurug, RT 3 RW 2, Manisharjo, Bendosari,  Sukoharjo  </t>
  </si>
  <si>
    <t>Sukoharjo, 28 Desember 2000</t>
  </si>
  <si>
    <t>Sukoharjo, 14 Februari 2002</t>
  </si>
  <si>
    <t>Windar Budi Prasetyo, A.Md. Kes(Rad)</t>
  </si>
  <si>
    <t>3311081705000001</t>
  </si>
  <si>
    <t xml:space="preserve">Sembung Kulon, RT 01 RW 12, Bekonang, Mojolaban, Sukoharjo  </t>
  </si>
  <si>
    <t>Sukoharjo, 17 Mei 2000</t>
  </si>
  <si>
    <t>Purbalingga, 04 Mei 1998</t>
  </si>
  <si>
    <t xml:space="preserve">Pundungrejo, RT 1 RW 3, Kenokorejo, Sukoharjo </t>
  </si>
  <si>
    <t>3311070302000003</t>
  </si>
  <si>
    <t>Arditya Brillian, S.Tr.Kes (Rad)</t>
  </si>
  <si>
    <t>Sukoharjo, 03 Februari 2000</t>
  </si>
  <si>
    <t xml:space="preserve">Yuliani Setyowati,  A.Md. Farm   </t>
  </si>
  <si>
    <t>3311045107940009</t>
  </si>
  <si>
    <t>Baran, RT 1 RW 6, Toriyo, Bendosari, Sukoharjo</t>
  </si>
  <si>
    <t>Sukoharjo, 11 Juli 1994</t>
  </si>
  <si>
    <t>D3 STIKES Duta Gama, Klaten</t>
  </si>
  <si>
    <t>Fitri Wijayanti, A.Md. Farm</t>
  </si>
  <si>
    <t>3311015606010003</t>
  </si>
  <si>
    <t>Dk. Pindan, RT 3 RW 4, Karanganyar, Weru, Sukoharjo</t>
  </si>
  <si>
    <t>Sukoharjo, 16 Juni 2001</t>
  </si>
  <si>
    <t xml:space="preserve">D3 Poltekkes Bhakti Mulia Sukoharjo </t>
  </si>
  <si>
    <t>Nilau Amalia Putri, A.Md.Farm</t>
  </si>
  <si>
    <t>3311016807010001</t>
  </si>
  <si>
    <t>Dk. Karanganyar RT 1 RW 6, Karanganyar, Weru, Sukoharjo</t>
  </si>
  <si>
    <t>Sukoharjo, 28 Juli 2001</t>
  </si>
  <si>
    <t>D3 Poltekkes Bhakti Mulia Sukoharjo</t>
  </si>
  <si>
    <t>23.04.470</t>
  </si>
  <si>
    <t xml:space="preserve">Isnadia Hindarto, S.Tr.Kes. </t>
  </si>
  <si>
    <t>3309155405000003</t>
  </si>
  <si>
    <t>Selorejo Baru, RT 29 RW 03, Sumber Agung, Klego, Boyolali</t>
  </si>
  <si>
    <t>Boyolali, 14 Mei 2000</t>
  </si>
  <si>
    <t>D4 Anestesi ITS PKU Muhammadiyah Surakarta</t>
  </si>
  <si>
    <t>23.04.471</t>
  </si>
  <si>
    <t>Koordinator IPSRS</t>
  </si>
  <si>
    <t>S1 Ekonomi (manajemen RS)</t>
  </si>
  <si>
    <t>Lufik Fadilah, S.Kep., Ns.</t>
  </si>
  <si>
    <t>3311014402980002</t>
  </si>
  <si>
    <t>Dk. Grogol RT 2/RW 2, Grogol, Weru, Sukoharjo</t>
  </si>
  <si>
    <t>Sukoharjo, 09 Januari 1998</t>
  </si>
  <si>
    <t>Sukoharjo, 04 Februari 1998</t>
  </si>
  <si>
    <t>S1 Keperawatan Ners STIKES Muhammadiyah Klaten</t>
  </si>
  <si>
    <t>23.02.466</t>
  </si>
  <si>
    <t>Munawaroh, A.M.K</t>
  </si>
  <si>
    <t>Kusnandar,S.Kep</t>
  </si>
  <si>
    <t>Sukoharjo, 28 Maret 1997</t>
  </si>
  <si>
    <t>Mei Endah Purwaningtyas, S.Kep</t>
  </si>
  <si>
    <t>Qomsyiah,A.Md.Kep.</t>
  </si>
  <si>
    <t>Nurul Nita Nugraheni, S.Kep</t>
  </si>
  <si>
    <t>Sukoharjo, 20 Februari 1987</t>
  </si>
  <si>
    <t>3312036003690002</t>
  </si>
  <si>
    <t>22.12.458</t>
  </si>
  <si>
    <t>3404070805710008</t>
  </si>
  <si>
    <t>3311040105530001</t>
  </si>
  <si>
    <t>3372052605700004</t>
  </si>
  <si>
    <t>S1 Keperawatan</t>
  </si>
  <si>
    <t>23.03.469</t>
  </si>
  <si>
    <t>23.03.468</t>
  </si>
  <si>
    <t>23.04.472</t>
  </si>
  <si>
    <t>23.04.473</t>
  </si>
  <si>
    <t xml:space="preserve">Dk. Krendetan, RT 3/RW 3, Jatingarang, Weru, Sukoharjo </t>
  </si>
  <si>
    <t>23.01.460</t>
  </si>
  <si>
    <t>dr. Ifada Indriyani, Sp.Rad(K)</t>
  </si>
  <si>
    <t>dr. Abdul Aziz, Sp. Rad</t>
  </si>
  <si>
    <t>Sukoharjo, 20 September 1969</t>
  </si>
  <si>
    <t>Apt. Rahmatya Kurniajati, S.Farm</t>
  </si>
  <si>
    <t>dr. Gede Sri Dhyana Mudra Amitabha, Sp.OG</t>
  </si>
  <si>
    <t>Sellyana Susanti,  S.Kep., Ns.</t>
  </si>
  <si>
    <t>3313036204990001</t>
  </si>
  <si>
    <t>Karanganyar, 22 April 1999</t>
  </si>
  <si>
    <t>Universitas Kusuma Husada Surakarta</t>
  </si>
  <si>
    <t>Laily Munawarah, S.Tr.Kes.</t>
  </si>
  <si>
    <t>3311065812010001</t>
  </si>
  <si>
    <t>Walang RT 003/RW 002, Jombor, Bendosari, Sukoharjo</t>
  </si>
  <si>
    <t>Sukoharjo, 18 Desember 1999</t>
  </si>
  <si>
    <t>Bangkit Nugroho Agung Pambudi</t>
  </si>
  <si>
    <t>3311081307020004</t>
  </si>
  <si>
    <t>Randusari, RT 001/ RW 018, Palur, Mojolaban, Sukoharjo</t>
  </si>
  <si>
    <t>Sukoharjo, 13 Juli 2002</t>
  </si>
  <si>
    <t>SMK Pembangunan Nasional</t>
  </si>
  <si>
    <t>Diah Ajeng Anisa</t>
  </si>
  <si>
    <t>3311044901010004</t>
  </si>
  <si>
    <t xml:space="preserve">Kedunggudel, RT 002/ RW 003, Kenep, Sukoharjo </t>
  </si>
  <si>
    <t>Denpasar, 09 Januari 2001</t>
  </si>
  <si>
    <t xml:space="preserve">SMK 3 Sukoharjo </t>
  </si>
  <si>
    <t>Arif Setya Aji, S.Kep., Ns.</t>
  </si>
  <si>
    <t>3311051003970002</t>
  </si>
  <si>
    <t>Ngandong, RT 1 RW 5, Jangglengan, Nguter, Sukoharjo</t>
  </si>
  <si>
    <t>Sukoharjo, 10 Maret 1997</t>
  </si>
  <si>
    <t>STIKES Surya Global Yogyakarta</t>
  </si>
  <si>
    <t>Diyas Pangestu Cahyaningrum, S.Kep., Ns.</t>
  </si>
  <si>
    <t>3311044612970001</t>
  </si>
  <si>
    <t>Gabahan, RT 02/RW 12, Jombor, Bendosari, Sukoharjo</t>
  </si>
  <si>
    <t>Sukoharjo, 06 Desember 1997</t>
  </si>
  <si>
    <t>Nida’ Isti’anah, S.Tr.Kep., Ns.</t>
  </si>
  <si>
    <t>3311074911980001</t>
  </si>
  <si>
    <t>Blimbing, RT 6/ RW 6, Wonorejo, Polokarto,  Sukoharjo</t>
  </si>
  <si>
    <t>Sukoharjo, 9 November 1998</t>
  </si>
  <si>
    <t>Poltekkes Kemenkes  Surakarta</t>
  </si>
  <si>
    <t xml:space="preserve">Neneng Nur Aeini, S.Kep., Ns. </t>
  </si>
  <si>
    <t>3311056906970001</t>
  </si>
  <si>
    <t>Pojok Kidul, RT 02 RW 06, Baran, Nguter, Sukoharjo</t>
  </si>
  <si>
    <t>Sukoharjo, 29 Juni 1997</t>
  </si>
  <si>
    <t>Putri Puspitasari, A.Md.Kep.</t>
  </si>
  <si>
    <t>3312227108000001</t>
  </si>
  <si>
    <t>Wonogiri, 31 Agustus 2000</t>
  </si>
  <si>
    <t>Tempel RT 015/ RW 006, Bubakan, Girimarto, Wonogiri</t>
  </si>
  <si>
    <t>Muhammad Ilham Bagus Cesario, A. Md. Kep.</t>
  </si>
  <si>
    <t xml:space="preserve">Jl. Pabelan Baru No. 28 Lemusir, RT 1 RW 6, Kel. Pabelan, Kec. Kartasura, Sukoharjo </t>
  </si>
  <si>
    <t>Sukoharjo, 08 Januari 2000</t>
  </si>
  <si>
    <t>STIKES Mamba’ul ‘Ulum Surakarta</t>
  </si>
  <si>
    <t>Wulan Arum Sari, A.Md.Kep.</t>
  </si>
  <si>
    <t>3311064408980002</t>
  </si>
  <si>
    <t>Bleki, RT 05 RW 04, Mertan, Bendosari, Sukoharjo</t>
  </si>
  <si>
    <t>Sukoharjo, 4 Agustus  1998</t>
  </si>
  <si>
    <t>ITS PKU Muhammadiyah Surakarta</t>
  </si>
  <si>
    <t>3311056405970001</t>
  </si>
  <si>
    <t>Bagus Budi Santoso,  S.Kep., Ns.</t>
  </si>
  <si>
    <t>3311062011960003</t>
  </si>
  <si>
    <t xml:space="preserve">Ceper Rejo, RT 3/RW 6, Toriyo, Bendosari, Sukoharjo </t>
  </si>
  <si>
    <t>Sukoharjo, 20 November 1996</t>
  </si>
  <si>
    <t>Universitas Aisyiyah Surakarta</t>
  </si>
  <si>
    <t>Imam Muttaqin, A.Md.Kep.</t>
  </si>
  <si>
    <t>3311050203990001</t>
  </si>
  <si>
    <t>Ngariboyo, RT 3/RW 03, Kepuh, Nguter, Sukoharjo</t>
  </si>
  <si>
    <t>Sukoharjo, 02 Maret 1999</t>
  </si>
  <si>
    <t>STIKES Telogorejo Semarang</t>
  </si>
  <si>
    <t>dr. Atika Rahmah</t>
  </si>
  <si>
    <t>dr. Devi Ira Mutia Sari, Sp.KK</t>
  </si>
  <si>
    <t>Dokter Spesialis Kulit dan Kelamin</t>
  </si>
  <si>
    <t>3374086410780003</t>
  </si>
  <si>
    <t>Jl. Raya Doro, RT 006/ RW 003, Kayupuring, Petungkriyono, Pekalongan</t>
  </si>
  <si>
    <t>Kudus, 24 Oktober 1978</t>
  </si>
  <si>
    <t>23.06.474</t>
  </si>
  <si>
    <t>23.07.482</t>
  </si>
  <si>
    <t>23.07.483</t>
  </si>
  <si>
    <t>23.07.484</t>
  </si>
  <si>
    <t>23.08.486</t>
  </si>
  <si>
    <t>23.07.480</t>
  </si>
  <si>
    <t>23.07.481</t>
  </si>
  <si>
    <t>23.08.485</t>
  </si>
  <si>
    <t>23.07.478</t>
  </si>
  <si>
    <t>23.07.479</t>
  </si>
  <si>
    <t>23.07.477</t>
  </si>
  <si>
    <t>23.06.475</t>
  </si>
  <si>
    <t>23.07.476</t>
  </si>
  <si>
    <t>Pencil RT 003/RW 003, Jatirejo, Jumapolo, Karanganyar</t>
  </si>
  <si>
    <t>D4 Analis STIKES Nasional Surakarta</t>
  </si>
  <si>
    <t>dr. Ali Husein, Sp.U</t>
  </si>
  <si>
    <t>Dokter Spesialis Urologi</t>
  </si>
  <si>
    <t>3372030801890002</t>
  </si>
  <si>
    <t>Jl. Mertodranan No.130, RT002 / RW 004, Pasar Kliwon, Pasar Kliwon, Surakarta</t>
  </si>
  <si>
    <t>Jakarta Selatan, 08 Januari 1989</t>
  </si>
  <si>
    <t xml:space="preserve">Dokter Spesialis Urologi </t>
  </si>
  <si>
    <t>23.05.487</t>
  </si>
  <si>
    <t>23.06.488</t>
  </si>
  <si>
    <t>3311120801000002</t>
  </si>
  <si>
    <t>Surakarta, 9 September 1958</t>
  </si>
  <si>
    <t>Aldi Triarmojo</t>
  </si>
  <si>
    <t>3312010505030003</t>
  </si>
  <si>
    <t>Pringwatang Wetan, RT 001 / RW 010, Watangrejo, Pracimantoro, Wonogiri</t>
  </si>
  <si>
    <t>Wonogiri, 05 Mei 2003</t>
  </si>
  <si>
    <t>SMK Muhammadiyah 2 Wuryantoro</t>
  </si>
  <si>
    <t>3311042602900002</t>
  </si>
  <si>
    <t>Rohmad Wijanarko</t>
  </si>
  <si>
    <t>Sukoharjo, RT 004/ RW 002, Sukoharjo, Sukoharjo. Sukoharjo</t>
  </si>
  <si>
    <t>Sukoharjo, 26 Februari 1990</t>
  </si>
  <si>
    <t>SMA 1 Muhammadiyah Sukoharjo</t>
  </si>
  <si>
    <t>Laily Sabrina Vitasari</t>
  </si>
  <si>
    <t>3311065502050001</t>
  </si>
  <si>
    <t>Sukoharjo, 15 Februari 2005</t>
  </si>
  <si>
    <t>Jombor Kota, RT 002 / RW 006,  Jombor, Bendosari, Sukoharjo</t>
  </si>
  <si>
    <t>SMA N 3 Sukoharjo</t>
  </si>
  <si>
    <t>Sucita Alifadindah, A.Md</t>
  </si>
  <si>
    <t>3314096304020002</t>
  </si>
  <si>
    <t>Universitas ‘Aisiyah Surakarta</t>
  </si>
  <si>
    <t>Plosokerep, RT016/ RW 007, Plosokerep, Karangmalang, Sragen</t>
  </si>
  <si>
    <t>Sragen, 23 April 2002</t>
  </si>
  <si>
    <t>Aprilia Sari, A.Md</t>
  </si>
  <si>
    <t>Kenteng, RT 005 / RW 001, Gunungsari, Jatisrono, Wonogiri</t>
  </si>
  <si>
    <t>Wonogiri, 29 April 2000</t>
  </si>
  <si>
    <t>D3 Rekam Medis Universitas Duta Bangsa Surakarta</t>
  </si>
  <si>
    <t>Eni Kimia Sari, AMK</t>
  </si>
  <si>
    <t>Kasub Bag Keperawatan RJ dan Gadar, RI</t>
  </si>
  <si>
    <t>3311047005730001</t>
  </si>
  <si>
    <t>Jogobayan, RT 002/RW 001, Gayam, Sukoharjo, Sukoharjo</t>
  </si>
  <si>
    <t>Sukoharjo, 30 Mei 1973</t>
  </si>
  <si>
    <t>D3 Akademi Keperawatan Panti Kosala</t>
  </si>
  <si>
    <t>Uswatun Hasanah</t>
  </si>
  <si>
    <r>
      <t xml:space="preserve">Dokter Spesialis Obsgyn </t>
    </r>
    <r>
      <rPr>
        <sz val="8"/>
        <color rgb="FFFF0000"/>
        <rFont val="Times New Roman"/>
        <family val="1"/>
      </rPr>
      <t>Fulltimer</t>
    </r>
  </si>
  <si>
    <r>
      <t xml:space="preserve">Dokter Spesialis Anak </t>
    </r>
    <r>
      <rPr>
        <sz val="8"/>
        <color rgb="FFFF0000"/>
        <rFont val="Times New Roman"/>
        <family val="1"/>
      </rPr>
      <t>Fulltimer</t>
    </r>
  </si>
  <si>
    <r>
      <t xml:space="preserve">Dokter Spesialis Anestesi </t>
    </r>
    <r>
      <rPr>
        <sz val="8"/>
        <color rgb="FFFF0000"/>
        <rFont val="Times New Roman"/>
        <family val="1"/>
      </rPr>
      <t>Fulltimer</t>
    </r>
  </si>
  <si>
    <r>
      <t xml:space="preserve">Dokter Umum </t>
    </r>
    <r>
      <rPr>
        <sz val="8"/>
        <color rgb="FFFF0000"/>
        <rFont val="Times New Roman"/>
        <family val="1"/>
      </rPr>
      <t>Fulltimer</t>
    </r>
  </si>
  <si>
    <r>
      <t xml:space="preserve">Dokter Umum </t>
    </r>
    <r>
      <rPr>
        <sz val="8"/>
        <color rgb="FF00B050"/>
        <rFont val="Times New Roman"/>
        <family val="1"/>
      </rPr>
      <t>Part-Timer</t>
    </r>
  </si>
  <si>
    <r>
      <t xml:space="preserve">Dokter Umum </t>
    </r>
    <r>
      <rPr>
        <sz val="8"/>
        <color rgb="FF00B050"/>
        <rFont val="Times New Roman"/>
        <family val="1"/>
      </rPr>
      <t xml:space="preserve">Part-Timer </t>
    </r>
    <r>
      <rPr>
        <sz val="8"/>
        <rFont val="Times New Roman"/>
        <family val="1"/>
      </rPr>
      <t>Bangsal</t>
    </r>
  </si>
  <si>
    <r>
      <t xml:space="preserve">Farmasi/Karu </t>
    </r>
    <r>
      <rPr>
        <b/>
        <sz val="8"/>
        <rFont val="Times New Roman"/>
        <family val="1"/>
      </rPr>
      <t>Apoteker</t>
    </r>
  </si>
  <si>
    <r>
      <t xml:space="preserve">Farmasi </t>
    </r>
    <r>
      <rPr>
        <b/>
        <sz val="8"/>
        <color theme="1"/>
        <rFont val="Times New Roman"/>
        <family val="1"/>
      </rPr>
      <t>Apoteker</t>
    </r>
  </si>
  <si>
    <r>
      <t xml:space="preserve">Farmasi </t>
    </r>
    <r>
      <rPr>
        <b/>
        <sz val="8"/>
        <rFont val="Times New Roman"/>
        <family val="1"/>
      </rPr>
      <t>Apoteker</t>
    </r>
  </si>
  <si>
    <t>Wiwin Tri Setiawan, S.Kep.,Ns</t>
  </si>
  <si>
    <t>Fransisca Angraeni, S.Tr.Kep.Ns</t>
  </si>
  <si>
    <t>Retno Putri Utami, S.Kep.Ns</t>
  </si>
  <si>
    <t>Nia Aprilia, S.Kep. Ns</t>
  </si>
  <si>
    <t>Uswatun Hasanah, A.Md. Kep</t>
  </si>
  <si>
    <t>Nando KurniawanA.Md. Kep</t>
  </si>
  <si>
    <t>Dinda Nur Rohmah, S.Kep. Ns</t>
  </si>
  <si>
    <t>23.09.490</t>
  </si>
  <si>
    <t>23.09.491</t>
  </si>
  <si>
    <t>23.09.492</t>
  </si>
  <si>
    <t>23.09.493</t>
  </si>
  <si>
    <t>23.10.494</t>
  </si>
  <si>
    <t>Meninggal 16 September 2023</t>
  </si>
  <si>
    <t>Ari Nugroho, S.Kep, Ns</t>
  </si>
  <si>
    <t>PENGABDIAN</t>
  </si>
  <si>
    <t>Fahrul Qiyam</t>
  </si>
  <si>
    <t>Staff Keuangan</t>
  </si>
  <si>
    <t>Kabag. Kepegawaian</t>
  </si>
  <si>
    <t>Mei Endah Purwaningtyas, S.Kep, Ns</t>
  </si>
  <si>
    <t>Kasubag marketing/PKRS</t>
  </si>
  <si>
    <t>PIC IT</t>
  </si>
  <si>
    <t>Tim Asuransi</t>
  </si>
  <si>
    <t>3312206904000001</t>
  </si>
  <si>
    <t>23.10.495</t>
  </si>
  <si>
    <t>3201255704990002</t>
  </si>
  <si>
    <t>Wonogiri, 17 April 1999</t>
  </si>
  <si>
    <t>Kp. Anyar, RT 03/ RW 03, Cisarua, Cisarua, Bogor...(Sedran, RT 03/ RW 01, Sambirejo, Jatisrono,Wonogiri)</t>
  </si>
  <si>
    <t>S1 Profesi Ners, Universitas 'Aisiyah Surakarta</t>
  </si>
  <si>
    <t>3311105403000001</t>
  </si>
  <si>
    <t>Dk. Karang, RT 003, RW 001, Jetis, Baki, Sukoharjo</t>
  </si>
  <si>
    <t>Sukoharjo, 14 Maret 2000</t>
  </si>
  <si>
    <t>Pomahan, RT 03/ RW 03 Grajegan, Twangsari, Sukoharjo</t>
  </si>
  <si>
    <t>Sukoharjo, 08 November 1999</t>
  </si>
  <si>
    <t>D3 Keperawatan, Poltekes Bhakti Mulia</t>
  </si>
  <si>
    <t>3311030811990001</t>
  </si>
  <si>
    <t>3310140404010001</t>
  </si>
  <si>
    <t>Panjangan, RT 002/ RW 001, Gondangsari, Juwiring, Klaten</t>
  </si>
  <si>
    <t>Klaten, 04 April 2001</t>
  </si>
  <si>
    <t>D3 Keperawatan Politeknik Insan Husada Surakarta</t>
  </si>
  <si>
    <t>Dusun VIII Nambah Mulyo, RT 001/ RW 008, Nambah Dadi, Terbanggi Besar, Lampung Tengah</t>
  </si>
  <si>
    <t>Brajan, RT 01 / RW 02, Bugel Polokarto, Sukoharjo, Jawa Tengah</t>
  </si>
  <si>
    <t>S1 Profesi Ners, Universitas Muhammadiyah Surakarta</t>
  </si>
  <si>
    <t>3311044902010001</t>
  </si>
  <si>
    <t>Carikan, RT 004/ RW 004, Sukoharjo, Sukoharjo, Sukoharjo</t>
  </si>
  <si>
    <t>Sukoharjo, 09 Februari 2000</t>
  </si>
  <si>
    <t>D3 Keperawatan ITS PKU Surakarta</t>
  </si>
  <si>
    <t>Defy Fitriani, A.Md. Kep</t>
  </si>
  <si>
    <t>3313055712010002</t>
  </si>
  <si>
    <t>Manjar, RT 003/ RW 006, Dawung, Matesih, Karanganyar</t>
  </si>
  <si>
    <t>Jakarta, 17 Desember 2001</t>
  </si>
  <si>
    <t>D3 Keperawatan Universitas Kusuma Husada Surakarta</t>
  </si>
  <si>
    <t>Gendengan, RT 004/ RW 003, Wirun, Mojolaban, Sukoharjo.</t>
  </si>
  <si>
    <t>Lahat, 11 Februari 1997</t>
  </si>
  <si>
    <t>S1 Profesi Ners, Poltekes Kemenkes Surakarta</t>
  </si>
  <si>
    <t>Dusun Tanjung RT 05/ RW 09, Desa Bakalan, Kecamatan Polokarto, Kabupaten Sukoharjo</t>
  </si>
  <si>
    <t>3309065104970001</t>
  </si>
  <si>
    <t>Boyolali, 11 April 1997</t>
  </si>
  <si>
    <t xml:space="preserve">D3 Keperawatan Stikes 'Aisiyah </t>
  </si>
  <si>
    <t>3311041711950001</t>
  </si>
  <si>
    <t>Sukoharjo, 17 November 1995</t>
  </si>
  <si>
    <t>Sukoharjo, 8 Juli 1997</t>
  </si>
  <si>
    <t>3311074807970001</t>
  </si>
  <si>
    <t>3311085102970001</t>
  </si>
  <si>
    <t>23.11.496</t>
  </si>
  <si>
    <t>23.11.497</t>
  </si>
  <si>
    <t>23.11.498</t>
  </si>
  <si>
    <t>23.11.499</t>
  </si>
  <si>
    <t>23.11.500</t>
  </si>
  <si>
    <t>23.11.501</t>
  </si>
  <si>
    <t>23.11.502</t>
  </si>
  <si>
    <t>23.11.503</t>
  </si>
  <si>
    <t>23.11.504</t>
  </si>
  <si>
    <t>Ali Imroni Muhammad Panrus, S.Kes, AIFO</t>
  </si>
  <si>
    <t>23.12.506</t>
  </si>
  <si>
    <t>23.12.505</t>
  </si>
  <si>
    <t>Fatma Mariska Aulia, Amd. Kep</t>
  </si>
  <si>
    <t>Andika Hanindyo Wibowo, A.Md. Kep</t>
  </si>
  <si>
    <t>Apt. Fauzan Mubarok, S.Farm</t>
  </si>
  <si>
    <t>Jetis RT 01/10 Ponowaren, Tawangsari, Sukoharjo</t>
  </si>
  <si>
    <t>Tengklik RT 01 RW 011 Telukan, Grogol.Sukoharjo</t>
  </si>
  <si>
    <t>Universitas Widiya Husada Semarang</t>
  </si>
  <si>
    <t xml:space="preserve">Suci Milla Noviana, A.Md </t>
  </si>
  <si>
    <t>3311032801000001</t>
  </si>
  <si>
    <t>Sukoharjo, 28 Januari 2000</t>
  </si>
  <si>
    <t>Pipin Nur Ekasari, S.E</t>
  </si>
  <si>
    <t>3305236205960001</t>
  </si>
  <si>
    <t>Kebumen, 22 Mei 1996</t>
  </si>
  <si>
    <t>S1 Ekonomi Pembangunan</t>
  </si>
  <si>
    <t>Dhirga Tirta Kusuma, A.Md.T</t>
  </si>
  <si>
    <t>3311040109980001</t>
  </si>
  <si>
    <t>Pulosari, 001/004, Gayam, Sukoharjo</t>
  </si>
  <si>
    <t>Sukoharjo, 01 September 1998</t>
  </si>
  <si>
    <t>D3 Komputer</t>
  </si>
  <si>
    <t>Kasub Bag IPSRS dan Elektromedis</t>
  </si>
  <si>
    <t>Kusnandar,S.Kep, Ns</t>
  </si>
  <si>
    <t>Adik Budi  Santoso, S.Kep</t>
  </si>
  <si>
    <t>Tri Mulyani, S.Kep</t>
  </si>
  <si>
    <t>Etik Kristiyani, S.Kep.Ns</t>
  </si>
  <si>
    <t>Evri Sulistyoningrum, AMK</t>
  </si>
  <si>
    <t>Nurul Nita Nugraheni,S.Kep.Ns</t>
  </si>
  <si>
    <t>Ikhwan Ariwibowo,A.Md.Kep</t>
  </si>
  <si>
    <t>Qomsiyah,A.Md.Kep</t>
  </si>
  <si>
    <t>Febriana Efsi I,S.Kep.Ns</t>
  </si>
  <si>
    <t>Muhammad Hanif  Farouq,S.Kep.Ns</t>
  </si>
  <si>
    <t>Nando Kurniawan,A.Md.Kep</t>
  </si>
  <si>
    <t>Dinda Nur Rohmah,S.Kep.Ns</t>
  </si>
  <si>
    <t>Inas Salsabila,A.Md.Kep</t>
  </si>
  <si>
    <t>Armita Intan Prahesti, A.Md.Kep</t>
  </si>
  <si>
    <t>Melynda Serasita Pamularsih, S.Kep.Ns</t>
  </si>
  <si>
    <t>PK II</t>
  </si>
  <si>
    <t>PK III</t>
  </si>
  <si>
    <t>PK I</t>
  </si>
  <si>
    <t xml:space="preserve">PK I </t>
  </si>
  <si>
    <t>Pra PK</t>
  </si>
  <si>
    <t>Intan Wayuningsih, S.Kep.Ns</t>
  </si>
  <si>
    <t>Sri Lestari,S.Kep.Ns</t>
  </si>
  <si>
    <t>Dian Puspita Sari,S.Kep.Ns</t>
  </si>
  <si>
    <r>
      <t xml:space="preserve">Dewi </t>
    </r>
    <r>
      <rPr>
        <sz val="11"/>
        <color theme="1"/>
        <rFont val="Times New Roman"/>
        <family val="1"/>
      </rPr>
      <t>Nur Adiningsih, A.Md.Kep</t>
    </r>
  </si>
  <si>
    <t>Ira Mutiara Kusuma,A.Md.Kep</t>
  </si>
  <si>
    <t>Avriori Reysca,A.Md.Kep</t>
  </si>
  <si>
    <t>Erma Melati Setyaningrum, S.Kep</t>
  </si>
  <si>
    <t>Khoirun Nisa,A.Md.Kep</t>
  </si>
  <si>
    <t>Ari Nugroho,S.Kep,Ns</t>
  </si>
  <si>
    <t>Fitriani, S.Kep,Ns</t>
  </si>
  <si>
    <t>Rahmat As’ari,S.Kep.Ns</t>
  </si>
  <si>
    <t>Danar Budi S, A.Md.Kep</t>
  </si>
  <si>
    <t>Rino Pangestu G, A.Md.Kep</t>
  </si>
  <si>
    <t>Yoga Ismayawati, S. Kep.Ns</t>
  </si>
  <si>
    <t>Srinur Wahyuningsih, S. Kep.Ns</t>
  </si>
  <si>
    <t>Euis Dessy Ruth Maharani,S.Kep.Ns</t>
  </si>
  <si>
    <t>Annisa Nurul H, A.Md.Kep</t>
  </si>
  <si>
    <t>Tingkatan PK</t>
  </si>
  <si>
    <t>Dania Intan Fabriastuti, S.Kep,Ns</t>
  </si>
  <si>
    <t>Neny Marumpy,S.Kep,Ners</t>
  </si>
  <si>
    <t>Selfi Riaya, S.Kep,Ners</t>
  </si>
  <si>
    <t>Purwanti, S.Kep,Ners ( B )</t>
  </si>
  <si>
    <t>Bagus Setiawan,A.Md.Kep</t>
  </si>
  <si>
    <t>Purwanti, S.Kep,Ners (A)</t>
  </si>
  <si>
    <t>Yoga Adi Kusuma, S.Kep,Ners</t>
  </si>
  <si>
    <t>Wknanta Fashianto WA, S.Kep</t>
  </si>
  <si>
    <t>Heni Mutiyah,A.Md.Kep</t>
  </si>
  <si>
    <t>Kusnandar, S.Kep,Ns</t>
  </si>
  <si>
    <t>Aris Kurniawan, S.Kep</t>
  </si>
  <si>
    <t>Sri Handayani, S.Kep,Ns</t>
  </si>
  <si>
    <t>Pungky Lucky U, S.Kep</t>
  </si>
  <si>
    <t>Sucita Alifdinda,A.Md.Kep</t>
  </si>
  <si>
    <t>Hepi Yuliana,S.Kep</t>
  </si>
  <si>
    <t>Prita Onita Santi,AMd.kep</t>
  </si>
  <si>
    <t>Ani Galih R, S.Kep.Ns</t>
  </si>
  <si>
    <t>Ita Rahmadani, S.Kep.Ns</t>
  </si>
  <si>
    <t>Erfina Yogi Ambarwati,S.Kep.Ns</t>
  </si>
  <si>
    <t>Wiwin Tri Setiawan,S.Kep.Ns</t>
  </si>
  <si>
    <t>Dwi Jumiati,S.Kep.Ns</t>
  </si>
  <si>
    <t>Muhammad Nadzarudin,S.Kep.Ns</t>
  </si>
  <si>
    <t>Dian Retno Rosdianingsih,S.Kep.Ns</t>
  </si>
  <si>
    <t>Bayu Putra ,S.Kep.Ns</t>
  </si>
  <si>
    <t>Arif Setya Aji,S.Kep.Ns</t>
  </si>
  <si>
    <t>Diyas Pangestu Cahyaningrum,S.Kep.Ns</t>
  </si>
  <si>
    <t>Bagus Budi Santoso,S.Kep.Ns</t>
  </si>
  <si>
    <t>Fransisca Anggraeni,S.Tr.Kep.Ns</t>
  </si>
  <si>
    <t>Retno Putri Utami,S.Kep.Ns</t>
  </si>
  <si>
    <t xml:space="preserve"> PK I</t>
  </si>
  <si>
    <t xml:space="preserve">Pra PK </t>
  </si>
  <si>
    <t>Atika Febriyani P, S.Kep.Ns</t>
  </si>
  <si>
    <t>Fadmah Dwi Utami, A.Md.Kep</t>
  </si>
  <si>
    <t>Retno Wijiyati, A.Md.Kep</t>
  </si>
  <si>
    <t>Pika Indah Saputri, S.Kep, Ns</t>
  </si>
  <si>
    <t>Fajar Tri Wibowo , S.Kep.Ns</t>
  </si>
  <si>
    <t>Anggi Nur Icha A, A.Md.Kep</t>
  </si>
  <si>
    <t>Azis Novianto,S.Kep.Ns</t>
  </si>
  <si>
    <t>Aditia Budi Mohammad R,S.Kep.Ns</t>
  </si>
  <si>
    <t>Efi Eka Nofitasari,Str.Kep.Ns</t>
  </si>
  <si>
    <t>Emila Yudianti,S.Kep.Ns</t>
  </si>
  <si>
    <t>Reni Purna K,A.Md.Kep</t>
  </si>
  <si>
    <t>Muhammad Nur Sidiq,S.Kep.Ns</t>
  </si>
  <si>
    <t xml:space="preserve">Seta Narulita, A.Md.Kep </t>
  </si>
  <si>
    <t>Sellyana Susanti,S.Kep.Ns</t>
  </si>
  <si>
    <t>Putri Puspitasari,A.Md.Kep</t>
  </si>
  <si>
    <t>Nida’ Isti’anah,Str.Kep.Ns</t>
  </si>
  <si>
    <t>Neneng Nur Aeni,S.Kep.Ns</t>
  </si>
  <si>
    <t>Imam Muttaqin.A.Md.Kep</t>
  </si>
  <si>
    <t>Suwarti, A.Md.Kep</t>
  </si>
  <si>
    <t>Dwiki Yoga Hendrawan,A.Md.Kep</t>
  </si>
  <si>
    <t>Nia Aprilia,S.Kep.,Ns</t>
  </si>
  <si>
    <t>Fatma Mariska Aulia,A.Md.Kep</t>
  </si>
  <si>
    <t>Uswatun Khasanah,A.Md.Kep</t>
  </si>
  <si>
    <t>Defi Fitriani,A.Md.Kep</t>
  </si>
  <si>
    <t>Muhammad Ilham C,A.Md.Kep</t>
  </si>
  <si>
    <t>Wulan Arum Sari,A.Md.Kep</t>
  </si>
  <si>
    <t>Andika hanindyo W,A.Md.Kep</t>
  </si>
  <si>
    <t>UNIT</t>
  </si>
  <si>
    <t>JK</t>
  </si>
  <si>
    <t>NEORISTI</t>
  </si>
  <si>
    <t>IBS</t>
  </si>
  <si>
    <t>ANAK</t>
  </si>
  <si>
    <t>DEWASA</t>
  </si>
  <si>
    <t>PENDIDIKAN</t>
  </si>
  <si>
    <t>NS</t>
  </si>
  <si>
    <t>SARJANA</t>
  </si>
  <si>
    <t>PEREMPUAN</t>
  </si>
  <si>
    <t>LAKI-LAKI</t>
  </si>
  <si>
    <t>pr</t>
  </si>
  <si>
    <t>lk</t>
  </si>
  <si>
    <t>Pojok, 01/01, Tangkisan, Tawangsari, Sukoharjo</t>
  </si>
  <si>
    <t>Fitriani, S.Kep, Ns</t>
  </si>
  <si>
    <t>24.01.507</t>
  </si>
  <si>
    <t>24.01.508</t>
  </si>
  <si>
    <t>Risma Ayu Wulandari</t>
  </si>
  <si>
    <t>3311086809990003</t>
  </si>
  <si>
    <t>Pranan Rt 02/ Rw 08 Dukuh, Mojolaban, Sukoharjo</t>
  </si>
  <si>
    <t>Sukoharjo, 28 September 1999</t>
  </si>
  <si>
    <t>24.01.510</t>
  </si>
  <si>
    <t>dr. Ida Farida Nurohmah, Sp. A.</t>
  </si>
  <si>
    <t>3311092507560001</t>
  </si>
  <si>
    <t>Umar Makruf, A.Md. Kep</t>
  </si>
  <si>
    <t>Venanda Putri Sholihah, S.Kep., Ns</t>
  </si>
  <si>
    <t>Restu Rahmawati, S.Tr. Kep., Ns</t>
  </si>
  <si>
    <t>Munica Zinta Bella, S.Kep., Ns</t>
  </si>
  <si>
    <t>Husnajiyah Ikamda,S.Kep., Ns</t>
  </si>
  <si>
    <t>Mochamad Rizal Mahendra, A.Md. Kep</t>
  </si>
  <si>
    <t>Tasya Hanarul Jesyifa, S.Kep., Ns</t>
  </si>
  <si>
    <t>Sena Aji Radeya Ismail, S.Tr. Kes</t>
  </si>
  <si>
    <t xml:space="preserve">Niguella Terasaki Philiandita, A.Md Kes </t>
  </si>
  <si>
    <t>Jakarta, 22 Maret 1989</t>
  </si>
  <si>
    <t>Gang Manfaat Sedahromo Lor 01/07 Kartasura Sukoharjo</t>
  </si>
  <si>
    <t>24.01.509</t>
  </si>
  <si>
    <t>21.12.398</t>
  </si>
  <si>
    <t>Muhammad Almer Zada, S.Tr. Kes</t>
  </si>
  <si>
    <t>Sekretaris Direktur Umum dan Kepegawaian</t>
  </si>
  <si>
    <t>dr. Indarto M.Si.,M.M</t>
  </si>
  <si>
    <t>GAGAL OJT</t>
  </si>
  <si>
    <t>INFORMASI</t>
  </si>
  <si>
    <t>Staf Kepegawaian</t>
  </si>
  <si>
    <t>drg. Hanum Laksita Intan Hapsari</t>
  </si>
  <si>
    <t>Dokter Gigi Umum</t>
  </si>
  <si>
    <t>3311096904950003</t>
  </si>
  <si>
    <t>Menur, 003/005, Parangjoro, Grogol, Sukoharjo</t>
  </si>
  <si>
    <t>Sukoharjo, 29 April 1995</t>
  </si>
  <si>
    <t>24.03.511</t>
  </si>
  <si>
    <t>BINROH</t>
  </si>
  <si>
    <t>3311044804000006</t>
  </si>
  <si>
    <t>Sukoharjo, 08 April 2000</t>
  </si>
  <si>
    <t>SMA Muhammadiyah (Pontren Imam Syuhodo)</t>
  </si>
  <si>
    <t xml:space="preserve">Salma Nugrahani Nur Indah Sari </t>
  </si>
  <si>
    <t>Jl. K.H Agus Salim Joho, 001/002, Joho, Sukoharjo</t>
  </si>
  <si>
    <t>Masa Uji Coba</t>
  </si>
  <si>
    <t>24.04.512</t>
  </si>
  <si>
    <t>3311055006020002</t>
  </si>
  <si>
    <t>Sukoharjo, 10 Juni 2002</t>
  </si>
  <si>
    <t>Gayam, 002/005, Pondok, Nguter, Sukoharjo</t>
  </si>
  <si>
    <t>D3 Teknlogi Laboratorium Medis</t>
  </si>
  <si>
    <t>3372042704960008</t>
  </si>
  <si>
    <t>Gulon, 002/021, Jebres, Jebres, Surakarta</t>
  </si>
  <si>
    <t>Surakarta, 27 April 1996</t>
  </si>
  <si>
    <t>24.05.513</t>
  </si>
  <si>
    <t>24.05.514</t>
  </si>
  <si>
    <t>Sukoharjo, 26 November 2001</t>
  </si>
  <si>
    <t>K3 RS</t>
  </si>
  <si>
    <t>3372050610000005</t>
  </si>
  <si>
    <t>Perum Clolo Indah No. 24, 004/017, Banjarsari, Banjarsari, Surakarta</t>
  </si>
  <si>
    <t>Surakarta, 6 Oktober 2000</t>
  </si>
  <si>
    <t>D4 K3 UNS</t>
  </si>
  <si>
    <t>24.05.515</t>
  </si>
  <si>
    <t>Pepe RT 02 RW 04, Langenharjo, Grogol, Sukoharjo</t>
  </si>
  <si>
    <t>Sukoharjo, 11 Maret 2000</t>
  </si>
  <si>
    <t>D4 Keperawatan, Ners</t>
  </si>
  <si>
    <t>3311072303970001</t>
  </si>
  <si>
    <t>Kenteng, 002/004, Bakalan, Polokarto, Sukoharjo</t>
  </si>
  <si>
    <t>Sukoharjo, 23 Maret 1997</t>
  </si>
  <si>
    <t>D3 Keperawatan, Stikes Kusuma Husada</t>
  </si>
  <si>
    <t>3311095103000001</t>
  </si>
  <si>
    <t>3311061912010001</t>
  </si>
  <si>
    <t>Gelora Permai, 003/009, Jombor, Bendosari, Sukoharjo</t>
  </si>
  <si>
    <t>Sukoharjo, 19 Desember 2001</t>
  </si>
  <si>
    <t>D3 Keperawatan, ITS PKU Surakarta</t>
  </si>
  <si>
    <t>Oky Prasetyo Nugroho, A.Md.Kep</t>
  </si>
  <si>
    <t>Muhammad Alfannudin Satya Munadyanto</t>
  </si>
  <si>
    <t>Wotgaleh Rt 01/09 Kel. Kec. Kab. Sukoharjo</t>
  </si>
  <si>
    <t>Sukoharjo, 07 Oktober 1996</t>
  </si>
  <si>
    <t>3311040710960001</t>
  </si>
  <si>
    <t>Dessy Marendra Rizki Permana, A.Md. Kep</t>
  </si>
  <si>
    <t>3311075712000001</t>
  </si>
  <si>
    <t>Kuluwan, 001/001, Pranan, Polokarto, Sukoharjo</t>
  </si>
  <si>
    <t>Sukoharjo, 17 Desember 2000</t>
  </si>
  <si>
    <t>Apt.Citra Nurma'ruf, S.Farm</t>
  </si>
  <si>
    <t>3311044508930002</t>
  </si>
  <si>
    <t xml:space="preserve"> Jl Gelatik No. 5 Johosari Rt 2 Rw 3 Joho, Sukoharjo</t>
  </si>
  <si>
    <t>Sukoharjo, 5 Agustus 1993</t>
  </si>
  <si>
    <t>D3 Perpajakan  UNS</t>
  </si>
  <si>
    <t>3311096611010002</t>
  </si>
  <si>
    <t>Dari Rochmawati, A.Md</t>
  </si>
  <si>
    <t>Ernawati A.Md.Keb</t>
  </si>
  <si>
    <t>Dian Fitri A, S.Keb., Bdn</t>
  </si>
  <si>
    <t>Sri Lestari., S.kep,Ns</t>
  </si>
  <si>
    <t>Sufia Umi Ramadhani, A.Md. Kep</t>
  </si>
  <si>
    <t>Iwan Wahyudi</t>
  </si>
  <si>
    <t>Ganang</t>
  </si>
  <si>
    <t>Tiara</t>
  </si>
  <si>
    <t>Agustina</t>
  </si>
  <si>
    <t>Fatimah</t>
  </si>
  <si>
    <t>PERINATOLOGI / NICU/ Neoristi</t>
  </si>
  <si>
    <t xml:space="preserve">IGD </t>
  </si>
  <si>
    <t>Ifti Amri Handayani</t>
  </si>
  <si>
    <t>Syafa Kharisma Intan Aprilia</t>
  </si>
  <si>
    <t>Blimbing RT 02 / RW 05 Wonorejo Polokarto</t>
  </si>
  <si>
    <t>Mulyosari Rt 03 / RW 04, Winong, Boyolali, Kab Boyolali</t>
  </si>
  <si>
    <t>Surakarto, 08 Januari 2002</t>
  </si>
  <si>
    <t>Boyolali, 01 April 2002</t>
  </si>
  <si>
    <t xml:space="preserve">D III RM - Univ. Duta Bangsa </t>
  </si>
  <si>
    <t>Nurjanah, A.Md.Kep</t>
  </si>
  <si>
    <t>dr. Arifin Nur Setyawan</t>
  </si>
  <si>
    <t>Rahmat As'ari, S.Kep,. Ns</t>
  </si>
  <si>
    <t>Mertan RT 02 / RW 08 Wirun Mojolaban Sukoharjo</t>
  </si>
  <si>
    <t>Puput Sari Wulandari, S.Kep, Ns</t>
  </si>
  <si>
    <t>Ayu Marheni Novita Sari, A.Md. Keb</t>
  </si>
  <si>
    <t>Gesingan, Rt 03/RW 01, Bulakan, Sukoharjo</t>
  </si>
  <si>
    <t>Yoga Adi Kusuma, S.Kep., Ns</t>
  </si>
  <si>
    <t>Dokter Spesialis Obstetri dan Ginekologi</t>
  </si>
  <si>
    <t>Dokter Spesialis THT</t>
  </si>
  <si>
    <t>Dokter Spesialis Anak Fulltimer</t>
  </si>
  <si>
    <t>Dokter Spesialis Kedokteran Jiwa</t>
  </si>
  <si>
    <t>Dokter Spesialis Anestesiologi</t>
  </si>
  <si>
    <t>Nabila Nur Rahmawati, S.Kep. Ns</t>
  </si>
  <si>
    <t>24.05.512</t>
  </si>
  <si>
    <t>24.05.516</t>
  </si>
  <si>
    <t>3313035301010001</t>
  </si>
  <si>
    <t>Tegalmojo Rt 01/Rw 05, Jatirejo, Jumapolo, Karanganyar,Jawa Tengah</t>
  </si>
  <si>
    <t>Karanganyar , 13 Januari 2001</t>
  </si>
  <si>
    <t>3311096211990001</t>
  </si>
  <si>
    <t>Pabrik Rt 03 Rw 04 Pondok, Grogol, Sukoharjo</t>
  </si>
  <si>
    <t>Sukoharjo, 22 November 1999</t>
  </si>
  <si>
    <t>Amora Ersanti, A.Md. Kep</t>
  </si>
  <si>
    <t>24.05.519</t>
  </si>
  <si>
    <t>24.05.520</t>
  </si>
  <si>
    <t>3309094701960001</t>
  </si>
  <si>
    <t>24.05.521</t>
  </si>
  <si>
    <t>Sidomulyo. 3/1 demangan karangdowo klaten</t>
  </si>
  <si>
    <t>Dk. Kubukan Rt 01/07 Karangtengah, Weru, Sukoharjo</t>
  </si>
  <si>
    <t>24.05.522</t>
  </si>
  <si>
    <t>24.05.517</t>
  </si>
  <si>
    <t>24.05.518</t>
  </si>
  <si>
    <t>SUKOHARJO RT03/1 SUKOHARJO,SUKOHARJO</t>
  </si>
  <si>
    <t>Sukoharjo, 13 Oktober 2001</t>
  </si>
  <si>
    <t>3311041310010002</t>
  </si>
  <si>
    <t xml:space="preserve">Kaloran RT 02 RW 08 gayamprit, Klaten Selatan, Klaten </t>
  </si>
  <si>
    <t>Krenen RT 3 RW 6 Kriwen Sukoharjo</t>
  </si>
  <si>
    <t>Mahjurug 3/2 Manisharjo Bendosari Sukoharjo</t>
  </si>
  <si>
    <t>Bulu RT 004/008 Bakalan Polokarto Sukoharjo</t>
  </si>
  <si>
    <t>Bulusari Rt 03 Rw 06 Gayam Sukoharjo 57514</t>
  </si>
  <si>
    <t xml:space="preserve">Jl. Merbabu no 14a Madyorejo Jetis Sukoharjo </t>
  </si>
  <si>
    <t>Gayamsari 1/11 Gayam, Sukoharjo</t>
  </si>
  <si>
    <t>Rahmawati Setyo Wigati, S.E</t>
  </si>
  <si>
    <t>Perum Permata Jombor No 35 Rt 003/Rw 007 Jombor Baru,Jombor,Bendosari,Sukoharjo</t>
  </si>
  <si>
    <t>Bendungan 02/09, Begajah, Sukoharjo, Sukoharjo</t>
  </si>
  <si>
    <t xml:space="preserve">Buran wetan 6/2 buran tasikmadu karanganyar </t>
  </si>
  <si>
    <t>dr. Yulaikha Puspaningrum</t>
  </si>
  <si>
    <t>24.06.526</t>
  </si>
  <si>
    <t>Jl. Kemuning 4 No. 455, Condong catur, Depok, Sleman, Yogyakarta</t>
  </si>
  <si>
    <t xml:space="preserve">Jl.Semen Romo 57, Ngruki, Cemani, Grogol, Sukoharjo </t>
  </si>
  <si>
    <t>Tri Mulyani, S.Kep, Ns</t>
  </si>
  <si>
    <t>Nurul Nita Nugraheni, S.Kep, Ns</t>
  </si>
  <si>
    <t xml:space="preserve">Jl Sido luhur no.13B,mojo 03/08 gayam Sukoharjo </t>
  </si>
  <si>
    <t>S1 Fisioterapi</t>
  </si>
  <si>
    <t>Ipnu Noto Waluyo</t>
  </si>
  <si>
    <t>Jl. Wijaya Kusuma 5 No.3, 004/004, Kauman, Pasar Kliwon, Surakarta</t>
  </si>
  <si>
    <t>3372035807970007</t>
  </si>
  <si>
    <t>Sukoharjo, 18 Juli 1997</t>
  </si>
  <si>
    <t>24.05.533</t>
  </si>
  <si>
    <t>Selina Dewi Nurhayati,S.Kep., Ns</t>
  </si>
  <si>
    <t>Tanjungsari rt02/05, Tangkisan, Tawangsari, Sukoharjo</t>
  </si>
  <si>
    <t>3311036111010001</t>
  </si>
  <si>
    <t>Sukoharjo, 21 November 2001</t>
  </si>
  <si>
    <t>21.09.389</t>
  </si>
  <si>
    <t>D 4Poltekkes Kemenkes Semarang</t>
  </si>
  <si>
    <t>Menejer Pelayanan</t>
  </si>
  <si>
    <t>Menejer Pelayanan Khusus</t>
  </si>
  <si>
    <t>Menejer Pelayanan Rawat Jalan</t>
  </si>
  <si>
    <t>Menejer Pelayanan Rawat Inap</t>
  </si>
  <si>
    <t>Menejer Pelayanan Penunjang Medis</t>
  </si>
  <si>
    <t>Menejer Pelayanan Penunjang non Medis</t>
  </si>
  <si>
    <t>Menejer Keperawatan Khusus</t>
  </si>
  <si>
    <t>Menejer Keperawatan Rawat Jalan</t>
  </si>
  <si>
    <t>Menejer Keperawatan Rawat Inap</t>
  </si>
  <si>
    <t>Penata Anestesi</t>
  </si>
  <si>
    <t>3313093110010000</t>
  </si>
  <si>
    <t>Badranasri RT 01/X, Cangakan, Karanganyar</t>
  </si>
  <si>
    <t>Karanganyar,31 Oktober 2001</t>
  </si>
  <si>
    <t>24.06.527</t>
  </si>
  <si>
    <t>Oktario Annafi Dwijaya, S.Tr.Kes (An)</t>
  </si>
  <si>
    <t>Rizky Ardika Cahyanti, S.Keb., Bdn</t>
  </si>
  <si>
    <t>Seban Lor 01/06 ,Paseban,Jumapolo,Karanganyar.</t>
  </si>
  <si>
    <t>3313030409010000</t>
  </si>
  <si>
    <t>Karanganyar, 04 September 2001</t>
  </si>
  <si>
    <t>24.06.523</t>
  </si>
  <si>
    <t>Ilham Nugroho Aji P</t>
  </si>
  <si>
    <t>Bilal Ahmadi Filsiawan</t>
  </si>
  <si>
    <t>Ngemul Rt 03 Rw 01 Sidorejo Bendosari Sukoharjo</t>
  </si>
  <si>
    <t>Perum griya citra asri No.18 krendetan</t>
  </si>
  <si>
    <t>3311040806000002</t>
  </si>
  <si>
    <t>3311061301000007</t>
  </si>
  <si>
    <t>sukoharjo, 13 Januari 2000</t>
  </si>
  <si>
    <t>Sukoharjo, 8 Juni 2000</t>
  </si>
  <si>
    <t>24.07.529</t>
  </si>
  <si>
    <t>24.07.530</t>
  </si>
  <si>
    <t>Saifin Nuha</t>
  </si>
  <si>
    <t>Ferliyandi</t>
  </si>
  <si>
    <t>Randulawang RT 001 RW 002 Jetis Sukoharjo</t>
  </si>
  <si>
    <t>Kuluwan RT 001,RW 001,Kel Pranan,Kec Polokarto,Kab Sukoharjo</t>
  </si>
  <si>
    <t>Kurniawan Labib Rasyid,.A.Md.Farm</t>
  </si>
  <si>
    <t>Selia Ary Nugraheni, A.Md.Farm</t>
  </si>
  <si>
    <t>Suci Izzahtia , A.Md., Farm</t>
  </si>
  <si>
    <t>Madyorejo RT 1 RW 7, Kelurahan Jetis, Kecamatan Sukoharjo, Kabupaten Sukoharjo</t>
  </si>
  <si>
    <t>3312114612970001</t>
  </si>
  <si>
    <t>Wonogiri, 6 Desember 1997</t>
  </si>
  <si>
    <t>24.06.525</t>
  </si>
  <si>
    <t>Anggraeni Dwi Pangesti, A.Md.Kep</t>
  </si>
  <si>
    <t>Nur Diyanti, A.Md Kep</t>
  </si>
  <si>
    <t>Hilal Nur Hobatulloh, A.Md. Kep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</si>
</sst>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Rp&quot;* #,##0_);_(&quot;Rp&quot;* \(#,##0\);_(&quot;Rp&quot;* &quot;-&quot;_);_(@_)"/>
    <numFmt numFmtId="165" formatCode="_(* #,##0_);_(* \(#,##0\);_(* &quot;-&quot;_);_(@_)"/>
    <numFmt numFmtId="166" formatCode="00000"/>
  </numFmts>
  <fonts count="6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2919F9"/>
      <name val="Times New Roman"/>
      <family val="1"/>
    </font>
    <font>
      <sz val="12"/>
      <color rgb="FFFF0000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sz val="11"/>
      <name val="Calibri"/>
      <family val="2"/>
      <charset val="1"/>
      <scheme val="minor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sz val="10"/>
      <name val="Calibri"/>
      <family val="2"/>
      <charset val="1"/>
      <scheme val="minor"/>
    </font>
    <font>
      <b/>
      <sz val="10"/>
      <name val="Times New Roman"/>
      <family val="1"/>
    </font>
    <font>
      <b/>
      <sz val="11"/>
      <name val="Calibri"/>
      <family val="2"/>
      <scheme val="minor"/>
    </font>
    <font>
      <b/>
      <sz val="16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2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3"/>
      <name val="Times New Roman"/>
      <family val="1"/>
    </font>
    <font>
      <sz val="12"/>
      <color rgb="FF0033CC"/>
      <name val="Times New Roman"/>
      <family val="1"/>
    </font>
    <font>
      <sz val="12"/>
      <color rgb="FF212529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Times New Roman"/>
      <family val="1"/>
    </font>
    <font>
      <sz val="14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rgb="FF00B050"/>
      <name val="Times New Roman"/>
      <family val="1"/>
    </font>
    <font>
      <b/>
      <sz val="12"/>
      <color rgb="FFFF0000"/>
      <name val="Times New Roman"/>
      <family val="1"/>
    </font>
    <font>
      <sz val="12"/>
      <color rgb="FFFF66CC"/>
      <name val="Times New Roman"/>
      <family val="1"/>
    </font>
    <font>
      <sz val="12"/>
      <color rgb="FF0D0D0D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rgb="FFFF0000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Calibri"/>
      <family val="2"/>
      <charset val="1"/>
      <scheme val="minor"/>
    </font>
    <font>
      <b/>
      <sz val="8"/>
      <name val="Times New Roman"/>
      <family val="1"/>
    </font>
    <font>
      <sz val="8"/>
      <color rgb="FF00B050"/>
      <name val="Times New Roman"/>
      <family val="1"/>
    </font>
    <font>
      <sz val="8"/>
      <color rgb="FF000000"/>
      <name val="Times New Roman"/>
      <family val="1"/>
    </font>
    <font>
      <sz val="8"/>
      <color rgb="FF0D0D0D"/>
      <name val="Times New Roman"/>
      <family val="1"/>
    </font>
    <font>
      <sz val="8"/>
      <color theme="5"/>
      <name val="Times New Roman"/>
      <family val="1"/>
    </font>
    <font>
      <b/>
      <sz val="8"/>
      <color rgb="FFFF0000"/>
      <name val="Times New Roman"/>
      <family val="1"/>
    </font>
    <font>
      <sz val="8"/>
      <color theme="9"/>
      <name val="Times New Roman"/>
      <family val="1"/>
    </font>
    <font>
      <sz val="8"/>
      <color theme="9"/>
      <name val="Calibri"/>
      <family val="2"/>
      <charset val="1"/>
      <scheme val="minor"/>
    </font>
    <font>
      <sz val="12"/>
      <color theme="9"/>
      <name val="Times New Roman"/>
      <family val="1"/>
    </font>
    <font>
      <sz val="11"/>
      <color rgb="FFFF0000"/>
      <name val="Calibri"/>
      <family val="2"/>
      <charset val="1"/>
      <scheme val="minor"/>
    </font>
    <font>
      <sz val="12"/>
      <color rgb="FFFF0000"/>
      <name val="Calibri"/>
      <family val="2"/>
      <charset val="1"/>
      <scheme val="minor"/>
    </font>
    <font>
      <sz val="12"/>
      <color rgb="FF0070C0"/>
      <name val="Times New Roman"/>
      <family val="1"/>
    </font>
    <font>
      <sz val="12"/>
      <color theme="8"/>
      <name val="Times New Roman"/>
      <family val="1"/>
    </font>
    <font>
      <sz val="11"/>
      <color theme="8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name val="Calibri"/>
      <family val="2"/>
      <charset val="1"/>
      <scheme val="minor"/>
    </font>
    <font>
      <sz val="12"/>
      <color rgb="FF66CCFF"/>
      <name val="Times New Roman"/>
      <family val="1"/>
    </font>
    <font>
      <sz val="12"/>
      <color theme="4" tint="-0.249977111117893"/>
      <name val="Times New Roman"/>
      <family val="1"/>
    </font>
    <font>
      <sz val="12"/>
      <color theme="4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5DFEC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8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165" fontId="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8" fillId="0" borderId="0"/>
    <xf numFmtId="0" fontId="29" fillId="0" borderId="0"/>
  </cellStyleXfs>
  <cellXfs count="10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17" fontId="2" fillId="0" borderId="1" xfId="0" applyNumberFormat="1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3" fillId="3" borderId="1" xfId="1" applyFont="1" applyFill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 wrapText="1"/>
    </xf>
    <xf numFmtId="0" fontId="3" fillId="0" borderId="1" xfId="5" applyFont="1" applyBorder="1" applyAlignment="1">
      <alignment horizontal="left" vertical="center"/>
    </xf>
    <xf numFmtId="0" fontId="3" fillId="0" borderId="1" xfId="6" applyFont="1" applyBorder="1" applyAlignment="1">
      <alignment horizontal="left" vertical="center"/>
    </xf>
    <xf numFmtId="0" fontId="3" fillId="0" borderId="1" xfId="7" applyFont="1" applyBorder="1" applyAlignment="1">
      <alignment horizontal="left" vertical="center"/>
    </xf>
    <xf numFmtId="0" fontId="3" fillId="0" borderId="1" xfId="11" applyFont="1" applyBorder="1" applyAlignment="1">
      <alignment horizontal="left" vertical="center"/>
    </xf>
    <xf numFmtId="0" fontId="3" fillId="3" borderId="1" xfId="1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164" fontId="3" fillId="3" borderId="1" xfId="0" applyNumberFormat="1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center" wrapText="1"/>
    </xf>
    <xf numFmtId="0" fontId="3" fillId="0" borderId="1" xfId="12" applyFont="1" applyBorder="1" applyAlignment="1">
      <alignment horizontal="left" vertical="center"/>
    </xf>
    <xf numFmtId="0" fontId="3" fillId="0" borderId="1" xfId="13" applyFont="1" applyBorder="1" applyAlignment="1">
      <alignment horizontal="left" vertical="center"/>
    </xf>
    <xf numFmtId="165" fontId="3" fillId="0" borderId="1" xfId="10" applyFont="1" applyBorder="1" applyAlignment="1">
      <alignment horizontal="left" vertical="center" wrapText="1"/>
    </xf>
    <xf numFmtId="0" fontId="3" fillId="0" borderId="1" xfId="8" applyFont="1" applyBorder="1" applyAlignment="1">
      <alignment horizontal="left" vertical="center"/>
    </xf>
    <xf numFmtId="0" fontId="3" fillId="3" borderId="1" xfId="13" applyFont="1" applyFill="1" applyBorder="1" applyAlignment="1">
      <alignment horizontal="left" vertical="center"/>
    </xf>
    <xf numFmtId="0" fontId="3" fillId="3" borderId="1" xfId="8" applyFont="1" applyFill="1" applyBorder="1" applyAlignment="1">
      <alignment horizontal="left" vertical="center"/>
    </xf>
    <xf numFmtId="0" fontId="3" fillId="0" borderId="1" xfId="14" applyFont="1" applyBorder="1" applyAlignment="1">
      <alignment horizontal="left" vertical="center"/>
    </xf>
    <xf numFmtId="0" fontId="3" fillId="3" borderId="1" xfId="16" applyFont="1" applyFill="1" applyBorder="1" applyAlignment="1">
      <alignment horizontal="left" vertical="center"/>
    </xf>
    <xf numFmtId="0" fontId="3" fillId="3" borderId="1" xfId="14" applyFont="1" applyFill="1" applyBorder="1" applyAlignment="1">
      <alignment horizontal="left" vertical="center"/>
    </xf>
    <xf numFmtId="0" fontId="3" fillId="3" borderId="1" xfId="17" applyFont="1" applyFill="1" applyBorder="1" applyAlignment="1">
      <alignment horizontal="left" vertical="center"/>
    </xf>
    <xf numFmtId="0" fontId="3" fillId="0" borderId="1" xfId="17" applyFont="1" applyBorder="1" applyAlignment="1">
      <alignment horizontal="left" vertical="center"/>
    </xf>
    <xf numFmtId="0" fontId="3" fillId="0" borderId="1" xfId="19" applyFont="1" applyBorder="1" applyAlignment="1">
      <alignment horizontal="left" vertical="center"/>
    </xf>
    <xf numFmtId="0" fontId="3" fillId="0" borderId="1" xfId="21" applyFont="1" applyBorder="1" applyAlignment="1">
      <alignment horizontal="left" vertical="center"/>
    </xf>
    <xf numFmtId="0" fontId="3" fillId="0" borderId="1" xfId="23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3" fillId="0" borderId="1" xfId="3" applyFont="1" applyBorder="1" applyAlignment="1">
      <alignment horizontal="left" vertical="center"/>
    </xf>
    <xf numFmtId="0" fontId="3" fillId="0" borderId="1" xfId="24" applyFont="1" applyBorder="1" applyAlignment="1">
      <alignment horizontal="left" vertical="center"/>
    </xf>
    <xf numFmtId="0" fontId="3" fillId="3" borderId="1" xfId="25" applyFont="1" applyFill="1" applyBorder="1" applyAlignment="1">
      <alignment horizontal="left" vertical="center"/>
    </xf>
    <xf numFmtId="0" fontId="3" fillId="3" borderId="1" xfId="19" applyFont="1" applyFill="1" applyBorder="1" applyAlignment="1">
      <alignment horizontal="left" vertical="center"/>
    </xf>
    <xf numFmtId="1" fontId="3" fillId="11" borderId="1" xfId="0" applyNumberFormat="1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 wrapText="1"/>
    </xf>
    <xf numFmtId="0" fontId="3" fillId="11" borderId="1" xfId="11" applyFont="1" applyFill="1" applyBorder="1" applyAlignment="1">
      <alignment horizontal="left" vertical="center"/>
    </xf>
    <xf numFmtId="0" fontId="3" fillId="11" borderId="1" xfId="2" applyFont="1" applyFill="1" applyBorder="1" applyAlignment="1">
      <alignment horizontal="left" vertical="center"/>
    </xf>
    <xf numFmtId="164" fontId="3" fillId="11" borderId="1" xfId="0" applyNumberFormat="1" applyFont="1" applyFill="1" applyBorder="1" applyAlignment="1">
      <alignment horizontal="left" vertical="center" wrapText="1"/>
    </xf>
    <xf numFmtId="14" fontId="3" fillId="11" borderId="1" xfId="0" applyNumberFormat="1" applyFont="1" applyFill="1" applyBorder="1" applyAlignment="1">
      <alignment horizontal="left" vertical="center" wrapText="1"/>
    </xf>
    <xf numFmtId="0" fontId="3" fillId="11" borderId="1" xfId="13" applyFont="1" applyFill="1" applyBorder="1" applyAlignment="1">
      <alignment horizontal="left" vertical="center"/>
    </xf>
    <xf numFmtId="0" fontId="3" fillId="11" borderId="1" xfId="24" applyFont="1" applyFill="1" applyBorder="1" applyAlignment="1">
      <alignment horizontal="left" vertical="center"/>
    </xf>
    <xf numFmtId="0" fontId="3" fillId="11" borderId="1" xfId="25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0" borderId="1" xfId="0" quotePrefix="1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3" borderId="1" xfId="3" applyFont="1" applyFill="1" applyBorder="1" applyAlignment="1">
      <alignment horizontal="left" vertical="center"/>
    </xf>
    <xf numFmtId="0" fontId="3" fillId="0" borderId="1" xfId="4" applyFont="1" applyBorder="1" applyAlignment="1">
      <alignment horizontal="left" vertical="center"/>
    </xf>
    <xf numFmtId="0" fontId="3" fillId="11" borderId="1" xfId="9" applyFont="1" applyFill="1" applyBorder="1" applyAlignment="1">
      <alignment horizontal="left" vertical="center"/>
    </xf>
    <xf numFmtId="0" fontId="3" fillId="11" borderId="1" xfId="14" applyFont="1" applyFill="1" applyBorder="1" applyAlignment="1">
      <alignment horizontal="left" vertical="center"/>
    </xf>
    <xf numFmtId="0" fontId="3" fillId="11" borderId="1" xfId="16" applyFont="1" applyFill="1" applyBorder="1" applyAlignment="1">
      <alignment horizontal="left" vertical="center"/>
    </xf>
    <xf numFmtId="0" fontId="3" fillId="11" borderId="1" xfId="17" applyFont="1" applyFill="1" applyBorder="1" applyAlignment="1">
      <alignment horizontal="left" vertical="center"/>
    </xf>
    <xf numFmtId="0" fontId="3" fillId="11" borderId="1" xfId="18" applyFont="1" applyFill="1" applyBorder="1" applyAlignment="1">
      <alignment horizontal="left" vertical="center"/>
    </xf>
    <xf numFmtId="0" fontId="3" fillId="0" borderId="1" xfId="18" applyFont="1" applyBorder="1" applyAlignment="1">
      <alignment horizontal="left" vertical="center"/>
    </xf>
    <xf numFmtId="0" fontId="3" fillId="11" borderId="1" xfId="19" applyFont="1" applyFill="1" applyBorder="1" applyAlignment="1">
      <alignment horizontal="left" vertical="center"/>
    </xf>
    <xf numFmtId="0" fontId="3" fillId="0" borderId="1" xfId="2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3" borderId="1" xfId="9" applyFont="1" applyFill="1" applyBorder="1" applyAlignment="1">
      <alignment horizontal="left" vertical="center"/>
    </xf>
    <xf numFmtId="0" fontId="3" fillId="11" borderId="1" xfId="21" applyFont="1" applyFill="1" applyBorder="1" applyAlignment="1">
      <alignment horizontal="left" vertical="center"/>
    </xf>
    <xf numFmtId="0" fontId="11" fillId="7" borderId="1" xfId="1" applyFont="1" applyFill="1" applyBorder="1" applyAlignment="1">
      <alignment horizontal="center" vertical="center"/>
    </xf>
    <xf numFmtId="0" fontId="11" fillId="10" borderId="1" xfId="1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5" fillId="6" borderId="1" xfId="2" applyFont="1" applyFill="1" applyBorder="1" applyAlignment="1">
      <alignment horizontal="center" vertical="center"/>
    </xf>
    <xf numFmtId="0" fontId="15" fillId="8" borderId="1" xfId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7" fontId="2" fillId="4" borderId="1" xfId="0" applyNumberFormat="1" applyFont="1" applyFill="1" applyBorder="1" applyAlignment="1">
      <alignment horizontal="center" vertical="center" wrapText="1"/>
    </xf>
    <xf numFmtId="0" fontId="6" fillId="10" borderId="1" xfId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" fontId="2" fillId="0" borderId="1" xfId="0" applyNumberFormat="1" applyFont="1" applyBorder="1" applyAlignment="1">
      <alignment horizontal="left" vertical="center"/>
    </xf>
    <xf numFmtId="166" fontId="3" fillId="3" borderId="1" xfId="0" quotePrefix="1" applyNumberFormat="1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66" fontId="3" fillId="0" borderId="1" xfId="8" applyNumberFormat="1" applyFont="1" applyBorder="1" applyAlignment="1" applyProtection="1">
      <alignment horizontal="left" vertical="center"/>
      <protection locked="0"/>
    </xf>
    <xf numFmtId="0" fontId="3" fillId="11" borderId="1" xfId="0" quotePrefix="1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 vertical="center"/>
    </xf>
    <xf numFmtId="166" fontId="3" fillId="0" borderId="1" xfId="0" quotePrefix="1" applyNumberFormat="1" applyFont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3" fillId="3" borderId="1" xfId="0" quotePrefix="1" applyFont="1" applyFill="1" applyBorder="1" applyAlignment="1">
      <alignment horizontal="left"/>
    </xf>
    <xf numFmtId="17" fontId="2" fillId="0" borderId="1" xfId="0" quotePrefix="1" applyNumberFormat="1" applyFont="1" applyBorder="1" applyAlignment="1">
      <alignment horizontal="left" vertical="center" wrapText="1"/>
    </xf>
    <xf numFmtId="0" fontId="3" fillId="11" borderId="1" xfId="8" applyFont="1" applyFill="1" applyBorder="1" applyAlignment="1">
      <alignment horizontal="left" vertical="center"/>
    </xf>
    <xf numFmtId="0" fontId="3" fillId="3" borderId="1" xfId="23" applyFont="1" applyFill="1" applyBorder="1" applyAlignment="1">
      <alignment horizontal="left" vertical="center"/>
    </xf>
    <xf numFmtId="0" fontId="2" fillId="0" borderId="0" xfId="0" applyFont="1"/>
    <xf numFmtId="0" fontId="7" fillId="0" borderId="0" xfId="0" applyFont="1"/>
    <xf numFmtId="0" fontId="1" fillId="2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left" vertical="center"/>
    </xf>
    <xf numFmtId="0" fontId="3" fillId="3" borderId="0" xfId="0" quotePrefix="1" applyFont="1" applyFill="1" applyAlignment="1">
      <alignment horizontal="left"/>
    </xf>
    <xf numFmtId="0" fontId="3" fillId="11" borderId="1" xfId="1" applyFont="1" applyFill="1" applyBorder="1" applyAlignment="1">
      <alignment horizontal="left" vertical="center"/>
    </xf>
    <xf numFmtId="0" fontId="2" fillId="3" borderId="1" xfId="0" applyFont="1" applyFill="1" applyBorder="1"/>
    <xf numFmtId="0" fontId="3" fillId="3" borderId="1" xfId="18" applyFont="1" applyFill="1" applyBorder="1" applyAlignment="1">
      <alignment horizontal="left" vertical="center"/>
    </xf>
    <xf numFmtId="0" fontId="3" fillId="3" borderId="7" xfId="0" quotePrefix="1" applyFont="1" applyFill="1" applyBorder="1" applyAlignment="1">
      <alignment horizontal="left"/>
    </xf>
    <xf numFmtId="0" fontId="2" fillId="3" borderId="7" xfId="0" applyFont="1" applyFill="1" applyBorder="1"/>
    <xf numFmtId="0" fontId="2" fillId="3" borderId="0" xfId="0" applyFont="1" applyFill="1"/>
    <xf numFmtId="0" fontId="3" fillId="0" borderId="1" xfId="0" applyFont="1" applyBorder="1" applyAlignment="1">
      <alignment vertical="center"/>
    </xf>
    <xf numFmtId="0" fontId="3" fillId="13" borderId="1" xfId="0" quotePrefix="1" applyFont="1" applyFill="1" applyBorder="1" applyAlignment="1">
      <alignment horizontal="left" vertical="center"/>
    </xf>
    <xf numFmtId="0" fontId="3" fillId="13" borderId="1" xfId="0" applyFont="1" applyFill="1" applyBorder="1" applyAlignment="1">
      <alignment horizontal="left" vertical="center" wrapText="1"/>
    </xf>
    <xf numFmtId="0" fontId="3" fillId="13" borderId="1" xfId="3" applyFont="1" applyFill="1" applyBorder="1" applyAlignment="1">
      <alignment horizontal="left" vertical="center"/>
    </xf>
    <xf numFmtId="0" fontId="3" fillId="0" borderId="1" xfId="25" applyFont="1" applyBorder="1" applyAlignment="1">
      <alignment horizontal="left" vertical="center"/>
    </xf>
    <xf numFmtId="0" fontId="13" fillId="0" borderId="0" xfId="0" applyFont="1"/>
    <xf numFmtId="0" fontId="3" fillId="14" borderId="1" xfId="12" applyFont="1" applyFill="1" applyBorder="1" applyAlignment="1">
      <alignment horizontal="left" vertical="center"/>
    </xf>
    <xf numFmtId="0" fontId="3" fillId="14" borderId="1" xfId="0" quotePrefix="1" applyFont="1" applyFill="1" applyBorder="1" applyAlignment="1">
      <alignment horizontal="left" vertical="center"/>
    </xf>
    <xf numFmtId="14" fontId="2" fillId="14" borderId="1" xfId="0" applyNumberFormat="1" applyFont="1" applyFill="1" applyBorder="1" applyAlignment="1">
      <alignment horizontal="left" vertical="center"/>
    </xf>
    <xf numFmtId="1" fontId="3" fillId="14" borderId="1" xfId="0" applyNumberFormat="1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0" fontId="3" fillId="11" borderId="1" xfId="5" applyFont="1" applyFill="1" applyBorder="1" applyAlignment="1">
      <alignment horizontal="left" vertical="center"/>
    </xf>
    <xf numFmtId="0" fontId="3" fillId="14" borderId="1" xfId="2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 wrapText="1"/>
    </xf>
    <xf numFmtId="164" fontId="3" fillId="14" borderId="1" xfId="0" applyNumberFormat="1" applyFont="1" applyFill="1" applyBorder="1" applyAlignment="1">
      <alignment horizontal="left" vertical="center" wrapText="1"/>
    </xf>
    <xf numFmtId="14" fontId="3" fillId="14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/>
    </xf>
    <xf numFmtId="1" fontId="2" fillId="4" borderId="1" xfId="0" applyNumberFormat="1" applyFont="1" applyFill="1" applyBorder="1" applyAlignment="1">
      <alignment horizontal="left" vertical="center"/>
    </xf>
    <xf numFmtId="0" fontId="3" fillId="0" borderId="1" xfId="0" quotePrefix="1" applyFont="1" applyBorder="1"/>
    <xf numFmtId="0" fontId="3" fillId="3" borderId="1" xfId="0" applyFont="1" applyFill="1" applyBorder="1"/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14" fontId="3" fillId="6" borderId="1" xfId="0" applyNumberFormat="1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 vertical="center"/>
    </xf>
    <xf numFmtId="1" fontId="3" fillId="5" borderId="1" xfId="0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 wrapText="1"/>
    </xf>
    <xf numFmtId="17" fontId="3" fillId="5" borderId="1" xfId="0" applyNumberFormat="1" applyFont="1" applyFill="1" applyBorder="1" applyAlignment="1">
      <alignment horizontal="center" vertical="center" wrapText="1"/>
    </xf>
    <xf numFmtId="14" fontId="3" fillId="5" borderId="1" xfId="0" applyNumberFormat="1" applyFont="1" applyFill="1" applyBorder="1" applyAlignment="1">
      <alignment horizontal="center" vertical="center"/>
    </xf>
    <xf numFmtId="17" fontId="3" fillId="0" borderId="1" xfId="0" applyNumberFormat="1" applyFont="1" applyBorder="1" applyAlignment="1">
      <alignment horizontal="left" vertical="center" wrapText="1"/>
    </xf>
    <xf numFmtId="0" fontId="3" fillId="7" borderId="1" xfId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14" fontId="11" fillId="8" borderId="1" xfId="0" applyNumberFormat="1" applyFont="1" applyFill="1" applyBorder="1" applyAlignment="1">
      <alignment horizontal="center" vertical="center"/>
    </xf>
    <xf numFmtId="17" fontId="3" fillId="0" borderId="1" xfId="0" quotePrefix="1" applyNumberFormat="1" applyFont="1" applyBorder="1" applyAlignment="1">
      <alignment horizontal="left" vertical="center" wrapText="1"/>
    </xf>
    <xf numFmtId="0" fontId="3" fillId="0" borderId="1" xfId="0" applyFont="1" applyBorder="1"/>
    <xf numFmtId="0" fontId="3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/>
    <xf numFmtId="15" fontId="3" fillId="0" borderId="1" xfId="0" applyNumberFormat="1" applyFont="1" applyBorder="1" applyAlignment="1">
      <alignment horizontal="left" vertical="center" wrapText="1"/>
    </xf>
    <xf numFmtId="0" fontId="3" fillId="11" borderId="1" xfId="23" applyFont="1" applyFill="1" applyBorder="1" applyAlignment="1">
      <alignment horizontal="left" vertical="center"/>
    </xf>
    <xf numFmtId="166" fontId="3" fillId="11" borderId="1" xfId="8" applyNumberFormat="1" applyFont="1" applyFill="1" applyBorder="1" applyAlignment="1" applyProtection="1">
      <alignment horizontal="left" vertical="center"/>
      <protection locked="0"/>
    </xf>
    <xf numFmtId="0" fontId="11" fillId="2" borderId="1" xfId="0" applyFont="1" applyFill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left" vertical="center"/>
    </xf>
    <xf numFmtId="49" fontId="3" fillId="4" borderId="1" xfId="0" quotePrefix="1" applyNumberFormat="1" applyFont="1" applyFill="1" applyBorder="1" applyAlignment="1">
      <alignment horizontal="center" vertical="center"/>
    </xf>
    <xf numFmtId="49" fontId="3" fillId="5" borderId="1" xfId="0" quotePrefix="1" applyNumberFormat="1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left" vertical="center"/>
    </xf>
    <xf numFmtId="0" fontId="11" fillId="15" borderId="1" xfId="3" applyFont="1" applyFill="1" applyBorder="1" applyAlignment="1">
      <alignment horizontal="center" vertical="center"/>
    </xf>
    <xf numFmtId="0" fontId="3" fillId="15" borderId="1" xfId="3" applyFont="1" applyFill="1" applyBorder="1" applyAlignment="1">
      <alignment horizontal="left" vertical="center"/>
    </xf>
    <xf numFmtId="0" fontId="3" fillId="15" borderId="1" xfId="0" quotePrefix="1" applyFont="1" applyFill="1" applyBorder="1" applyAlignment="1">
      <alignment horizontal="left" vertical="center"/>
    </xf>
    <xf numFmtId="0" fontId="3" fillId="15" borderId="1" xfId="0" applyFont="1" applyFill="1" applyBorder="1" applyAlignment="1">
      <alignment horizontal="left" vertical="center" wrapText="1"/>
    </xf>
    <xf numFmtId="14" fontId="3" fillId="15" borderId="1" xfId="0" applyNumberFormat="1" applyFont="1" applyFill="1" applyBorder="1" applyAlignment="1">
      <alignment horizontal="left" vertical="center" wrapText="1"/>
    </xf>
    <xf numFmtId="1" fontId="3" fillId="15" borderId="1" xfId="0" applyNumberFormat="1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/>
    </xf>
    <xf numFmtId="0" fontId="15" fillId="9" borderId="1" xfId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14" fontId="11" fillId="9" borderId="1" xfId="0" applyNumberFormat="1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left"/>
    </xf>
    <xf numFmtId="0" fontId="16" fillId="0" borderId="0" xfId="0" applyFont="1"/>
    <xf numFmtId="0" fontId="16" fillId="0" borderId="1" xfId="0" applyFont="1" applyBorder="1" applyAlignment="1">
      <alignment horizontal="left" vertical="center"/>
    </xf>
    <xf numFmtId="0" fontId="16" fillId="0" borderId="1" xfId="0" applyFont="1" applyBorder="1"/>
    <xf numFmtId="0" fontId="16" fillId="0" borderId="1" xfId="1" applyFont="1" applyBorder="1" applyAlignment="1">
      <alignment horizontal="left" vertical="center"/>
    </xf>
    <xf numFmtId="0" fontId="17" fillId="0" borderId="0" xfId="0" applyFont="1"/>
    <xf numFmtId="0" fontId="16" fillId="0" borderId="1" xfId="2" applyFont="1" applyBorder="1" applyAlignment="1">
      <alignment horizontal="left" vertical="center"/>
    </xf>
    <xf numFmtId="14" fontId="16" fillId="0" borderId="1" xfId="0" applyNumberFormat="1" applyFont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6" fillId="0" borderId="1" xfId="0" quotePrefix="1" applyFont="1" applyBorder="1" applyAlignment="1">
      <alignment horizontal="left"/>
    </xf>
    <xf numFmtId="14" fontId="16" fillId="0" borderId="1" xfId="0" quotePrefix="1" applyNumberFormat="1" applyFont="1" applyBorder="1" applyAlignment="1">
      <alignment horizontal="left"/>
    </xf>
    <xf numFmtId="0" fontId="16" fillId="0" borderId="0" xfId="0" quotePrefix="1" applyFont="1" applyAlignment="1">
      <alignment horizontal="left"/>
    </xf>
    <xf numFmtId="0" fontId="16" fillId="0" borderId="0" xfId="0" applyFont="1" applyAlignment="1">
      <alignment horizontal="left" vertical="center" wrapText="1"/>
    </xf>
    <xf numFmtId="14" fontId="16" fillId="0" borderId="0" xfId="0" applyNumberFormat="1" applyFont="1" applyAlignment="1">
      <alignment horizontal="left" vertical="center"/>
    </xf>
    <xf numFmtId="0" fontId="16" fillId="0" borderId="1" xfId="3" applyFont="1" applyBorder="1" applyAlignment="1">
      <alignment horizontal="left" vertical="center"/>
    </xf>
    <xf numFmtId="14" fontId="16" fillId="0" borderId="1" xfId="0" applyNumberFormat="1" applyFont="1" applyBorder="1" applyAlignment="1">
      <alignment horizontal="left" vertical="center" wrapText="1"/>
    </xf>
    <xf numFmtId="1" fontId="16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16" fillId="0" borderId="1" xfId="7" applyFont="1" applyBorder="1" applyAlignment="1">
      <alignment horizontal="left" vertical="center"/>
    </xf>
    <xf numFmtId="0" fontId="16" fillId="0" borderId="1" xfId="6" applyFont="1" applyBorder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0" fontId="16" fillId="0" borderId="1" xfId="13" applyFont="1" applyBorder="1" applyAlignment="1">
      <alignment horizontal="left" vertical="center"/>
    </xf>
    <xf numFmtId="0" fontId="16" fillId="0" borderId="1" xfId="21" applyFont="1" applyBorder="1" applyAlignment="1">
      <alignment horizontal="left" vertical="center"/>
    </xf>
    <xf numFmtId="0" fontId="16" fillId="0" borderId="1" xfId="24" applyFont="1" applyBorder="1" applyAlignment="1">
      <alignment horizontal="left" vertical="center"/>
    </xf>
    <xf numFmtId="14" fontId="16" fillId="0" borderId="1" xfId="22" applyNumberFormat="1" applyFont="1" applyBorder="1" applyAlignment="1">
      <alignment horizontal="left" vertical="center"/>
    </xf>
    <xf numFmtId="0" fontId="16" fillId="0" borderId="1" xfId="8" applyFont="1" applyBorder="1" applyAlignment="1">
      <alignment horizontal="left" vertical="center"/>
    </xf>
    <xf numFmtId="14" fontId="3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right" vertical="center"/>
    </xf>
    <xf numFmtId="14" fontId="13" fillId="0" borderId="0" xfId="0" applyNumberFormat="1" applyFont="1" applyAlignment="1">
      <alignment horizontal="left" vertical="center"/>
    </xf>
    <xf numFmtId="0" fontId="16" fillId="0" borderId="1" xfId="0" applyFont="1" applyBorder="1" applyAlignment="1">
      <alignment horizontal="justify" vertical="center" wrapText="1"/>
    </xf>
    <xf numFmtId="14" fontId="3" fillId="0" borderId="0" xfId="0" applyNumberFormat="1" applyFont="1"/>
    <xf numFmtId="0" fontId="16" fillId="0" borderId="1" xfId="18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19" fillId="0" borderId="1" xfId="0" applyFont="1" applyBorder="1"/>
    <xf numFmtId="14" fontId="16" fillId="0" borderId="1" xfId="0" quotePrefix="1" applyNumberFormat="1" applyFont="1" applyBorder="1" applyAlignment="1">
      <alignment horizontal="left" vertical="center" wrapText="1"/>
    </xf>
    <xf numFmtId="0" fontId="21" fillId="0" borderId="0" xfId="0" applyFont="1"/>
    <xf numFmtId="14" fontId="3" fillId="11" borderId="1" xfId="22" applyNumberFormat="1" applyFont="1" applyFill="1" applyBorder="1" applyAlignment="1">
      <alignment horizontal="left" vertical="center"/>
    </xf>
    <xf numFmtId="14" fontId="3" fillId="11" borderId="1" xfId="0" applyNumberFormat="1" applyFont="1" applyFill="1" applyBorder="1" applyAlignment="1">
      <alignment horizontal="left" vertical="center"/>
    </xf>
    <xf numFmtId="0" fontId="3" fillId="0" borderId="1" xfId="9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/>
    </xf>
    <xf numFmtId="14" fontId="3" fillId="14" borderId="1" xfId="0" applyNumberFormat="1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right" vertical="center"/>
    </xf>
    <xf numFmtId="14" fontId="3" fillId="3" borderId="1" xfId="0" applyNumberFormat="1" applyFont="1" applyFill="1" applyBorder="1" applyAlignment="1">
      <alignment horizontal="left"/>
    </xf>
    <xf numFmtId="14" fontId="3" fillId="12" borderId="1" xfId="0" applyNumberFormat="1" applyFont="1" applyFill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3" fillId="0" borderId="1" xfId="15" applyNumberFormat="1" applyFont="1" applyBorder="1" applyAlignment="1">
      <alignment horizontal="left" vertical="center"/>
    </xf>
    <xf numFmtId="165" fontId="3" fillId="0" borderId="1" xfId="15" applyFont="1" applyBorder="1" applyAlignment="1">
      <alignment horizontal="left" vertical="center" wrapText="1"/>
    </xf>
    <xf numFmtId="0" fontId="3" fillId="0" borderId="1" xfId="0" applyFont="1" applyBorder="1" applyAlignment="1">
      <alignment horizontal="justify" vertical="center" wrapText="1"/>
    </xf>
    <xf numFmtId="1" fontId="3" fillId="11" borderId="1" xfId="17" applyNumberFormat="1" applyFont="1" applyFill="1" applyBorder="1" applyAlignment="1">
      <alignment horizontal="left" vertical="center"/>
    </xf>
    <xf numFmtId="14" fontId="3" fillId="0" borderId="1" xfId="0" applyNumberFormat="1" applyFont="1" applyBorder="1"/>
    <xf numFmtId="14" fontId="3" fillId="11" borderId="1" xfId="0" applyNumberFormat="1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165" fontId="3" fillId="11" borderId="1" xfId="15" applyFont="1" applyFill="1" applyBorder="1" applyAlignment="1">
      <alignment horizontal="left" vertical="center" wrapText="1"/>
    </xf>
    <xf numFmtId="0" fontId="12" fillId="0" borderId="1" xfId="0" applyFont="1" applyBorder="1"/>
    <xf numFmtId="0" fontId="12" fillId="0" borderId="0" xfId="0" applyFont="1"/>
    <xf numFmtId="14" fontId="3" fillId="13" borderId="1" xfId="0" applyNumberFormat="1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/>
    </xf>
    <xf numFmtId="0" fontId="22" fillId="0" borderId="0" xfId="0" applyFont="1"/>
    <xf numFmtId="0" fontId="21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1" fillId="0" borderId="0" xfId="0" applyFont="1" applyAlignment="1">
      <alignment horizontal="center"/>
    </xf>
    <xf numFmtId="0" fontId="25" fillId="2" borderId="1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1" fillId="10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21" fillId="11" borderId="0" xfId="0" applyFont="1" applyFill="1"/>
    <xf numFmtId="0" fontId="21" fillId="3" borderId="0" xfId="0" applyFont="1" applyFill="1"/>
    <xf numFmtId="0" fontId="21" fillId="14" borderId="0" xfId="0" applyFont="1" applyFill="1"/>
    <xf numFmtId="14" fontId="12" fillId="0" borderId="1" xfId="0" applyNumberFormat="1" applyFont="1" applyBorder="1" applyAlignment="1">
      <alignment horizontal="left" vertical="center"/>
    </xf>
    <xf numFmtId="0" fontId="12" fillId="11" borderId="0" xfId="0" applyFont="1" applyFill="1"/>
    <xf numFmtId="0" fontId="21" fillId="13" borderId="0" xfId="0" applyFont="1" applyFill="1"/>
    <xf numFmtId="0" fontId="26" fillId="0" borderId="1" xfId="0" applyFont="1" applyBorder="1" applyAlignment="1">
      <alignment horizontal="left" vertical="center"/>
    </xf>
    <xf numFmtId="0" fontId="3" fillId="3" borderId="1" xfId="7" applyFont="1" applyFill="1" applyBorder="1" applyAlignment="1">
      <alignment horizontal="left" vertic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2" fillId="0" borderId="2" xfId="0" applyFont="1" applyBorder="1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15" borderId="1" xfId="0" applyFont="1" applyFill="1" applyBorder="1" applyAlignment="1">
      <alignment horizontal="left"/>
    </xf>
    <xf numFmtId="0" fontId="2" fillId="0" borderId="0" xfId="0" quotePrefix="1" applyFont="1"/>
    <xf numFmtId="0" fontId="27" fillId="0" borderId="1" xfId="0" quotePrefix="1" applyFont="1" applyBorder="1"/>
    <xf numFmtId="0" fontId="2" fillId="0" borderId="1" xfId="0" quotePrefix="1" applyFont="1" applyBorder="1"/>
    <xf numFmtId="0" fontId="3" fillId="0" borderId="0" xfId="26" applyFont="1"/>
    <xf numFmtId="0" fontId="29" fillId="0" borderId="0" xfId="27"/>
    <xf numFmtId="14" fontId="7" fillId="0" borderId="1" xfId="0" applyNumberFormat="1" applyFont="1" applyBorder="1" applyAlignment="1">
      <alignment horizontal="left" vertical="center"/>
    </xf>
    <xf numFmtId="0" fontId="21" fillId="0" borderId="8" xfId="0" applyFont="1" applyBorder="1" applyAlignment="1">
      <alignment horizontal="justify" vertical="center" wrapText="1"/>
    </xf>
    <xf numFmtId="0" fontId="30" fillId="0" borderId="9" xfId="0" applyFont="1" applyBorder="1" applyAlignment="1">
      <alignment horizontal="justify" vertical="center" wrapText="1"/>
    </xf>
    <xf numFmtId="0" fontId="30" fillId="0" borderId="9" xfId="0" quotePrefix="1" applyFont="1" applyBorder="1" applyAlignment="1">
      <alignment horizontal="justify" vertical="center" wrapText="1"/>
    </xf>
    <xf numFmtId="14" fontId="21" fillId="0" borderId="1" xfId="0" applyNumberFormat="1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0" xfId="0" quotePrefix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0" fontId="2" fillId="0" borderId="1" xfId="0" applyFont="1" applyBorder="1"/>
    <xf numFmtId="0" fontId="21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vertical="center" wrapText="1"/>
    </xf>
    <xf numFmtId="0" fontId="21" fillId="0" borderId="1" xfId="0" applyFont="1" applyBorder="1"/>
    <xf numFmtId="0" fontId="21" fillId="0" borderId="1" xfId="0" applyFont="1" applyBorder="1" applyAlignment="1">
      <alignment vertical="center" wrapText="1"/>
    </xf>
    <xf numFmtId="15" fontId="2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2" fillId="0" borderId="1" xfId="0" applyFont="1" applyBorder="1" applyAlignment="1">
      <alignment horizontal="justify" vertical="center" wrapText="1"/>
    </xf>
    <xf numFmtId="0" fontId="22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2" fillId="0" borderId="1" xfId="0" quotePrefix="1" applyFont="1" applyBorder="1" applyAlignment="1">
      <alignment horizontal="justify" vertical="center" wrapText="1"/>
    </xf>
    <xf numFmtId="0" fontId="22" fillId="0" borderId="1" xfId="0" applyFont="1" applyBorder="1"/>
    <xf numFmtId="15" fontId="22" fillId="0" borderId="1" xfId="0" applyNumberFormat="1" applyFont="1" applyBorder="1" applyAlignment="1">
      <alignment horizontal="justify" vertical="center" wrapText="1"/>
    </xf>
    <xf numFmtId="0" fontId="22" fillId="0" borderId="1" xfId="0" quotePrefix="1" applyFont="1" applyBorder="1" applyAlignment="1">
      <alignment vertical="center" wrapText="1"/>
    </xf>
    <xf numFmtId="15" fontId="22" fillId="0" borderId="1" xfId="0" applyNumberFormat="1" applyFont="1" applyBorder="1" applyAlignment="1">
      <alignment vertical="center" wrapText="1"/>
    </xf>
    <xf numFmtId="14" fontId="21" fillId="0" borderId="0" xfId="0" applyNumberFormat="1" applyFont="1"/>
    <xf numFmtId="14" fontId="21" fillId="0" borderId="0" xfId="0" applyNumberFormat="1" applyFont="1" applyAlignment="1">
      <alignment horizontal="center"/>
    </xf>
    <xf numFmtId="14" fontId="2" fillId="0" borderId="0" xfId="0" applyNumberFormat="1" applyFont="1"/>
    <xf numFmtId="14" fontId="2" fillId="3" borderId="0" xfId="0" applyNumberFormat="1" applyFont="1" applyFill="1"/>
    <xf numFmtId="14" fontId="12" fillId="0" borderId="0" xfId="0" applyNumberFormat="1" applyFont="1"/>
    <xf numFmtId="0" fontId="30" fillId="0" borderId="0" xfId="0" applyFont="1" applyAlignment="1">
      <alignment horizontal="justify" vertical="center" wrapText="1"/>
    </xf>
    <xf numFmtId="0" fontId="30" fillId="0" borderId="1" xfId="0" quotePrefix="1" applyFont="1" applyBorder="1" applyAlignment="1">
      <alignment vertical="center" wrapText="1"/>
    </xf>
    <xf numFmtId="0" fontId="30" fillId="0" borderId="7" xfId="0" applyFont="1" applyBorder="1" applyAlignment="1">
      <alignment horizontal="justify" vertical="center" wrapText="1"/>
    </xf>
    <xf numFmtId="14" fontId="7" fillId="0" borderId="0" xfId="0" applyNumberFormat="1" applyFont="1"/>
    <xf numFmtId="14" fontId="2" fillId="0" borderId="1" xfId="0" applyNumberFormat="1" applyFont="1" applyBorder="1"/>
    <xf numFmtId="14" fontId="21" fillId="0" borderId="1" xfId="0" applyNumberFormat="1" applyFont="1" applyBorder="1"/>
    <xf numFmtId="14" fontId="22" fillId="0" borderId="1" xfId="0" applyNumberFormat="1" applyFont="1" applyBorder="1"/>
    <xf numFmtId="0" fontId="3" fillId="3" borderId="1" xfId="2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 wrapText="1"/>
    </xf>
    <xf numFmtId="0" fontId="3" fillId="3" borderId="1" xfId="24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left" vertical="center"/>
    </xf>
    <xf numFmtId="0" fontId="3" fillId="3" borderId="1" xfId="12" applyFont="1" applyFill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1" xfId="3" applyFont="1" applyFill="1" applyBorder="1" applyAlignment="1">
      <alignment horizontal="left" vertical="center"/>
    </xf>
    <xf numFmtId="0" fontId="7" fillId="3" borderId="1" xfId="0" quotePrefix="1" applyFont="1" applyFill="1" applyBorder="1" applyAlignment="1">
      <alignment horizontal="left" vertical="center"/>
    </xf>
    <xf numFmtId="0" fontId="22" fillId="3" borderId="1" xfId="0" applyFont="1" applyFill="1" applyBorder="1" applyAlignment="1">
      <alignment horizontal="left" vertical="center"/>
    </xf>
    <xf numFmtId="14" fontId="7" fillId="3" borderId="1" xfId="0" applyNumberFormat="1" applyFont="1" applyFill="1" applyBorder="1" applyAlignment="1">
      <alignment horizontal="left" vertical="center"/>
    </xf>
    <xf numFmtId="0" fontId="0" fillId="0" borderId="1" xfId="0" applyBorder="1"/>
    <xf numFmtId="0" fontId="32" fillId="0" borderId="1" xfId="0" applyFont="1" applyBorder="1"/>
    <xf numFmtId="0" fontId="3" fillId="0" borderId="12" xfId="1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2" xfId="13" applyFont="1" applyBorder="1" applyAlignment="1">
      <alignment horizontal="left" vertical="center"/>
    </xf>
    <xf numFmtId="0" fontId="3" fillId="0" borderId="12" xfId="7" applyFont="1" applyBorder="1" applyAlignment="1">
      <alignment horizontal="left" vertical="center"/>
    </xf>
    <xf numFmtId="0" fontId="2" fillId="0" borderId="12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3" fillId="0" borderId="12" xfId="12" applyFont="1" applyBorder="1" applyAlignment="1">
      <alignment horizontal="left" vertical="center"/>
    </xf>
    <xf numFmtId="0" fontId="3" fillId="0" borderId="12" xfId="0" applyFont="1" applyBorder="1"/>
    <xf numFmtId="0" fontId="3" fillId="0" borderId="12" xfId="3" applyFont="1" applyBorder="1" applyAlignment="1">
      <alignment horizontal="left" vertical="center"/>
    </xf>
    <xf numFmtId="0" fontId="3" fillId="0" borderId="12" xfId="6" applyFont="1" applyBorder="1" applyAlignment="1">
      <alignment horizontal="left" vertical="center"/>
    </xf>
    <xf numFmtId="0" fontId="3" fillId="0" borderId="12" xfId="11" applyFont="1" applyBorder="1" applyAlignment="1">
      <alignment horizontal="left" vertical="center"/>
    </xf>
    <xf numFmtId="0" fontId="3" fillId="0" borderId="12" xfId="4" applyFont="1" applyBorder="1" applyAlignment="1">
      <alignment horizontal="left" vertical="center"/>
    </xf>
    <xf numFmtId="0" fontId="3" fillId="0" borderId="12" xfId="5" applyFont="1" applyBorder="1" applyAlignment="1">
      <alignment horizontal="left" vertical="center"/>
    </xf>
    <xf numFmtId="0" fontId="3" fillId="0" borderId="12" xfId="8" applyFont="1" applyBorder="1" applyAlignment="1">
      <alignment horizontal="left" vertical="center"/>
    </xf>
    <xf numFmtId="0" fontId="3" fillId="0" borderId="12" xfId="16" applyFont="1" applyBorder="1" applyAlignment="1">
      <alignment horizontal="left" vertical="center"/>
    </xf>
    <xf numFmtId="0" fontId="2" fillId="0" borderId="12" xfId="16" applyFont="1" applyBorder="1" applyAlignment="1">
      <alignment horizontal="left" vertical="center"/>
    </xf>
    <xf numFmtId="0" fontId="3" fillId="0" borderId="12" xfId="0" applyFont="1" applyBorder="1" applyAlignment="1">
      <alignment vertical="center"/>
    </xf>
    <xf numFmtId="0" fontId="33" fillId="0" borderId="12" xfId="0" applyFont="1" applyBorder="1" applyAlignment="1">
      <alignment horizontal="left" vertical="center"/>
    </xf>
    <xf numFmtId="0" fontId="3" fillId="0" borderId="12" xfId="21" applyFont="1" applyBorder="1" applyAlignment="1">
      <alignment horizontal="left" vertical="center"/>
    </xf>
    <xf numFmtId="0" fontId="33" fillId="0" borderId="12" xfId="0" applyFont="1" applyBorder="1" applyAlignment="1">
      <alignment vertical="center"/>
    </xf>
    <xf numFmtId="0" fontId="7" fillId="0" borderId="12" xfId="11" applyFont="1" applyBorder="1" applyAlignment="1">
      <alignment horizontal="left" vertical="center"/>
    </xf>
    <xf numFmtId="0" fontId="2" fillId="0" borderId="12" xfId="3" applyFont="1" applyBorder="1" applyAlignment="1">
      <alignment horizontal="left" vertical="center"/>
    </xf>
    <xf numFmtId="0" fontId="3" fillId="0" borderId="12" xfId="14" applyFont="1" applyBorder="1" applyAlignment="1">
      <alignment horizontal="left" vertical="center"/>
    </xf>
    <xf numFmtId="0" fontId="2" fillId="0" borderId="12" xfId="14" applyFont="1" applyBorder="1" applyAlignment="1">
      <alignment horizontal="left" vertical="center"/>
    </xf>
    <xf numFmtId="0" fontId="34" fillId="0" borderId="12" xfId="16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0" borderId="12" xfId="17" applyFont="1" applyBorder="1" applyAlignment="1">
      <alignment horizontal="left" vertical="center"/>
    </xf>
    <xf numFmtId="0" fontId="3" fillId="0" borderId="12" xfId="18" applyFont="1" applyBorder="1" applyAlignment="1">
      <alignment horizontal="left" vertical="center"/>
    </xf>
    <xf numFmtId="0" fontId="2" fillId="0" borderId="12" xfId="18" applyFont="1" applyBorder="1" applyAlignment="1">
      <alignment horizontal="left" vertical="center"/>
    </xf>
    <xf numFmtId="0" fontId="3" fillId="0" borderId="12" xfId="19" applyFont="1" applyBorder="1" applyAlignment="1">
      <alignment horizontal="left" vertical="center"/>
    </xf>
    <xf numFmtId="0" fontId="2" fillId="0" borderId="12" xfId="19" applyFont="1" applyBorder="1" applyAlignment="1">
      <alignment horizontal="left" vertical="center"/>
    </xf>
    <xf numFmtId="0" fontId="3" fillId="0" borderId="12" xfId="20" applyFont="1" applyBorder="1" applyAlignment="1">
      <alignment horizontal="left" vertical="center"/>
    </xf>
    <xf numFmtId="0" fontId="3" fillId="0" borderId="12" xfId="23" applyFont="1" applyBorder="1" applyAlignment="1">
      <alignment horizontal="left" vertical="center"/>
    </xf>
    <xf numFmtId="0" fontId="3" fillId="0" borderId="12" xfId="24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3" fillId="0" borderId="11" xfId="1" applyFont="1" applyBorder="1" applyAlignment="1">
      <alignment horizontal="left" vertical="center"/>
    </xf>
    <xf numFmtId="0" fontId="2" fillId="0" borderId="13" xfId="2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11" xfId="13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0" fontId="5" fillId="0" borderId="1" xfId="0" quotePrefix="1" applyFont="1" applyBorder="1" applyAlignment="1">
      <alignment vertical="center" wrapText="1"/>
    </xf>
    <xf numFmtId="0" fontId="3" fillId="0" borderId="13" xfId="0" applyFont="1" applyBorder="1"/>
    <xf numFmtId="0" fontId="3" fillId="3" borderId="2" xfId="0" quotePrefix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15" fontId="3" fillId="0" borderId="2" xfId="0" applyNumberFormat="1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left" vertical="center"/>
    </xf>
    <xf numFmtId="0" fontId="5" fillId="0" borderId="7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15" borderId="15" xfId="0" applyFont="1" applyFill="1" applyBorder="1"/>
    <xf numFmtId="0" fontId="35" fillId="3" borderId="1" xfId="0" applyFont="1" applyFill="1" applyBorder="1" applyAlignment="1">
      <alignment horizontal="left" vertical="center"/>
    </xf>
    <xf numFmtId="1" fontId="3" fillId="3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3" fillId="0" borderId="16" xfId="0" quotePrefix="1" applyFont="1" applyBorder="1" applyAlignment="1">
      <alignment horizontal="left" vertical="center"/>
    </xf>
    <xf numFmtId="0" fontId="5" fillId="0" borderId="0" xfId="0" applyFont="1"/>
    <xf numFmtId="0" fontId="2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justify" vertical="center" wrapText="1"/>
    </xf>
    <xf numFmtId="0" fontId="3" fillId="11" borderId="2" xfId="0" quotePrefix="1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 wrapText="1"/>
    </xf>
    <xf numFmtId="14" fontId="3" fillId="11" borderId="2" xfId="0" applyNumberFormat="1" applyFont="1" applyFill="1" applyBorder="1" applyAlignment="1">
      <alignment horizontal="left" vertical="center" wrapText="1"/>
    </xf>
    <xf numFmtId="14" fontId="3" fillId="11" borderId="2" xfId="0" applyNumberFormat="1" applyFont="1" applyFill="1" applyBorder="1" applyAlignment="1">
      <alignment horizontal="left" vertical="center"/>
    </xf>
    <xf numFmtId="0" fontId="2" fillId="15" borderId="0" xfId="0" applyFont="1" applyFill="1"/>
    <xf numFmtId="0" fontId="5" fillId="0" borderId="9" xfId="0" quotePrefix="1" applyFont="1" applyBorder="1" applyAlignment="1">
      <alignment horizontal="justify" vertical="center" wrapText="1"/>
    </xf>
    <xf numFmtId="0" fontId="5" fillId="0" borderId="9" xfId="0" applyFont="1" applyBorder="1" applyAlignment="1">
      <alignment horizontal="justify" vertical="center" wrapText="1"/>
    </xf>
    <xf numFmtId="0" fontId="3" fillId="0" borderId="0" xfId="0" quotePrefix="1" applyFont="1"/>
    <xf numFmtId="0" fontId="2" fillId="0" borderId="16" xfId="0" applyFont="1" applyBorder="1" applyAlignment="1">
      <alignment horizontal="center"/>
    </xf>
    <xf numFmtId="0" fontId="2" fillId="0" borderId="16" xfId="0" quotePrefix="1" applyFont="1" applyBorder="1"/>
    <xf numFmtId="0" fontId="2" fillId="0" borderId="16" xfId="0" applyFont="1" applyBorder="1"/>
    <xf numFmtId="0" fontId="5" fillId="0" borderId="0" xfId="0" quotePrefix="1" applyFont="1"/>
    <xf numFmtId="0" fontId="3" fillId="0" borderId="16" xfId="0" applyFont="1" applyBorder="1" applyAlignment="1">
      <alignment horizontal="left" vertical="center"/>
    </xf>
    <xf numFmtId="0" fontId="2" fillId="11" borderId="11" xfId="0" applyFont="1" applyFill="1" applyBorder="1" applyAlignment="1">
      <alignment horizontal="center"/>
    </xf>
    <xf numFmtId="1" fontId="3" fillId="11" borderId="11" xfId="17" applyNumberFormat="1" applyFont="1" applyFill="1" applyBorder="1" applyAlignment="1">
      <alignment horizontal="left" vertical="center"/>
    </xf>
    <xf numFmtId="0" fontId="3" fillId="11" borderId="11" xfId="17" applyFont="1" applyFill="1" applyBorder="1" applyAlignment="1">
      <alignment horizontal="left" vertical="center"/>
    </xf>
    <xf numFmtId="0" fontId="3" fillId="11" borderId="1" xfId="0" quotePrefix="1" applyFont="1" applyFill="1" applyBorder="1"/>
    <xf numFmtId="0" fontId="3" fillId="11" borderId="11" xfId="8" applyFont="1" applyFill="1" applyBorder="1" applyAlignment="1">
      <alignment horizontal="left" vertical="center"/>
    </xf>
    <xf numFmtId="0" fontId="11" fillId="0" borderId="11" xfId="1" applyFont="1" applyBorder="1" applyAlignment="1">
      <alignment horizontal="left" vertical="center"/>
    </xf>
    <xf numFmtId="0" fontId="1" fillId="0" borderId="12" xfId="0" applyFont="1" applyBorder="1" applyAlignment="1">
      <alignment vertical="center"/>
    </xf>
    <xf numFmtId="0" fontId="11" fillId="0" borderId="12" xfId="1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3" fillId="0" borderId="13" xfId="6" applyFont="1" applyBorder="1" applyAlignment="1">
      <alignment horizontal="left" vertical="center"/>
    </xf>
    <xf numFmtId="0" fontId="3" fillId="0" borderId="11" xfId="6" applyFont="1" applyBorder="1" applyAlignment="1">
      <alignment horizontal="left" vertical="center"/>
    </xf>
    <xf numFmtId="0" fontId="3" fillId="0" borderId="13" xfId="3" applyFont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3" xfId="7" applyFont="1" applyBorder="1" applyAlignment="1">
      <alignment horizontal="left" vertical="center"/>
    </xf>
    <xf numFmtId="0" fontId="3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0" fillId="16" borderId="1" xfId="0" applyFill="1" applyBorder="1"/>
    <xf numFmtId="0" fontId="21" fillId="16" borderId="1" xfId="0" applyFont="1" applyFill="1" applyBorder="1"/>
    <xf numFmtId="0" fontId="2" fillId="16" borderId="1" xfId="0" applyFont="1" applyFill="1" applyBorder="1"/>
    <xf numFmtId="0" fontId="2" fillId="16" borderId="1" xfId="0" quotePrefix="1" applyFont="1" applyFill="1" applyBorder="1"/>
    <xf numFmtId="0" fontId="3" fillId="16" borderId="1" xfId="0" applyFont="1" applyFill="1" applyBorder="1"/>
    <xf numFmtId="0" fontId="2" fillId="16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3" xfId="21" applyFont="1" applyBorder="1" applyAlignment="1">
      <alignment horizontal="left" vertical="center"/>
    </xf>
    <xf numFmtId="0" fontId="3" fillId="11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/>
    </xf>
    <xf numFmtId="0" fontId="3" fillId="0" borderId="11" xfId="5" applyFont="1" applyBorder="1" applyAlignment="1">
      <alignment horizontal="left" vertical="center"/>
    </xf>
    <xf numFmtId="0" fontId="3" fillId="11" borderId="11" xfId="0" applyFont="1" applyFill="1" applyBorder="1" applyAlignment="1">
      <alignment horizontal="center"/>
    </xf>
    <xf numFmtId="0" fontId="3" fillId="11" borderId="11" xfId="2" applyFont="1" applyFill="1" applyBorder="1" applyAlignment="1">
      <alignment horizontal="left" vertical="center"/>
    </xf>
    <xf numFmtId="0" fontId="3" fillId="11" borderId="11" xfId="1" applyFont="1" applyFill="1" applyBorder="1" applyAlignment="1">
      <alignment horizontal="left" vertical="center"/>
    </xf>
    <xf numFmtId="0" fontId="3" fillId="0" borderId="16" xfId="0" applyFont="1" applyBorder="1"/>
    <xf numFmtId="0" fontId="3" fillId="11" borderId="11" xfId="13" applyFont="1" applyFill="1" applyBorder="1" applyAlignment="1">
      <alignment horizontal="left" vertical="center"/>
    </xf>
    <xf numFmtId="0" fontId="3" fillId="11" borderId="11" xfId="0" applyFont="1" applyFill="1" applyBorder="1"/>
    <xf numFmtId="0" fontId="3" fillId="11" borderId="11" xfId="11" applyFont="1" applyFill="1" applyBorder="1" applyAlignment="1">
      <alignment horizontal="left" vertical="center"/>
    </xf>
    <xf numFmtId="0" fontId="3" fillId="11" borderId="11" xfId="14" applyFont="1" applyFill="1" applyBorder="1" applyAlignment="1">
      <alignment horizontal="left" vertical="center"/>
    </xf>
    <xf numFmtId="0" fontId="2" fillId="0" borderId="13" xfId="14" applyFont="1" applyBorder="1" applyAlignment="1">
      <alignment horizontal="left" vertical="center"/>
    </xf>
    <xf numFmtId="0" fontId="3" fillId="11" borderId="11" xfId="16" applyFont="1" applyFill="1" applyBorder="1" applyAlignment="1">
      <alignment horizontal="left" vertical="center"/>
    </xf>
    <xf numFmtId="0" fontId="2" fillId="0" borderId="7" xfId="0" applyFont="1" applyBorder="1"/>
    <xf numFmtId="0" fontId="2" fillId="17" borderId="0" xfId="0" applyFont="1" applyFill="1"/>
    <xf numFmtId="0" fontId="3" fillId="11" borderId="11" xfId="3" applyFont="1" applyFill="1" applyBorder="1" applyAlignment="1">
      <alignment horizontal="left" vertical="center"/>
    </xf>
    <xf numFmtId="0" fontId="3" fillId="11" borderId="11" xfId="24" applyFont="1" applyFill="1" applyBorder="1" applyAlignment="1">
      <alignment horizontal="left" vertical="center"/>
    </xf>
    <xf numFmtId="0" fontId="2" fillId="0" borderId="1" xfId="25" applyFont="1" applyBorder="1" applyAlignment="1">
      <alignment horizontal="left" vertical="center"/>
    </xf>
    <xf numFmtId="0" fontId="2" fillId="0" borderId="1" xfId="21" applyFont="1" applyBorder="1" applyAlignment="1">
      <alignment horizontal="left" vertical="center"/>
    </xf>
    <xf numFmtId="0" fontId="3" fillId="11" borderId="2" xfId="0" applyFont="1" applyFill="1" applyBorder="1" applyAlignment="1">
      <alignment horizontal="center"/>
    </xf>
    <xf numFmtId="0" fontId="3" fillId="11" borderId="2" xfId="25" applyFont="1" applyFill="1" applyBorder="1" applyAlignment="1">
      <alignment horizontal="left" vertical="center"/>
    </xf>
    <xf numFmtId="0" fontId="3" fillId="0" borderId="1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1" fillId="0" borderId="1" xfId="0" applyFont="1" applyBorder="1" applyAlignment="1">
      <alignment horizontal="left"/>
    </xf>
    <xf numFmtId="0" fontId="3" fillId="0" borderId="1" xfId="0" quotePrefix="1" applyFont="1" applyBorder="1" applyAlignment="1">
      <alignment horizontal="justify" vertical="center" wrapText="1"/>
    </xf>
    <xf numFmtId="15" fontId="3" fillId="0" borderId="1" xfId="0" applyNumberFormat="1" applyFont="1" applyBorder="1" applyAlignment="1">
      <alignment horizontal="justify" vertical="center" wrapText="1"/>
    </xf>
    <xf numFmtId="49" fontId="3" fillId="0" borderId="1" xfId="0" quotePrefix="1" applyNumberFormat="1" applyFont="1" applyBorder="1" applyAlignment="1">
      <alignment horizontal="left" vertical="center"/>
    </xf>
    <xf numFmtId="0" fontId="7" fillId="0" borderId="11" xfId="19" applyFont="1" applyBorder="1" applyAlignment="1">
      <alignment horizontal="left" vertical="center"/>
    </xf>
    <xf numFmtId="0" fontId="3" fillId="0" borderId="11" xfId="19" applyFont="1" applyBorder="1" applyAlignment="1">
      <alignment horizontal="left" vertical="center"/>
    </xf>
    <xf numFmtId="0" fontId="7" fillId="0" borderId="11" xfId="12" applyFont="1" applyBorder="1" applyAlignment="1">
      <alignment horizontal="left" vertical="center"/>
    </xf>
    <xf numFmtId="0" fontId="2" fillId="0" borderId="11" xfId="2" applyFont="1" applyBorder="1" applyAlignment="1">
      <alignment horizontal="left" vertical="center"/>
    </xf>
    <xf numFmtId="0" fontId="2" fillId="0" borderId="13" xfId="21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33" fillId="18" borderId="0" xfId="0" applyFont="1" applyFill="1"/>
    <xf numFmtId="0" fontId="3" fillId="3" borderId="1" xfId="0" applyFont="1" applyFill="1" applyBorder="1" applyAlignment="1">
      <alignment horizontal="justify" vertical="center" wrapText="1"/>
    </xf>
    <xf numFmtId="0" fontId="2" fillId="3" borderId="12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3" fillId="3" borderId="12" xfId="1" applyFont="1" applyFill="1" applyBorder="1" applyAlignment="1">
      <alignment horizontal="left" vertical="center"/>
    </xf>
    <xf numFmtId="0" fontId="3" fillId="3" borderId="12" xfId="0" applyFont="1" applyFill="1" applyBorder="1" applyAlignment="1">
      <alignment vertical="center"/>
    </xf>
    <xf numFmtId="0" fontId="3" fillId="3" borderId="12" xfId="8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/>
    </xf>
    <xf numFmtId="0" fontId="3" fillId="0" borderId="11" xfId="7" applyFont="1" applyBorder="1" applyAlignment="1">
      <alignment horizontal="left" vertical="center"/>
    </xf>
    <xf numFmtId="0" fontId="2" fillId="0" borderId="17" xfId="0" applyFont="1" applyBorder="1" applyAlignment="1">
      <alignment horizontal="center"/>
    </xf>
    <xf numFmtId="0" fontId="3" fillId="3" borderId="1" xfId="0" quotePrefix="1" applyFont="1" applyFill="1" applyBorder="1"/>
    <xf numFmtId="14" fontId="3" fillId="0" borderId="1" xfId="0" applyNumberFormat="1" applyFont="1" applyBorder="1" applyAlignment="1">
      <alignment horizontal="justify" vertical="center" wrapText="1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left" vertical="center"/>
    </xf>
    <xf numFmtId="14" fontId="21" fillId="16" borderId="1" xfId="0" applyNumberFormat="1" applyFont="1" applyFill="1" applyBorder="1"/>
    <xf numFmtId="14" fontId="2" fillId="0" borderId="0" xfId="0" applyNumberFormat="1" applyFont="1" applyAlignment="1">
      <alignment horizontal="center"/>
    </xf>
    <xf numFmtId="0" fontId="3" fillId="11" borderId="22" xfId="0" applyFont="1" applyFill="1" applyBorder="1" applyAlignment="1">
      <alignment horizontal="center"/>
    </xf>
    <xf numFmtId="0" fontId="3" fillId="11" borderId="22" xfId="8" applyFont="1" applyFill="1" applyBorder="1" applyAlignment="1">
      <alignment horizontal="left" vertical="center"/>
    </xf>
    <xf numFmtId="0" fontId="3" fillId="11" borderId="22" xfId="2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12" xfId="6" quotePrefix="1" applyFont="1" applyBorder="1" applyAlignment="1">
      <alignment horizontal="left" vertical="center"/>
    </xf>
    <xf numFmtId="14" fontId="3" fillId="0" borderId="12" xfId="6" applyNumberFormat="1" applyFont="1" applyBorder="1" applyAlignment="1">
      <alignment horizontal="left" vertical="center"/>
    </xf>
    <xf numFmtId="0" fontId="36" fillId="0" borderId="0" xfId="0" applyFont="1"/>
    <xf numFmtId="0" fontId="3" fillId="0" borderId="13" xfId="0" applyFont="1" applyBorder="1" applyAlignment="1">
      <alignment horizontal="center"/>
    </xf>
    <xf numFmtId="0" fontId="36" fillId="0" borderId="1" xfId="0" applyFont="1" applyBorder="1"/>
    <xf numFmtId="0" fontId="2" fillId="0" borderId="1" xfId="18" applyFont="1" applyBorder="1" applyAlignment="1">
      <alignment horizontal="left" vertical="center"/>
    </xf>
    <xf numFmtId="0" fontId="2" fillId="0" borderId="13" xfId="19" applyFont="1" applyBorder="1" applyAlignment="1">
      <alignment horizontal="left"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36" fillId="0" borderId="1" xfId="0" applyFont="1" applyBorder="1" applyAlignment="1">
      <alignment horizontal="justify" vertical="center" wrapText="1"/>
    </xf>
    <xf numFmtId="165" fontId="3" fillId="0" borderId="1" xfId="15" applyFont="1" applyFill="1" applyBorder="1" applyAlignment="1">
      <alignment horizontal="left" vertical="center" wrapText="1"/>
    </xf>
    <xf numFmtId="14" fontId="2" fillId="0" borderId="0" xfId="0" applyNumberFormat="1" applyFont="1" applyAlignment="1">
      <alignment horizontal="left" vertical="center"/>
    </xf>
    <xf numFmtId="14" fontId="13" fillId="0" borderId="0" xfId="0" applyNumberFormat="1" applyFont="1"/>
    <xf numFmtId="0" fontId="3" fillId="0" borderId="13" xfId="14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3" fillId="3" borderId="16" xfId="0" applyFont="1" applyFill="1" applyBorder="1" applyAlignment="1">
      <alignment horizontal="center"/>
    </xf>
    <xf numFmtId="0" fontId="3" fillId="3" borderId="10" xfId="0" applyFont="1" applyFill="1" applyBorder="1"/>
    <xf numFmtId="0" fontId="3" fillId="15" borderId="16" xfId="0" applyFont="1" applyFill="1" applyBorder="1" applyAlignment="1">
      <alignment horizontal="left" vertical="center"/>
    </xf>
    <xf numFmtId="0" fontId="3" fillId="0" borderId="13" xfId="19" applyFont="1" applyBorder="1" applyAlignment="1">
      <alignment horizontal="left" vertical="center"/>
    </xf>
    <xf numFmtId="0" fontId="3" fillId="15" borderId="12" xfId="0" applyFont="1" applyFill="1" applyBorder="1" applyAlignment="1">
      <alignment horizontal="center"/>
    </xf>
    <xf numFmtId="0" fontId="3" fillId="15" borderId="12" xfId="0" applyFont="1" applyFill="1" applyBorder="1" applyAlignment="1">
      <alignment horizontal="left" vertical="center"/>
    </xf>
    <xf numFmtId="0" fontId="3" fillId="15" borderId="13" xfId="2" applyFont="1" applyFill="1" applyBorder="1" applyAlignment="1">
      <alignment horizontal="left" vertical="center"/>
    </xf>
    <xf numFmtId="0" fontId="5" fillId="15" borderId="1" xfId="0" quotePrefix="1" applyFont="1" applyFill="1" applyBorder="1" applyAlignment="1">
      <alignment vertical="center" wrapText="1"/>
    </xf>
    <xf numFmtId="0" fontId="5" fillId="15" borderId="1" xfId="0" applyFont="1" applyFill="1" applyBorder="1" applyAlignment="1">
      <alignment vertical="center" wrapText="1"/>
    </xf>
    <xf numFmtId="14" fontId="3" fillId="15" borderId="1" xfId="0" applyNumberFormat="1" applyFont="1" applyFill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/>
    </xf>
    <xf numFmtId="0" fontId="2" fillId="15" borderId="1" xfId="0" applyFont="1" applyFill="1" applyBorder="1"/>
    <xf numFmtId="0" fontId="0" fillId="15" borderId="0" xfId="0" applyFill="1"/>
    <xf numFmtId="0" fontId="3" fillId="0" borderId="0" xfId="0" applyFont="1" applyAlignment="1">
      <alignment horizontal="center"/>
    </xf>
    <xf numFmtId="1" fontId="37" fillId="0" borderId="1" xfId="0" applyNumberFormat="1" applyFont="1" applyBorder="1" applyAlignment="1">
      <alignment horizontal="left" vertical="center"/>
    </xf>
    <xf numFmtId="0" fontId="38" fillId="0" borderId="1" xfId="0" applyFont="1" applyBorder="1" applyAlignment="1">
      <alignment horizontal="left" vertical="center"/>
    </xf>
    <xf numFmtId="0" fontId="37" fillId="0" borderId="1" xfId="0" applyFont="1" applyBorder="1" applyAlignment="1">
      <alignment horizontal="left" vertical="center"/>
    </xf>
    <xf numFmtId="0" fontId="38" fillId="3" borderId="1" xfId="0" applyFont="1" applyFill="1" applyBorder="1" applyAlignment="1">
      <alignment horizontal="left" vertical="center"/>
    </xf>
    <xf numFmtId="0" fontId="38" fillId="0" borderId="1" xfId="0" applyFont="1" applyBorder="1" applyAlignment="1">
      <alignment horizontal="left" vertical="center" wrapText="1"/>
    </xf>
    <xf numFmtId="0" fontId="38" fillId="3" borderId="1" xfId="0" quotePrefix="1" applyFont="1" applyFill="1" applyBorder="1" applyAlignment="1">
      <alignment horizontal="left"/>
    </xf>
    <xf numFmtId="0" fontId="38" fillId="0" borderId="1" xfId="0" applyFont="1" applyBorder="1"/>
    <xf numFmtId="0" fontId="37" fillId="0" borderId="0" xfId="0" applyFont="1" applyAlignment="1">
      <alignment horizontal="left" vertical="center"/>
    </xf>
    <xf numFmtId="0" fontId="37" fillId="0" borderId="1" xfId="0" applyFont="1" applyBorder="1"/>
    <xf numFmtId="0" fontId="37" fillId="0" borderId="0" xfId="0" applyFont="1" applyAlignment="1">
      <alignment horizontal="left"/>
    </xf>
    <xf numFmtId="0" fontId="37" fillId="0" borderId="1" xfId="0" applyFont="1" applyBorder="1" applyAlignment="1">
      <alignment horizontal="left"/>
    </xf>
    <xf numFmtId="0" fontId="37" fillId="0" borderId="7" xfId="0" applyFont="1" applyBorder="1"/>
    <xf numFmtId="0" fontId="37" fillId="0" borderId="1" xfId="1" applyFont="1" applyBorder="1" applyAlignment="1">
      <alignment horizontal="left" vertical="center"/>
    </xf>
    <xf numFmtId="0" fontId="41" fillId="0" borderId="0" xfId="0" applyFont="1"/>
    <xf numFmtId="0" fontId="38" fillId="0" borderId="11" xfId="2" applyFont="1" applyBorder="1" applyAlignment="1">
      <alignment horizontal="left" vertical="center"/>
    </xf>
    <xf numFmtId="0" fontId="37" fillId="0" borderId="12" xfId="0" applyFont="1" applyBorder="1" applyAlignment="1">
      <alignment horizontal="left" vertical="center"/>
    </xf>
    <xf numFmtId="0" fontId="37" fillId="0" borderId="16" xfId="0" applyFont="1" applyBorder="1" applyAlignment="1">
      <alignment horizontal="left" vertical="center"/>
    </xf>
    <xf numFmtId="0" fontId="38" fillId="0" borderId="12" xfId="6" applyFont="1" applyBorder="1" applyAlignment="1">
      <alignment horizontal="left" vertical="center"/>
    </xf>
    <xf numFmtId="0" fontId="38" fillId="0" borderId="1" xfId="2" applyFont="1" applyBorder="1" applyAlignment="1">
      <alignment horizontal="left" vertical="center"/>
    </xf>
    <xf numFmtId="0" fontId="37" fillId="0" borderId="11" xfId="0" applyFont="1" applyBorder="1" applyAlignment="1">
      <alignment horizontal="center"/>
    </xf>
    <xf numFmtId="0" fontId="42" fillId="0" borderId="11" xfId="1" applyFont="1" applyBorder="1" applyAlignment="1">
      <alignment horizontal="left" vertical="center"/>
    </xf>
    <xf numFmtId="0" fontId="37" fillId="0" borderId="11" xfId="0" applyFont="1" applyBorder="1" applyAlignment="1">
      <alignment horizontal="left" vertical="center"/>
    </xf>
    <xf numFmtId="0" fontId="37" fillId="0" borderId="12" xfId="0" applyFont="1" applyBorder="1" applyAlignment="1">
      <alignment horizontal="center"/>
    </xf>
    <xf numFmtId="0" fontId="40" fillId="0" borderId="12" xfId="0" applyFont="1" applyBorder="1" applyAlignment="1">
      <alignment vertical="center"/>
    </xf>
    <xf numFmtId="0" fontId="38" fillId="0" borderId="12" xfId="1" applyFont="1" applyBorder="1" applyAlignment="1">
      <alignment horizontal="left" vertical="center"/>
    </xf>
    <xf numFmtId="0" fontId="42" fillId="0" borderId="12" xfId="1" applyFont="1" applyBorder="1" applyAlignment="1">
      <alignment horizontal="left" vertical="center"/>
    </xf>
    <xf numFmtId="0" fontId="37" fillId="0" borderId="13" xfId="0" applyFont="1" applyBorder="1" applyAlignment="1">
      <alignment horizontal="center"/>
    </xf>
    <xf numFmtId="0" fontId="42" fillId="0" borderId="13" xfId="0" applyFont="1" applyBorder="1" applyAlignment="1">
      <alignment horizontal="left" vertical="center"/>
    </xf>
    <xf numFmtId="0" fontId="38" fillId="0" borderId="13" xfId="1" applyFont="1" applyBorder="1" applyAlignment="1">
      <alignment horizontal="left" vertical="center"/>
    </xf>
    <xf numFmtId="0" fontId="38" fillId="0" borderId="11" xfId="1" applyFont="1" applyBorder="1" applyAlignment="1">
      <alignment horizontal="left" vertical="center"/>
    </xf>
    <xf numFmtId="0" fontId="37" fillId="0" borderId="17" xfId="0" applyFont="1" applyBorder="1" applyAlignment="1">
      <alignment horizontal="center"/>
    </xf>
    <xf numFmtId="0" fontId="38" fillId="0" borderId="13" xfId="0" applyFont="1" applyBorder="1" applyAlignment="1">
      <alignment horizontal="left" vertical="center"/>
    </xf>
    <xf numFmtId="0" fontId="38" fillId="0" borderId="11" xfId="13" applyFont="1" applyBorder="1" applyAlignment="1">
      <alignment horizontal="left" vertical="center"/>
    </xf>
    <xf numFmtId="0" fontId="38" fillId="0" borderId="12" xfId="0" applyFont="1" applyBorder="1" applyAlignment="1">
      <alignment horizontal="left" vertical="center"/>
    </xf>
    <xf numFmtId="0" fontId="38" fillId="0" borderId="13" xfId="7" applyFont="1" applyBorder="1" applyAlignment="1">
      <alignment horizontal="left" vertical="center"/>
    </xf>
    <xf numFmtId="0" fontId="37" fillId="0" borderId="12" xfId="2" applyFont="1" applyBorder="1" applyAlignment="1">
      <alignment horizontal="left" vertical="center"/>
    </xf>
    <xf numFmtId="0" fontId="38" fillId="0" borderId="12" xfId="7" applyFont="1" applyBorder="1" applyAlignment="1">
      <alignment horizontal="left" vertical="center"/>
    </xf>
    <xf numFmtId="0" fontId="37" fillId="0" borderId="13" xfId="2" applyFont="1" applyBorder="1" applyAlignment="1">
      <alignment horizontal="left" vertical="center"/>
    </xf>
    <xf numFmtId="0" fontId="38" fillId="0" borderId="11" xfId="7" applyFont="1" applyBorder="1" applyAlignment="1">
      <alignment horizontal="left" vertical="center"/>
    </xf>
    <xf numFmtId="0" fontId="38" fillId="0" borderId="13" xfId="2" applyFont="1" applyBorder="1" applyAlignment="1">
      <alignment horizontal="left" vertical="center"/>
    </xf>
    <xf numFmtId="0" fontId="38" fillId="0" borderId="11" xfId="6" applyFont="1" applyBorder="1" applyAlignment="1">
      <alignment horizontal="left" vertical="center"/>
    </xf>
    <xf numFmtId="0" fontId="38" fillId="0" borderId="12" xfId="8" applyFont="1" applyBorder="1" applyAlignment="1">
      <alignment horizontal="left" vertical="center"/>
    </xf>
    <xf numFmtId="0" fontId="38" fillId="0" borderId="12" xfId="3" applyFont="1" applyBorder="1" applyAlignment="1">
      <alignment horizontal="left" vertical="center"/>
    </xf>
    <xf numFmtId="0" fontId="38" fillId="0" borderId="12" xfId="16" applyFont="1" applyBorder="1" applyAlignment="1">
      <alignment horizontal="left" vertical="center"/>
    </xf>
    <xf numFmtId="0" fontId="38" fillId="0" borderId="12" xfId="0" applyFont="1" applyBorder="1"/>
    <xf numFmtId="0" fontId="37" fillId="0" borderId="12" xfId="16" applyFont="1" applyBorder="1" applyAlignment="1">
      <alignment horizontal="left" vertical="center"/>
    </xf>
    <xf numFmtId="0" fontId="38" fillId="0" borderId="1" xfId="0" applyFont="1" applyBorder="1" applyAlignment="1">
      <alignment horizontal="center"/>
    </xf>
    <xf numFmtId="0" fontId="38" fillId="0" borderId="12" xfId="12" applyFont="1" applyBorder="1" applyAlignment="1">
      <alignment horizontal="left" vertical="center"/>
    </xf>
    <xf numFmtId="0" fontId="38" fillId="0" borderId="12" xfId="2" applyFont="1" applyBorder="1" applyAlignment="1">
      <alignment horizontal="left" vertical="center"/>
    </xf>
    <xf numFmtId="0" fontId="38" fillId="0" borderId="0" xfId="0" applyFont="1"/>
    <xf numFmtId="0" fontId="38" fillId="0" borderId="11" xfId="0" applyFont="1" applyBorder="1" applyAlignment="1">
      <alignment horizontal="left" vertical="center"/>
    </xf>
    <xf numFmtId="0" fontId="43" fillId="0" borderId="11" xfId="0" applyFont="1" applyBorder="1" applyAlignment="1">
      <alignment horizontal="center"/>
    </xf>
    <xf numFmtId="0" fontId="43" fillId="0" borderId="0" xfId="0" applyFont="1"/>
    <xf numFmtId="165" fontId="43" fillId="0" borderId="12" xfId="10" applyFont="1" applyFill="1" applyBorder="1" applyAlignment="1">
      <alignment vertical="top"/>
    </xf>
    <xf numFmtId="0" fontId="39" fillId="0" borderId="12" xfId="11" applyFont="1" applyBorder="1" applyAlignment="1">
      <alignment horizontal="left" vertical="center"/>
    </xf>
    <xf numFmtId="165" fontId="37" fillId="0" borderId="12" xfId="10" applyFont="1" applyFill="1" applyBorder="1" applyAlignment="1"/>
    <xf numFmtId="0" fontId="38" fillId="0" borderId="12" xfId="4" applyFont="1" applyBorder="1" applyAlignment="1">
      <alignment horizontal="left" vertical="center"/>
    </xf>
    <xf numFmtId="0" fontId="38" fillId="0" borderId="12" xfId="5" applyFont="1" applyBorder="1" applyAlignment="1">
      <alignment horizontal="left" vertical="center"/>
    </xf>
    <xf numFmtId="0" fontId="38" fillId="0" borderId="12" xfId="9" applyFont="1" applyBorder="1" applyAlignment="1">
      <alignment horizontal="left" vertical="center"/>
    </xf>
    <xf numFmtId="0" fontId="37" fillId="0" borderId="16" xfId="0" applyFont="1" applyBorder="1" applyAlignment="1">
      <alignment horizontal="center"/>
    </xf>
    <xf numFmtId="0" fontId="38" fillId="0" borderId="13" xfId="6" applyFont="1" applyBorder="1" applyAlignment="1">
      <alignment horizontal="left" vertical="center"/>
    </xf>
    <xf numFmtId="0" fontId="37" fillId="0" borderId="0" xfId="0" applyFont="1" applyAlignment="1">
      <alignment horizontal="center"/>
    </xf>
    <xf numFmtId="0" fontId="38" fillId="0" borderId="16" xfId="0" applyFont="1" applyBorder="1" applyAlignment="1">
      <alignment horizontal="left" vertical="center"/>
    </xf>
    <xf numFmtId="0" fontId="37" fillId="0" borderId="1" xfId="0" applyFont="1" applyBorder="1" applyAlignment="1">
      <alignment horizontal="center"/>
    </xf>
    <xf numFmtId="0" fontId="44" fillId="0" borderId="1" xfId="0" applyFont="1" applyBorder="1" applyAlignment="1">
      <alignment horizontal="justify" vertical="center" wrapText="1"/>
    </xf>
    <xf numFmtId="0" fontId="37" fillId="0" borderId="10" xfId="0" applyFont="1" applyBorder="1" applyAlignment="1">
      <alignment horizontal="center"/>
    </xf>
    <xf numFmtId="0" fontId="38" fillId="0" borderId="10" xfId="0" applyFont="1" applyBorder="1" applyAlignment="1">
      <alignment horizontal="left" vertical="center"/>
    </xf>
    <xf numFmtId="0" fontId="44" fillId="0" borderId="0" xfId="0" applyFont="1"/>
    <xf numFmtId="0" fontId="38" fillId="0" borderId="13" xfId="3" applyFont="1" applyBorder="1" applyAlignment="1">
      <alignment horizontal="left" vertical="center"/>
    </xf>
    <xf numFmtId="0" fontId="38" fillId="0" borderId="16" xfId="0" applyFont="1" applyBorder="1" applyAlignment="1">
      <alignment horizontal="center"/>
    </xf>
    <xf numFmtId="0" fontId="38" fillId="0" borderId="1" xfId="0" applyFont="1" applyBorder="1" applyAlignment="1">
      <alignment horizontal="justify" vertical="center" wrapText="1"/>
    </xf>
    <xf numFmtId="0" fontId="37" fillId="11" borderId="11" xfId="0" applyFont="1" applyFill="1" applyBorder="1" applyAlignment="1">
      <alignment horizontal="center"/>
    </xf>
    <xf numFmtId="0" fontId="38" fillId="11" borderId="12" xfId="5" applyFont="1" applyFill="1" applyBorder="1" applyAlignment="1">
      <alignment horizontal="left" vertical="center"/>
    </xf>
    <xf numFmtId="0" fontId="38" fillId="0" borderId="11" xfId="5" applyFont="1" applyBorder="1" applyAlignment="1">
      <alignment horizontal="left" vertical="center"/>
    </xf>
    <xf numFmtId="14" fontId="38" fillId="0" borderId="11" xfId="22" applyNumberFormat="1" applyFont="1" applyBorder="1" applyAlignment="1">
      <alignment horizontal="left" vertical="center"/>
    </xf>
    <xf numFmtId="0" fontId="38" fillId="0" borderId="13" xfId="21" applyFont="1" applyBorder="1" applyAlignment="1">
      <alignment horizontal="left" vertical="center"/>
    </xf>
    <xf numFmtId="0" fontId="38" fillId="11" borderId="11" xfId="9" applyFont="1" applyFill="1" applyBorder="1" applyAlignment="1">
      <alignment horizontal="left" vertical="center"/>
    </xf>
    <xf numFmtId="0" fontId="38" fillId="11" borderId="11" xfId="0" applyFont="1" applyFill="1" applyBorder="1" applyAlignment="1">
      <alignment horizontal="left" vertical="center"/>
    </xf>
    <xf numFmtId="0" fontId="45" fillId="0" borderId="0" xfId="0" applyFont="1"/>
    <xf numFmtId="0" fontId="38" fillId="11" borderId="11" xfId="0" applyFont="1" applyFill="1" applyBorder="1" applyAlignment="1">
      <alignment horizontal="center"/>
    </xf>
    <xf numFmtId="0" fontId="38" fillId="11" borderId="11" xfId="8" applyFont="1" applyFill="1" applyBorder="1" applyAlignment="1">
      <alignment horizontal="left" vertical="center"/>
    </xf>
    <xf numFmtId="0" fontId="38" fillId="11" borderId="11" xfId="2" applyFont="1" applyFill="1" applyBorder="1" applyAlignment="1">
      <alignment horizontal="left" vertical="center"/>
    </xf>
    <xf numFmtId="0" fontId="38" fillId="0" borderId="12" xfId="0" applyFont="1" applyBorder="1" applyAlignment="1">
      <alignment horizontal="center"/>
    </xf>
    <xf numFmtId="0" fontId="38" fillId="0" borderId="11" xfId="0" applyFont="1" applyBorder="1" applyAlignment="1">
      <alignment horizontal="center"/>
    </xf>
    <xf numFmtId="0" fontId="37" fillId="3" borderId="12" xfId="0" applyFont="1" applyFill="1" applyBorder="1" applyAlignment="1">
      <alignment horizontal="center"/>
    </xf>
    <xf numFmtId="0" fontId="38" fillId="11" borderId="11" xfId="1" applyFont="1" applyFill="1" applyBorder="1" applyAlignment="1">
      <alignment horizontal="left" vertical="center"/>
    </xf>
    <xf numFmtId="0" fontId="38" fillId="3" borderId="11" xfId="0" applyFont="1" applyFill="1" applyBorder="1" applyAlignment="1">
      <alignment horizontal="center"/>
    </xf>
    <xf numFmtId="0" fontId="38" fillId="3" borderId="12" xfId="0" applyFont="1" applyFill="1" applyBorder="1" applyAlignment="1">
      <alignment horizontal="left" vertical="center"/>
    </xf>
    <xf numFmtId="0" fontId="37" fillId="3" borderId="12" xfId="0" applyFont="1" applyFill="1" applyBorder="1" applyAlignment="1">
      <alignment horizontal="left" vertical="center"/>
    </xf>
    <xf numFmtId="0" fontId="38" fillId="3" borderId="12" xfId="1" applyFont="1" applyFill="1" applyBorder="1" applyAlignment="1">
      <alignment horizontal="left" vertical="center"/>
    </xf>
    <xf numFmtId="0" fontId="38" fillId="3" borderId="12" xfId="0" applyFont="1" applyFill="1" applyBorder="1" applyAlignment="1">
      <alignment vertical="center"/>
    </xf>
    <xf numFmtId="0" fontId="38" fillId="3" borderId="12" xfId="8" applyFont="1" applyFill="1" applyBorder="1" applyAlignment="1">
      <alignment horizontal="left" vertical="center"/>
    </xf>
    <xf numFmtId="0" fontId="38" fillId="3" borderId="1" xfId="0" applyFont="1" applyFill="1" applyBorder="1" applyAlignment="1">
      <alignment horizontal="justify" vertical="center" wrapText="1"/>
    </xf>
    <xf numFmtId="0" fontId="38" fillId="3" borderId="12" xfId="0" applyFont="1" applyFill="1" applyBorder="1" applyAlignment="1">
      <alignment horizontal="center"/>
    </xf>
    <xf numFmtId="0" fontId="38" fillId="0" borderId="12" xfId="0" applyFont="1" applyBorder="1" applyAlignment="1">
      <alignment vertical="center"/>
    </xf>
    <xf numFmtId="0" fontId="38" fillId="0" borderId="16" xfId="0" applyFont="1" applyBorder="1"/>
    <xf numFmtId="0" fontId="38" fillId="11" borderId="11" xfId="11" applyFont="1" applyFill="1" applyBorder="1" applyAlignment="1">
      <alignment horizontal="left" vertical="center"/>
    </xf>
    <xf numFmtId="0" fontId="38" fillId="0" borderId="12" xfId="11" applyFont="1" applyBorder="1" applyAlignment="1">
      <alignment horizontal="left" vertical="center"/>
    </xf>
    <xf numFmtId="0" fontId="38" fillId="0" borderId="1" xfId="11" applyFont="1" applyBorder="1" applyAlignment="1">
      <alignment horizontal="left" vertical="center"/>
    </xf>
    <xf numFmtId="0" fontId="43" fillId="3" borderId="0" xfId="0" applyFont="1" applyFill="1" applyAlignment="1">
      <alignment horizontal="center"/>
    </xf>
    <xf numFmtId="0" fontId="43" fillId="0" borderId="13" xfId="2" applyFont="1" applyBorder="1" applyAlignment="1">
      <alignment horizontal="left" vertical="center"/>
    </xf>
    <xf numFmtId="0" fontId="37" fillId="3" borderId="13" xfId="0" applyFont="1" applyFill="1" applyBorder="1" applyAlignment="1">
      <alignment horizontal="center"/>
    </xf>
    <xf numFmtId="0" fontId="37" fillId="3" borderId="1" xfId="0" applyFont="1" applyFill="1" applyBorder="1" applyAlignment="1">
      <alignment horizontal="center"/>
    </xf>
    <xf numFmtId="0" fontId="38" fillId="3" borderId="16" xfId="0" applyFont="1" applyFill="1" applyBorder="1" applyAlignment="1">
      <alignment horizontal="center"/>
    </xf>
    <xf numFmtId="0" fontId="38" fillId="11" borderId="11" xfId="13" applyFont="1" applyFill="1" applyBorder="1" applyAlignment="1">
      <alignment horizontal="left" vertical="center"/>
    </xf>
    <xf numFmtId="0" fontId="38" fillId="11" borderId="11" xfId="0" applyFont="1" applyFill="1" applyBorder="1"/>
    <xf numFmtId="0" fontId="38" fillId="0" borderId="12" xfId="13" applyFont="1" applyBorder="1" applyAlignment="1">
      <alignment horizontal="left" vertical="center"/>
    </xf>
    <xf numFmtId="0" fontId="38" fillId="0" borderId="13" xfId="0" applyFont="1" applyBorder="1"/>
    <xf numFmtId="0" fontId="38" fillId="0" borderId="1" xfId="6" applyFont="1" applyBorder="1" applyAlignment="1">
      <alignment horizontal="left" vertical="center"/>
    </xf>
    <xf numFmtId="0" fontId="46" fillId="0" borderId="13" xfId="0" applyFont="1" applyBorder="1" applyAlignment="1">
      <alignment horizontal="left" vertical="center"/>
    </xf>
    <xf numFmtId="0" fontId="38" fillId="11" borderId="11" xfId="14" applyFont="1" applyFill="1" applyBorder="1" applyAlignment="1">
      <alignment horizontal="left" vertical="center"/>
    </xf>
    <xf numFmtId="0" fontId="38" fillId="0" borderId="12" xfId="14" applyFont="1" applyBorder="1" applyAlignment="1">
      <alignment horizontal="left" vertical="center"/>
    </xf>
    <xf numFmtId="0" fontId="37" fillId="0" borderId="12" xfId="14" applyFont="1" applyBorder="1" applyAlignment="1">
      <alignment horizontal="left" vertical="center"/>
    </xf>
    <xf numFmtId="0" fontId="37" fillId="0" borderId="13" xfId="14" applyFont="1" applyBorder="1" applyAlignment="1">
      <alignment horizontal="left" vertical="center"/>
    </xf>
    <xf numFmtId="0" fontId="38" fillId="0" borderId="13" xfId="14" applyFont="1" applyBorder="1" applyAlignment="1">
      <alignment horizontal="left" vertical="center"/>
    </xf>
    <xf numFmtId="0" fontId="38" fillId="11" borderId="11" xfId="16" applyFont="1" applyFill="1" applyBorder="1" applyAlignment="1">
      <alignment horizontal="left" vertical="center"/>
    </xf>
    <xf numFmtId="0" fontId="47" fillId="0" borderId="12" xfId="16" applyFont="1" applyBorder="1" applyAlignment="1">
      <alignment horizontal="left" vertical="center"/>
    </xf>
    <xf numFmtId="0" fontId="44" fillId="0" borderId="12" xfId="0" applyFont="1" applyBorder="1" applyAlignment="1">
      <alignment horizontal="left" vertical="center"/>
    </xf>
    <xf numFmtId="0" fontId="43" fillId="0" borderId="16" xfId="0" applyFont="1" applyBorder="1" applyAlignment="1">
      <alignment horizontal="center"/>
    </xf>
    <xf numFmtId="0" fontId="43" fillId="0" borderId="10" xfId="0" applyFont="1" applyBorder="1" applyAlignment="1">
      <alignment horizontal="left" vertical="center"/>
    </xf>
    <xf numFmtId="0" fontId="38" fillId="11" borderId="11" xfId="17" applyFont="1" applyFill="1" applyBorder="1" applyAlignment="1">
      <alignment horizontal="left" vertical="center"/>
    </xf>
    <xf numFmtId="1" fontId="38" fillId="11" borderId="11" xfId="17" applyNumberFormat="1" applyFont="1" applyFill="1" applyBorder="1" applyAlignment="1">
      <alignment horizontal="left" vertical="center"/>
    </xf>
    <xf numFmtId="0" fontId="38" fillId="0" borderId="12" xfId="17" applyFont="1" applyBorder="1" applyAlignment="1">
      <alignment horizontal="left" vertical="center"/>
    </xf>
    <xf numFmtId="0" fontId="38" fillId="0" borderId="0" xfId="0" applyFont="1" applyAlignment="1">
      <alignment horizontal="center"/>
    </xf>
    <xf numFmtId="0" fontId="38" fillId="11" borderId="11" xfId="18" applyFont="1" applyFill="1" applyBorder="1" applyAlignment="1">
      <alignment horizontal="left" vertical="center"/>
    </xf>
    <xf numFmtId="0" fontId="38" fillId="0" borderId="12" xfId="18" applyFont="1" applyBorder="1" applyAlignment="1">
      <alignment horizontal="left" vertical="center"/>
    </xf>
    <xf numFmtId="0" fontId="37" fillId="0" borderId="12" xfId="18" applyFont="1" applyBorder="1" applyAlignment="1">
      <alignment horizontal="left" vertical="center"/>
    </xf>
    <xf numFmtId="0" fontId="45" fillId="0" borderId="1" xfId="0" applyFont="1" applyBorder="1"/>
    <xf numFmtId="0" fontId="37" fillId="0" borderId="1" xfId="18" applyFont="1" applyBorder="1" applyAlignment="1">
      <alignment horizontal="left" vertical="center"/>
    </xf>
    <xf numFmtId="0" fontId="38" fillId="0" borderId="13" xfId="0" applyFont="1" applyBorder="1" applyAlignment="1">
      <alignment horizontal="center"/>
    </xf>
    <xf numFmtId="0" fontId="39" fillId="0" borderId="11" xfId="19" applyFont="1" applyBorder="1" applyAlignment="1">
      <alignment horizontal="left" vertical="center"/>
    </xf>
    <xf numFmtId="0" fontId="38" fillId="0" borderId="11" xfId="19" applyFont="1" applyBorder="1" applyAlignment="1">
      <alignment horizontal="left" vertical="center"/>
    </xf>
    <xf numFmtId="0" fontId="38" fillId="0" borderId="12" xfId="19" applyFont="1" applyBorder="1" applyAlignment="1">
      <alignment horizontal="left" vertical="center"/>
    </xf>
    <xf numFmtId="0" fontId="37" fillId="0" borderId="12" xfId="19" applyFont="1" applyBorder="1" applyAlignment="1">
      <alignment horizontal="left" vertical="center"/>
    </xf>
    <xf numFmtId="0" fontId="38" fillId="0" borderId="12" xfId="20" applyFont="1" applyBorder="1" applyAlignment="1">
      <alignment horizontal="left" vertical="center"/>
    </xf>
    <xf numFmtId="0" fontId="37" fillId="0" borderId="13" xfId="19" applyFont="1" applyBorder="1" applyAlignment="1">
      <alignment horizontal="left" vertical="center"/>
    </xf>
    <xf numFmtId="0" fontId="38" fillId="0" borderId="13" xfId="19" applyFont="1" applyBorder="1" applyAlignment="1">
      <alignment horizontal="left" vertical="center"/>
    </xf>
    <xf numFmtId="0" fontId="39" fillId="0" borderId="11" xfId="12" applyFont="1" applyBorder="1" applyAlignment="1">
      <alignment horizontal="left" vertical="center"/>
    </xf>
    <xf numFmtId="0" fontId="37" fillId="0" borderId="11" xfId="2" applyFont="1" applyBorder="1" applyAlignment="1">
      <alignment horizontal="left" vertical="center"/>
    </xf>
    <xf numFmtId="0" fontId="38" fillId="0" borderId="12" xfId="21" applyFont="1" applyBorder="1" applyAlignment="1">
      <alignment horizontal="left" vertical="center"/>
    </xf>
    <xf numFmtId="0" fontId="37" fillId="0" borderId="13" xfId="21" applyFont="1" applyBorder="1" applyAlignment="1">
      <alignment horizontal="left" vertical="center"/>
    </xf>
    <xf numFmtId="0" fontId="39" fillId="0" borderId="11" xfId="0" applyFont="1" applyBorder="1" applyAlignment="1">
      <alignment horizontal="left" vertical="center"/>
    </xf>
    <xf numFmtId="0" fontId="39" fillId="0" borderId="11" xfId="21" applyFont="1" applyBorder="1" applyAlignment="1">
      <alignment horizontal="left" vertical="center"/>
    </xf>
    <xf numFmtId="0" fontId="38" fillId="0" borderId="12" xfId="23" applyFont="1" applyBorder="1" applyAlignment="1">
      <alignment horizontal="left" vertical="center"/>
    </xf>
    <xf numFmtId="0" fontId="48" fillId="0" borderId="16" xfId="0" applyFont="1" applyBorder="1" applyAlignment="1">
      <alignment horizontal="center"/>
    </xf>
    <xf numFmtId="0" fontId="48" fillId="0" borderId="0" xfId="0" applyFont="1"/>
    <xf numFmtId="0" fontId="49" fillId="0" borderId="0" xfId="0" applyFont="1"/>
    <xf numFmtId="0" fontId="38" fillId="11" borderId="11" xfId="23" applyFont="1" applyFill="1" applyBorder="1" applyAlignment="1">
      <alignment horizontal="left" vertical="center"/>
    </xf>
    <xf numFmtId="0" fontId="37" fillId="11" borderId="11" xfId="23" applyFont="1" applyFill="1" applyBorder="1" applyAlignment="1">
      <alignment horizontal="left" vertical="center"/>
    </xf>
    <xf numFmtId="0" fontId="37" fillId="3" borderId="11" xfId="0" applyFont="1" applyFill="1" applyBorder="1" applyAlignment="1">
      <alignment horizontal="center"/>
    </xf>
    <xf numFmtId="0" fontId="37" fillId="0" borderId="12" xfId="23" applyFont="1" applyBorder="1" applyAlignment="1">
      <alignment horizontal="left" vertical="center"/>
    </xf>
    <xf numFmtId="0" fontId="38" fillId="0" borderId="13" xfId="23" applyFont="1" applyBorder="1" applyAlignment="1">
      <alignment horizontal="left" vertical="center"/>
    </xf>
    <xf numFmtId="0" fontId="37" fillId="0" borderId="13" xfId="23" applyFont="1" applyBorder="1" applyAlignment="1">
      <alignment horizontal="left" vertical="center"/>
    </xf>
    <xf numFmtId="0" fontId="37" fillId="3" borderId="16" xfId="0" applyFont="1" applyFill="1" applyBorder="1" applyAlignment="1">
      <alignment horizontal="center"/>
    </xf>
    <xf numFmtId="0" fontId="38" fillId="11" borderId="11" xfId="3" applyFont="1" applyFill="1" applyBorder="1" applyAlignment="1">
      <alignment horizontal="left" vertical="center"/>
    </xf>
    <xf numFmtId="0" fontId="37" fillId="0" borderId="12" xfId="3" applyFont="1" applyBorder="1" applyAlignment="1">
      <alignment horizontal="left" vertical="center"/>
    </xf>
    <xf numFmtId="0" fontId="38" fillId="11" borderId="11" xfId="24" applyFont="1" applyFill="1" applyBorder="1" applyAlignment="1">
      <alignment horizontal="left" vertical="center"/>
    </xf>
    <xf numFmtId="0" fontId="38" fillId="0" borderId="12" xfId="24" applyFont="1" applyBorder="1" applyAlignment="1">
      <alignment horizontal="left" vertical="center"/>
    </xf>
    <xf numFmtId="0" fontId="48" fillId="0" borderId="12" xfId="0" applyFont="1" applyBorder="1" applyAlignment="1">
      <alignment horizontal="center"/>
    </xf>
    <xf numFmtId="0" fontId="48" fillId="0" borderId="12" xfId="0" applyFont="1" applyBorder="1" applyAlignment="1">
      <alignment horizontal="left" vertical="center"/>
    </xf>
    <xf numFmtId="0" fontId="38" fillId="11" borderId="2" xfId="0" applyFont="1" applyFill="1" applyBorder="1" applyAlignment="1">
      <alignment horizontal="center"/>
    </xf>
    <xf numFmtId="0" fontId="38" fillId="11" borderId="2" xfId="25" applyFont="1" applyFill="1" applyBorder="1" applyAlignment="1">
      <alignment horizontal="left" vertical="center"/>
    </xf>
    <xf numFmtId="0" fontId="38" fillId="0" borderId="1" xfId="25" applyFont="1" applyBorder="1" applyAlignment="1">
      <alignment horizontal="left" vertical="center"/>
    </xf>
    <xf numFmtId="0" fontId="37" fillId="0" borderId="1" xfId="25" applyFont="1" applyBorder="1" applyAlignment="1">
      <alignment horizontal="left" vertical="center"/>
    </xf>
    <xf numFmtId="0" fontId="38" fillId="0" borderId="1" xfId="21" applyFont="1" applyBorder="1" applyAlignment="1">
      <alignment horizontal="left" vertical="center"/>
    </xf>
    <xf numFmtId="0" fontId="37" fillId="0" borderId="1" xfId="21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8" xfId="0" applyFont="1" applyBorder="1" applyAlignment="1">
      <alignment horizontal="justify" vertical="center" wrapText="1"/>
    </xf>
    <xf numFmtId="0" fontId="2" fillId="0" borderId="12" xfId="6" applyFont="1" applyBorder="1" applyAlignment="1">
      <alignment horizontal="left" vertical="center"/>
    </xf>
    <xf numFmtId="0" fontId="3" fillId="0" borderId="16" xfId="0" quotePrefix="1" applyFont="1" applyBorder="1"/>
    <xf numFmtId="0" fontId="3" fillId="0" borderId="8" xfId="0" applyFont="1" applyBorder="1" applyAlignment="1">
      <alignment horizontal="justify" vertical="center" wrapText="1"/>
    </xf>
    <xf numFmtId="0" fontId="50" fillId="0" borderId="0" xfId="0" applyFont="1"/>
    <xf numFmtId="0" fontId="2" fillId="0" borderId="0" xfId="0" quotePrefix="1" applyFont="1" applyAlignment="1">
      <alignment horizontal="left" vertical="center"/>
    </xf>
    <xf numFmtId="0" fontId="3" fillId="0" borderId="17" xfId="0" applyFont="1" applyBorder="1"/>
    <xf numFmtId="0" fontId="2" fillId="15" borderId="27" xfId="0" applyFont="1" applyFill="1" applyBorder="1" applyAlignment="1">
      <alignment vertical="center" wrapText="1"/>
    </xf>
    <xf numFmtId="0" fontId="2" fillId="20" borderId="27" xfId="0" applyFont="1" applyFill="1" applyBorder="1" applyAlignment="1">
      <alignment vertical="center" wrapText="1"/>
    </xf>
    <xf numFmtId="0" fontId="2" fillId="21" borderId="27" xfId="0" applyFont="1" applyFill="1" applyBorder="1" applyAlignment="1">
      <alignment vertical="center" wrapText="1"/>
    </xf>
    <xf numFmtId="0" fontId="5" fillId="20" borderId="27" xfId="0" applyFont="1" applyFill="1" applyBorder="1" applyAlignment="1">
      <alignment vertical="center" wrapText="1"/>
    </xf>
    <xf numFmtId="0" fontId="2" fillId="15" borderId="8" xfId="0" applyFont="1" applyFill="1" applyBorder="1" applyAlignment="1">
      <alignment vertical="center" wrapText="1"/>
    </xf>
    <xf numFmtId="0" fontId="2" fillId="22" borderId="8" xfId="0" applyFont="1" applyFill="1" applyBorder="1" applyAlignment="1">
      <alignment vertical="center" wrapText="1"/>
    </xf>
    <xf numFmtId="0" fontId="2" fillId="22" borderId="27" xfId="0" applyFont="1" applyFill="1" applyBorder="1" applyAlignment="1">
      <alignment vertical="center" wrapText="1"/>
    </xf>
    <xf numFmtId="0" fontId="2" fillId="21" borderId="8" xfId="0" applyFont="1" applyFill="1" applyBorder="1" applyAlignment="1">
      <alignment vertical="center" wrapText="1"/>
    </xf>
    <xf numFmtId="0" fontId="2" fillId="20" borderId="8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5" fillId="15" borderId="8" xfId="0" applyFont="1" applyFill="1" applyBorder="1" applyAlignment="1">
      <alignment vertical="center" wrapText="1"/>
    </xf>
    <xf numFmtId="0" fontId="2" fillId="23" borderId="8" xfId="0" applyFont="1" applyFill="1" applyBorder="1" applyAlignment="1">
      <alignment vertical="center" wrapText="1"/>
    </xf>
    <xf numFmtId="0" fontId="2" fillId="24" borderId="27" xfId="0" applyFont="1" applyFill="1" applyBorder="1" applyAlignment="1">
      <alignment vertical="center" wrapText="1"/>
    </xf>
    <xf numFmtId="0" fontId="2" fillId="23" borderId="0" xfId="0" applyFont="1" applyFill="1" applyAlignment="1">
      <alignment vertical="center" wrapText="1"/>
    </xf>
    <xf numFmtId="0" fontId="2" fillId="21" borderId="0" xfId="0" applyFont="1" applyFill="1" applyAlignment="1">
      <alignment vertical="center" wrapText="1"/>
    </xf>
    <xf numFmtId="0" fontId="2" fillId="20" borderId="21" xfId="0" applyFont="1" applyFill="1" applyBorder="1" applyAlignment="1">
      <alignment horizontal="left" vertical="center" wrapText="1"/>
    </xf>
    <xf numFmtId="0" fontId="2" fillId="21" borderId="21" xfId="0" applyFont="1" applyFill="1" applyBorder="1" applyAlignment="1">
      <alignment horizontal="left" vertical="center" wrapText="1"/>
    </xf>
    <xf numFmtId="0" fontId="3" fillId="0" borderId="28" xfId="0" applyFont="1" applyBorder="1"/>
    <xf numFmtId="0" fontId="3" fillId="0" borderId="28" xfId="0" applyFont="1" applyBorder="1" applyAlignment="1">
      <alignment horizontal="left" vertical="center"/>
    </xf>
    <xf numFmtId="0" fontId="33" fillId="0" borderId="28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15" borderId="21" xfId="0" applyFont="1" applyFill="1" applyBorder="1" applyAlignment="1">
      <alignment horizontal="left" vertical="center" wrapText="1"/>
    </xf>
    <xf numFmtId="0" fontId="2" fillId="1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17" borderId="0" xfId="0" applyFont="1" applyFill="1" applyAlignment="1">
      <alignment horizontal="right" vertical="center" wrapText="1"/>
    </xf>
    <xf numFmtId="0" fontId="2" fillId="15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right" vertical="center" wrapText="1"/>
    </xf>
    <xf numFmtId="0" fontId="0" fillId="17" borderId="0" xfId="0" applyFill="1" applyAlignment="1">
      <alignment horizontal="left"/>
    </xf>
    <xf numFmtId="0" fontId="0" fillId="15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2" fillId="0" borderId="14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21" borderId="21" xfId="0" applyFont="1" applyFill="1" applyBorder="1" applyAlignment="1">
      <alignment vertical="center" wrapText="1"/>
    </xf>
    <xf numFmtId="0" fontId="2" fillId="24" borderId="21" xfId="0" applyFont="1" applyFill="1" applyBorder="1" applyAlignment="1">
      <alignment vertical="center" wrapText="1"/>
    </xf>
    <xf numFmtId="0" fontId="7" fillId="0" borderId="28" xfId="11" applyFont="1" applyBorder="1" applyAlignment="1">
      <alignment horizontal="left" vertical="center"/>
    </xf>
    <xf numFmtId="0" fontId="2" fillId="15" borderId="1" xfId="0" applyFont="1" applyFill="1" applyBorder="1" applyAlignment="1">
      <alignment horizontal="left" vertical="center" wrapText="1"/>
    </xf>
    <xf numFmtId="0" fontId="2" fillId="20" borderId="1" xfId="0" applyFont="1" applyFill="1" applyBorder="1" applyAlignment="1">
      <alignment horizontal="left" vertical="center" wrapText="1"/>
    </xf>
    <xf numFmtId="0" fontId="2" fillId="23" borderId="1" xfId="0" applyFont="1" applyFill="1" applyBorder="1" applyAlignment="1">
      <alignment vertical="center" wrapText="1"/>
    </xf>
    <xf numFmtId="0" fontId="2" fillId="21" borderId="1" xfId="0" applyFont="1" applyFill="1" applyBorder="1" applyAlignment="1">
      <alignment vertical="center" wrapText="1"/>
    </xf>
    <xf numFmtId="0" fontId="2" fillId="24" borderId="1" xfId="0" applyFont="1" applyFill="1" applyBorder="1" applyAlignment="1">
      <alignment vertical="center" wrapText="1"/>
    </xf>
    <xf numFmtId="0" fontId="2" fillId="23" borderId="27" xfId="0" applyFont="1" applyFill="1" applyBorder="1" applyAlignment="1">
      <alignment vertical="center" wrapText="1"/>
    </xf>
    <xf numFmtId="0" fontId="5" fillId="15" borderId="27" xfId="0" applyFont="1" applyFill="1" applyBorder="1" applyAlignment="1">
      <alignment vertical="center" wrapText="1"/>
    </xf>
    <xf numFmtId="0" fontId="2" fillId="23" borderId="21" xfId="0" applyFont="1" applyFill="1" applyBorder="1" applyAlignment="1">
      <alignment vertical="center" wrapText="1"/>
    </xf>
    <xf numFmtId="0" fontId="2" fillId="20" borderId="14" xfId="0" applyFont="1" applyFill="1" applyBorder="1" applyAlignment="1">
      <alignment horizontal="left" vertical="center" wrapText="1"/>
    </xf>
    <xf numFmtId="0" fontId="2" fillId="21" borderId="14" xfId="0" applyFont="1" applyFill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28" xfId="0" applyBorder="1"/>
    <xf numFmtId="0" fontId="33" fillId="0" borderId="0" xfId="0" applyFont="1" applyAlignment="1">
      <alignment horizontal="left" vertical="center"/>
    </xf>
    <xf numFmtId="0" fontId="33" fillId="0" borderId="0" xfId="0" applyFont="1" applyAlignment="1">
      <alignment vertical="center"/>
    </xf>
    <xf numFmtId="0" fontId="3" fillId="0" borderId="0" xfId="12" applyFont="1" applyAlignment="1">
      <alignment horizontal="left" vertical="center"/>
    </xf>
    <xf numFmtId="0" fontId="13" fillId="15" borderId="0" xfId="0" applyFont="1" applyFill="1"/>
    <xf numFmtId="0" fontId="3" fillId="3" borderId="12" xfId="0" applyFont="1" applyFill="1" applyBorder="1" applyAlignment="1">
      <alignment horizontal="center"/>
    </xf>
    <xf numFmtId="0" fontId="2" fillId="15" borderId="26" xfId="0" applyFont="1" applyFill="1" applyBorder="1" applyAlignment="1">
      <alignment horizontal="center"/>
    </xf>
    <xf numFmtId="0" fontId="7" fillId="0" borderId="1" xfId="0" applyFont="1" applyBorder="1"/>
    <xf numFmtId="0" fontId="52" fillId="0" borderId="1" xfId="0" applyFont="1" applyBorder="1"/>
    <xf numFmtId="14" fontId="51" fillId="0" borderId="0" xfId="0" applyNumberFormat="1" applyFont="1"/>
    <xf numFmtId="0" fontId="2" fillId="11" borderId="12" xfId="0" applyFont="1" applyFill="1" applyBorder="1" applyAlignment="1">
      <alignment horizontal="center"/>
    </xf>
    <xf numFmtId="0" fontId="2" fillId="11" borderId="12" xfId="0" applyFont="1" applyFill="1" applyBorder="1" applyAlignment="1">
      <alignment horizontal="left" vertical="center"/>
    </xf>
    <xf numFmtId="0" fontId="2" fillId="11" borderId="12" xfId="18" applyFont="1" applyFill="1" applyBorder="1" applyAlignment="1">
      <alignment horizontal="left" vertical="center"/>
    </xf>
    <xf numFmtId="0" fontId="3" fillId="0" borderId="11" xfId="18" applyFont="1" applyBorder="1" applyAlignment="1">
      <alignment horizontal="left" vertical="center"/>
    </xf>
    <xf numFmtId="0" fontId="2" fillId="11" borderId="11" xfId="21" applyFont="1" applyFill="1" applyBorder="1" applyAlignment="1">
      <alignment horizontal="left" vertical="center"/>
    </xf>
    <xf numFmtId="0" fontId="11" fillId="15" borderId="14" xfId="1" applyFont="1" applyFill="1" applyBorder="1" applyAlignment="1">
      <alignment horizontal="center" vertical="center"/>
    </xf>
    <xf numFmtId="0" fontId="11" fillId="15" borderId="15" xfId="1" applyFont="1" applyFill="1" applyBorder="1" applyAlignment="1">
      <alignment horizontal="center" vertical="center"/>
    </xf>
    <xf numFmtId="0" fontId="11" fillId="15" borderId="9" xfId="1" applyFont="1" applyFill="1" applyBorder="1" applyAlignment="1">
      <alignment horizontal="center" vertical="center"/>
    </xf>
    <xf numFmtId="0" fontId="11" fillId="15" borderId="14" xfId="0" applyFont="1" applyFill="1" applyBorder="1" applyAlignment="1">
      <alignment horizontal="center" vertical="center"/>
    </xf>
    <xf numFmtId="0" fontId="11" fillId="15" borderId="15" xfId="0" applyFont="1" applyFill="1" applyBorder="1" applyAlignment="1">
      <alignment horizontal="center" vertical="center"/>
    </xf>
    <xf numFmtId="0" fontId="11" fillId="15" borderId="9" xfId="0" applyFont="1" applyFill="1" applyBorder="1" applyAlignment="1">
      <alignment horizontal="center" vertical="center"/>
    </xf>
    <xf numFmtId="0" fontId="11" fillId="15" borderId="14" xfId="0" applyFont="1" applyFill="1" applyBorder="1" applyAlignment="1">
      <alignment horizontal="center"/>
    </xf>
    <xf numFmtId="0" fontId="11" fillId="15" borderId="15" xfId="0" applyFont="1" applyFill="1" applyBorder="1" applyAlignment="1">
      <alignment horizontal="center"/>
    </xf>
    <xf numFmtId="0" fontId="11" fillId="15" borderId="9" xfId="0" applyFont="1" applyFill="1" applyBorder="1" applyAlignment="1">
      <alignment horizontal="center"/>
    </xf>
    <xf numFmtId="0" fontId="3" fillId="0" borderId="16" xfId="0" applyFont="1" applyBorder="1" applyAlignment="1">
      <alignment horizontal="left"/>
    </xf>
    <xf numFmtId="0" fontId="3" fillId="3" borderId="10" xfId="0" quotePrefix="1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 wrapText="1"/>
    </xf>
    <xf numFmtId="165" fontId="3" fillId="0" borderId="10" xfId="10" applyFont="1" applyBorder="1" applyAlignment="1">
      <alignment horizontal="left" vertical="center" wrapText="1"/>
    </xf>
    <xf numFmtId="14" fontId="3" fillId="0" borderId="10" xfId="0" applyNumberFormat="1" applyFont="1" applyBorder="1" applyAlignment="1">
      <alignment horizontal="left" vertical="center" wrapText="1"/>
    </xf>
    <xf numFmtId="1" fontId="3" fillId="0" borderId="10" xfId="0" applyNumberFormat="1" applyFont="1" applyBorder="1" applyAlignment="1">
      <alignment horizontal="left" vertical="center" wrapText="1"/>
    </xf>
    <xf numFmtId="1" fontId="3" fillId="0" borderId="2" xfId="0" applyNumberFormat="1" applyFont="1" applyBorder="1" applyAlignment="1">
      <alignment horizontal="left" vertical="center"/>
    </xf>
    <xf numFmtId="166" fontId="3" fillId="0" borderId="10" xfId="8" applyNumberFormat="1" applyFont="1" applyBorder="1" applyAlignment="1" applyProtection="1">
      <alignment horizontal="left" vertical="center"/>
      <protection locked="0"/>
    </xf>
    <xf numFmtId="164" fontId="3" fillId="0" borderId="10" xfId="0" applyNumberFormat="1" applyFont="1" applyBorder="1" applyAlignment="1">
      <alignment horizontal="left" vertical="center" wrapText="1"/>
    </xf>
    <xf numFmtId="0" fontId="3" fillId="0" borderId="2" xfId="0" quotePrefix="1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left" vertical="center" wrapText="1"/>
    </xf>
    <xf numFmtId="0" fontId="2" fillId="0" borderId="10" xfId="0" applyFont="1" applyBorder="1"/>
    <xf numFmtId="0" fontId="3" fillId="0" borderId="2" xfId="0" quotePrefix="1" applyFont="1" applyBorder="1"/>
    <xf numFmtId="0" fontId="3" fillId="3" borderId="2" xfId="0" applyFont="1" applyFill="1" applyBorder="1"/>
    <xf numFmtId="0" fontId="2" fillId="0" borderId="32" xfId="0" applyFont="1" applyBorder="1"/>
    <xf numFmtId="0" fontId="2" fillId="0" borderId="10" xfId="0" quotePrefix="1" applyFont="1" applyBorder="1"/>
    <xf numFmtId="14" fontId="2" fillId="0" borderId="10" xfId="0" applyNumberFormat="1" applyFont="1" applyBorder="1"/>
    <xf numFmtId="0" fontId="2" fillId="0" borderId="2" xfId="1" applyFont="1" applyBorder="1" applyAlignment="1">
      <alignment horizontal="left" vertical="center"/>
    </xf>
    <xf numFmtId="166" fontId="3" fillId="3" borderId="2" xfId="0" quotePrefix="1" applyNumberFormat="1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left" vertical="center"/>
    </xf>
    <xf numFmtId="0" fontId="5" fillId="0" borderId="10" xfId="0" applyFont="1" applyBorder="1" applyAlignment="1">
      <alignment horizontal="justify" vertical="center" wrapText="1"/>
    </xf>
    <xf numFmtId="0" fontId="3" fillId="0" borderId="13" xfId="9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64" fontId="3" fillId="3" borderId="2" xfId="0" applyNumberFormat="1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0" borderId="11" xfId="3" applyFont="1" applyBorder="1" applyAlignment="1">
      <alignment horizontal="left" vertical="center"/>
    </xf>
    <xf numFmtId="1" fontId="3" fillId="0" borderId="2" xfId="0" applyNumberFormat="1" applyFont="1" applyBorder="1" applyAlignment="1">
      <alignment horizontal="left" vertical="center" wrapText="1"/>
    </xf>
    <xf numFmtId="0" fontId="3" fillId="11" borderId="11" xfId="5" applyFont="1" applyFill="1" applyBorder="1" applyAlignment="1">
      <alignment horizontal="left" vertical="center"/>
    </xf>
    <xf numFmtId="1" fontId="3" fillId="11" borderId="2" xfId="0" applyNumberFormat="1" applyFont="1" applyFill="1" applyBorder="1" applyAlignment="1">
      <alignment horizontal="left" vertical="center" wrapText="1"/>
    </xf>
    <xf numFmtId="0" fontId="11" fillId="15" borderId="14" xfId="0" applyFont="1" applyFill="1" applyBorder="1" applyAlignment="1">
      <alignment horizontal="left"/>
    </xf>
    <xf numFmtId="0" fontId="11" fillId="15" borderId="15" xfId="0" applyFont="1" applyFill="1" applyBorder="1" applyAlignment="1">
      <alignment horizontal="left"/>
    </xf>
    <xf numFmtId="0" fontId="11" fillId="15" borderId="9" xfId="0" applyFont="1" applyFill="1" applyBorder="1" applyAlignment="1">
      <alignment horizontal="left"/>
    </xf>
    <xf numFmtId="0" fontId="3" fillId="0" borderId="11" xfId="9" applyFont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3" fillId="11" borderId="12" xfId="1" applyFont="1" applyFill="1" applyBorder="1" applyAlignment="1">
      <alignment horizontal="left" vertical="center"/>
    </xf>
    <xf numFmtId="0" fontId="3" fillId="11" borderId="12" xfId="2" applyFont="1" applyFill="1" applyBorder="1" applyAlignment="1">
      <alignment horizontal="left" vertical="center"/>
    </xf>
    <xf numFmtId="1" fontId="3" fillId="11" borderId="1" xfId="0" applyNumberFormat="1" applyFont="1" applyFill="1" applyBorder="1" applyAlignment="1">
      <alignment horizontal="left" vertical="center"/>
    </xf>
    <xf numFmtId="14" fontId="3" fillId="3" borderId="1" xfId="0" applyNumberFormat="1" applyFont="1" applyFill="1" applyBorder="1"/>
    <xf numFmtId="0" fontId="1" fillId="0" borderId="0" xfId="0" applyFont="1"/>
    <xf numFmtId="14" fontId="3" fillId="18" borderId="0" xfId="0" applyNumberFormat="1" applyFont="1" applyFill="1"/>
    <xf numFmtId="14" fontId="3" fillId="3" borderId="10" xfId="0" applyNumberFormat="1" applyFont="1" applyFill="1" applyBorder="1"/>
    <xf numFmtId="0" fontId="33" fillId="0" borderId="0" xfId="0" applyFont="1"/>
    <xf numFmtId="0" fontId="1" fillId="3" borderId="0" xfId="0" applyFont="1" applyFill="1"/>
    <xf numFmtId="0" fontId="2" fillId="11" borderId="0" xfId="0" applyFont="1" applyFill="1" applyAlignment="1">
      <alignment horizontal="center"/>
    </xf>
    <xf numFmtId="164" fontId="3" fillId="11" borderId="2" xfId="0" applyNumberFormat="1" applyFont="1" applyFill="1" applyBorder="1" applyAlignment="1">
      <alignment horizontal="left" vertical="center" wrapText="1"/>
    </xf>
    <xf numFmtId="14" fontId="3" fillId="0" borderId="10" xfId="0" applyNumberFormat="1" applyFont="1" applyBorder="1"/>
    <xf numFmtId="0" fontId="0" fillId="0" borderId="33" xfId="0" applyBorder="1"/>
    <xf numFmtId="0" fontId="3" fillId="3" borderId="0" xfId="0" applyFont="1" applyFill="1" applyAlignment="1">
      <alignment horizontal="left" vertical="center"/>
    </xf>
    <xf numFmtId="0" fontId="53" fillId="0" borderId="0" xfId="0" applyFont="1"/>
    <xf numFmtId="0" fontId="53" fillId="0" borderId="19" xfId="0" applyFont="1" applyBorder="1" applyAlignment="1">
      <alignment horizontal="center"/>
    </xf>
    <xf numFmtId="0" fontId="53" fillId="0" borderId="10" xfId="0" applyFont="1" applyBorder="1" applyAlignment="1">
      <alignment horizontal="left" vertical="center"/>
    </xf>
    <xf numFmtId="0" fontId="53" fillId="0" borderId="16" xfId="0" quotePrefix="1" applyFont="1" applyBorder="1"/>
    <xf numFmtId="0" fontId="53" fillId="0" borderId="0" xfId="0" applyFont="1" applyAlignment="1">
      <alignment horizontal="justify" vertical="center" wrapText="1"/>
    </xf>
    <xf numFmtId="0" fontId="53" fillId="0" borderId="16" xfId="0" applyFont="1" applyBorder="1" applyAlignment="1">
      <alignment horizontal="left" vertical="center"/>
    </xf>
    <xf numFmtId="0" fontId="53" fillId="0" borderId="0" xfId="0" applyFont="1" applyAlignment="1">
      <alignment horizontal="center"/>
    </xf>
    <xf numFmtId="0" fontId="53" fillId="0" borderId="0" xfId="3" applyFont="1" applyAlignment="1">
      <alignment horizontal="left" vertical="center"/>
    </xf>
    <xf numFmtId="0" fontId="53" fillId="0" borderId="7" xfId="0" quotePrefix="1" applyFont="1" applyBorder="1" applyAlignment="1">
      <alignment horizontal="left" vertical="center"/>
    </xf>
    <xf numFmtId="0" fontId="53" fillId="0" borderId="1" xfId="0" applyFont="1" applyBorder="1" applyAlignment="1">
      <alignment horizontal="left" vertical="center"/>
    </xf>
    <xf numFmtId="0" fontId="53" fillId="0" borderId="0" xfId="0" quotePrefix="1" applyFont="1" applyAlignment="1">
      <alignment horizontal="left" vertical="center"/>
    </xf>
    <xf numFmtId="0" fontId="53" fillId="0" borderId="0" xfId="0" applyFont="1" applyAlignment="1">
      <alignment horizontal="left" vertical="center"/>
    </xf>
    <xf numFmtId="0" fontId="54" fillId="0" borderId="0" xfId="0" applyFont="1"/>
    <xf numFmtId="0" fontId="54" fillId="0" borderId="0" xfId="0" applyFont="1" applyAlignment="1">
      <alignment horizontal="left" vertical="center"/>
    </xf>
    <xf numFmtId="0" fontId="50" fillId="0" borderId="0" xfId="0" quotePrefix="1" applyFont="1" applyAlignment="1">
      <alignment horizontal="left" vertical="center"/>
    </xf>
    <xf numFmtId="0" fontId="50" fillId="0" borderId="0" xfId="0" applyFont="1" applyAlignment="1">
      <alignment horizontal="left" vertical="center"/>
    </xf>
    <xf numFmtId="0" fontId="55" fillId="0" borderId="0" xfId="0" applyFont="1" applyAlignment="1">
      <alignment horizontal="left" vertical="center"/>
    </xf>
    <xf numFmtId="0" fontId="54" fillId="0" borderId="13" xfId="3" applyFont="1" applyBorder="1" applyAlignment="1">
      <alignment horizontal="left" vertical="center"/>
    </xf>
    <xf numFmtId="0" fontId="54" fillId="3" borderId="0" xfId="0" quotePrefix="1" applyFont="1" applyFill="1" applyAlignment="1">
      <alignment horizontal="left" vertical="center"/>
    </xf>
    <xf numFmtId="0" fontId="55" fillId="0" borderId="0" xfId="0" applyFont="1" applyAlignment="1">
      <alignment horizontal="center" vertical="center" wrapText="1"/>
    </xf>
    <xf numFmtId="0" fontId="55" fillId="0" borderId="0" xfId="0" applyFont="1" applyAlignment="1">
      <alignment horizontal="center" vertical="center"/>
    </xf>
    <xf numFmtId="0" fontId="54" fillId="0" borderId="0" xfId="0" applyFont="1" applyAlignment="1">
      <alignment horizontal="center"/>
    </xf>
    <xf numFmtId="0" fontId="3" fillId="0" borderId="2" xfId="25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14" fontId="0" fillId="0" borderId="1" xfId="0" applyNumberFormat="1" applyBorder="1"/>
    <xf numFmtId="0" fontId="3" fillId="0" borderId="0" xfId="3" applyFont="1" applyAlignment="1">
      <alignment horizontal="left" vertical="center"/>
    </xf>
    <xf numFmtId="0" fontId="56" fillId="0" borderId="0" xfId="0" applyFont="1"/>
    <xf numFmtId="0" fontId="57" fillId="0" borderId="0" xfId="0" applyFont="1"/>
    <xf numFmtId="0" fontId="2" fillId="11" borderId="11" xfId="8" applyFont="1" applyFill="1" applyBorder="1" applyAlignment="1">
      <alignment horizontal="left" vertical="center"/>
    </xf>
    <xf numFmtId="0" fontId="2" fillId="11" borderId="11" xfId="2" applyFont="1" applyFill="1" applyBorder="1" applyAlignment="1">
      <alignment horizontal="left" vertical="center"/>
    </xf>
    <xf numFmtId="0" fontId="2" fillId="0" borderId="12" xfId="8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2" fillId="0" borderId="12" xfId="12" applyFont="1" applyBorder="1" applyAlignment="1">
      <alignment horizontal="left" vertical="center"/>
    </xf>
    <xf numFmtId="0" fontId="2" fillId="0" borderId="12" xfId="7" applyFont="1" applyBorder="1" applyAlignment="1">
      <alignment horizontal="left" vertical="center"/>
    </xf>
    <xf numFmtId="0" fontId="2" fillId="0" borderId="12" xfId="0" applyFont="1" applyBorder="1"/>
    <xf numFmtId="14" fontId="0" fillId="0" borderId="18" xfId="0" applyNumberFormat="1" applyBorder="1"/>
    <xf numFmtId="0" fontId="3" fillId="0" borderId="2" xfId="0" applyFont="1" applyBorder="1" applyAlignment="1">
      <alignment horizontal="left" vertical="top"/>
    </xf>
    <xf numFmtId="0" fontId="3" fillId="0" borderId="2" xfId="0" applyFont="1" applyBorder="1"/>
    <xf numFmtId="14" fontId="58" fillId="0" borderId="0" xfId="0" applyNumberFormat="1" applyFont="1"/>
    <xf numFmtId="0" fontId="11" fillId="15" borderId="14" xfId="1" applyFont="1" applyFill="1" applyBorder="1" applyAlignment="1">
      <alignment horizontal="left" vertical="center"/>
    </xf>
    <xf numFmtId="0" fontId="11" fillId="15" borderId="15" xfId="1" applyFont="1" applyFill="1" applyBorder="1" applyAlignment="1">
      <alignment horizontal="left" vertical="center"/>
    </xf>
    <xf numFmtId="0" fontId="11" fillId="15" borderId="9" xfId="1" applyFont="1" applyFill="1" applyBorder="1" applyAlignment="1">
      <alignment horizontal="left"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15" borderId="20" xfId="0" applyFont="1" applyFill="1" applyBorder="1"/>
    <xf numFmtId="0" fontId="2" fillId="15" borderId="23" xfId="0" applyFont="1" applyFill="1" applyBorder="1"/>
    <xf numFmtId="0" fontId="2" fillId="15" borderId="25" xfId="0" applyFont="1" applyFill="1" applyBorder="1"/>
    <xf numFmtId="165" fontId="2" fillId="0" borderId="13" xfId="10" applyFont="1" applyFill="1" applyBorder="1" applyAlignment="1">
      <alignment horizontal="left" vertical="top"/>
    </xf>
    <xf numFmtId="0" fontId="2" fillId="0" borderId="13" xfId="6" quotePrefix="1" applyFont="1" applyBorder="1" applyAlignment="1">
      <alignment horizontal="left" vertical="center"/>
    </xf>
    <xf numFmtId="0" fontId="2" fillId="0" borderId="13" xfId="6" applyFont="1" applyBorder="1" applyAlignment="1">
      <alignment horizontal="left" vertical="center"/>
    </xf>
    <xf numFmtId="0" fontId="3" fillId="0" borderId="1" xfId="0" applyFont="1" applyBorder="1" applyAlignment="1">
      <alignment wrapText="1"/>
    </xf>
    <xf numFmtId="0" fontId="3" fillId="3" borderId="34" xfId="0" applyFont="1" applyFill="1" applyBorder="1" applyAlignment="1">
      <alignment horizontal="center"/>
    </xf>
    <xf numFmtId="0" fontId="3" fillId="0" borderId="28" xfId="1" applyFont="1" applyBorder="1" applyAlignment="1">
      <alignment horizontal="left" vertical="center"/>
    </xf>
    <xf numFmtId="0" fontId="2" fillId="0" borderId="28" xfId="1" applyFont="1" applyBorder="1" applyAlignment="1">
      <alignment horizontal="left" vertical="center"/>
    </xf>
    <xf numFmtId="0" fontId="2" fillId="0" borderId="35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3" fillId="11" borderId="17" xfId="0" applyFont="1" applyFill="1" applyBorder="1" applyAlignment="1">
      <alignment horizontal="left" vertical="center"/>
    </xf>
    <xf numFmtId="0" fontId="3" fillId="11" borderId="0" xfId="0" applyFont="1" applyFill="1" applyAlignment="1">
      <alignment horizontal="center"/>
    </xf>
    <xf numFmtId="0" fontId="59" fillId="0" borderId="35" xfId="1" applyFont="1" applyBorder="1" applyAlignment="1">
      <alignment horizontal="left" vertical="center"/>
    </xf>
    <xf numFmtId="0" fontId="3" fillId="3" borderId="19" xfId="0" applyFont="1" applyFill="1" applyBorder="1" applyAlignment="1">
      <alignment horizontal="center"/>
    </xf>
    <xf numFmtId="0" fontId="59" fillId="3" borderId="0" xfId="0" applyFont="1" applyFill="1" applyAlignment="1">
      <alignment horizontal="center"/>
    </xf>
    <xf numFmtId="0" fontId="59" fillId="0" borderId="0" xfId="0" applyFont="1"/>
    <xf numFmtId="0" fontId="59" fillId="0" borderId="0" xfId="14" applyFont="1" applyAlignment="1">
      <alignment vertical="center"/>
    </xf>
    <xf numFmtId="0" fontId="2" fillId="0" borderId="29" xfId="0" applyFont="1" applyBorder="1" applyAlignment="1">
      <alignment horizontal="center"/>
    </xf>
    <xf numFmtId="0" fontId="3" fillId="0" borderId="28" xfId="2" applyFont="1" applyBorder="1" applyAlignment="1">
      <alignment horizontal="left" vertical="center"/>
    </xf>
    <xf numFmtId="0" fontId="3" fillId="0" borderId="35" xfId="2" applyFont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horizontal="center"/>
    </xf>
    <xf numFmtId="0" fontId="60" fillId="0" borderId="0" xfId="0" applyFont="1"/>
    <xf numFmtId="0" fontId="60" fillId="0" borderId="0" xfId="0" applyFont="1" applyAlignment="1">
      <alignment horizontal="center"/>
    </xf>
    <xf numFmtId="0" fontId="2" fillId="11" borderId="16" xfId="0" applyFont="1" applyFill="1" applyBorder="1" applyAlignment="1">
      <alignment horizontal="center"/>
    </xf>
    <xf numFmtId="0" fontId="3" fillId="11" borderId="16" xfId="23" applyFont="1" applyFill="1" applyBorder="1" applyAlignment="1">
      <alignment horizontal="left" vertical="center"/>
    </xf>
    <xf numFmtId="0" fontId="2" fillId="11" borderId="16" xfId="23" applyFont="1" applyFill="1" applyBorder="1" applyAlignment="1">
      <alignment horizontal="left" vertical="center"/>
    </xf>
    <xf numFmtId="0" fontId="3" fillId="11" borderId="10" xfId="0" quotePrefix="1" applyFont="1" applyFill="1" applyBorder="1" applyAlignment="1">
      <alignment horizontal="left" vertical="center"/>
    </xf>
    <xf numFmtId="0" fontId="3" fillId="11" borderId="10" xfId="0" applyFont="1" applyFill="1" applyBorder="1" applyAlignment="1">
      <alignment horizontal="left" vertical="center" wrapText="1"/>
    </xf>
    <xf numFmtId="14" fontId="3" fillId="11" borderId="10" xfId="0" applyNumberFormat="1" applyFont="1" applyFill="1" applyBorder="1" applyAlignment="1">
      <alignment horizontal="left" vertical="center" wrapText="1"/>
    </xf>
    <xf numFmtId="1" fontId="3" fillId="11" borderId="10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  <xf numFmtId="0" fontId="2" fillId="0" borderId="1" xfId="23" applyFont="1" applyBorder="1" applyAlignment="1">
      <alignment horizontal="left" vertical="center"/>
    </xf>
    <xf numFmtId="0" fontId="5" fillId="0" borderId="1" xfId="0" quotePrefix="1" applyFont="1" applyBorder="1"/>
    <xf numFmtId="0" fontId="2" fillId="0" borderId="1" xfId="0" quotePrefix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1" fillId="3" borderId="1" xfId="0" applyFont="1" applyFill="1" applyBorder="1" applyAlignment="1">
      <alignment horizontal="center"/>
    </xf>
    <xf numFmtId="0" fontId="61" fillId="0" borderId="1" xfId="0" applyFont="1" applyBorder="1" applyAlignment="1">
      <alignment vertical="center"/>
    </xf>
    <xf numFmtId="0" fontId="61" fillId="0" borderId="1" xfId="23" applyFont="1" applyBorder="1" applyAlignment="1">
      <alignment horizontal="left" vertical="center"/>
    </xf>
    <xf numFmtId="0" fontId="61" fillId="0" borderId="0" xfId="0" applyFont="1"/>
    <xf numFmtId="0" fontId="61" fillId="0" borderId="1" xfId="0" applyFont="1" applyBorder="1" applyAlignment="1">
      <alignment wrapText="1"/>
    </xf>
    <xf numFmtId="0" fontId="61" fillId="0" borderId="1" xfId="0" applyFont="1" applyBorder="1" applyAlignment="1">
      <alignment vertical="center" wrapText="1"/>
    </xf>
    <xf numFmtId="0" fontId="50" fillId="0" borderId="11" xfId="0" applyFont="1" applyBorder="1" applyAlignment="1">
      <alignment horizontal="center"/>
    </xf>
    <xf numFmtId="0" fontId="50" fillId="0" borderId="1" xfId="0" applyFont="1" applyBorder="1" applyAlignment="1">
      <alignment vertical="center"/>
    </xf>
    <xf numFmtId="0" fontId="50" fillId="0" borderId="13" xfId="14" applyFont="1" applyBorder="1" applyAlignment="1">
      <alignment horizontal="left" vertical="center"/>
    </xf>
    <xf numFmtId="0" fontId="50" fillId="0" borderId="12" xfId="0" applyFont="1" applyBorder="1" applyAlignment="1">
      <alignment horizontal="center"/>
    </xf>
    <xf numFmtId="0" fontId="50" fillId="0" borderId="13" xfId="0" applyFont="1" applyBorder="1" applyAlignment="1">
      <alignment horizontal="left" vertical="center"/>
    </xf>
    <xf numFmtId="0" fontId="61" fillId="0" borderId="0" xfId="0" applyFont="1" applyAlignment="1">
      <alignment horizontal="center"/>
    </xf>
    <xf numFmtId="0" fontId="61" fillId="0" borderId="36" xfId="0" applyFont="1" applyBorder="1" applyAlignment="1">
      <alignment vertical="center" wrapText="1"/>
    </xf>
    <xf numFmtId="0" fontId="61" fillId="0" borderId="13" xfId="0" applyFont="1" applyBorder="1" applyAlignment="1">
      <alignment horizontal="left" vertical="center"/>
    </xf>
    <xf numFmtId="0" fontId="61" fillId="0" borderId="37" xfId="0" applyFont="1" applyBorder="1" applyAlignment="1">
      <alignment wrapText="1"/>
    </xf>
    <xf numFmtId="0" fontId="11" fillId="15" borderId="14" xfId="0" applyFont="1" applyFill="1" applyBorder="1" applyAlignment="1">
      <alignment horizontal="center" vertical="center"/>
    </xf>
    <xf numFmtId="0" fontId="11" fillId="15" borderId="15" xfId="0" applyFont="1" applyFill="1" applyBorder="1" applyAlignment="1">
      <alignment horizontal="center" vertical="center"/>
    </xf>
    <xf numFmtId="0" fontId="11" fillId="15" borderId="14" xfId="0" applyFont="1" applyFill="1" applyBorder="1" applyAlignment="1">
      <alignment horizontal="left" vertical="center"/>
    </xf>
    <xf numFmtId="0" fontId="11" fillId="15" borderId="15" xfId="0" applyFont="1" applyFill="1" applyBorder="1" applyAlignment="1">
      <alignment horizontal="left" vertical="center"/>
    </xf>
    <xf numFmtId="0" fontId="11" fillId="15" borderId="9" xfId="0" applyFont="1" applyFill="1" applyBorder="1" applyAlignment="1">
      <alignment horizontal="left" vertical="center"/>
    </xf>
    <xf numFmtId="0" fontId="11" fillId="15" borderId="14" xfId="12" applyFont="1" applyFill="1" applyBorder="1" applyAlignment="1">
      <alignment horizontal="left" vertical="center"/>
    </xf>
    <xf numFmtId="0" fontId="11" fillId="15" borderId="15" xfId="12" applyFont="1" applyFill="1" applyBorder="1" applyAlignment="1">
      <alignment horizontal="left" vertical="center"/>
    </xf>
    <xf numFmtId="0" fontId="11" fillId="15" borderId="9" xfId="12" applyFont="1" applyFill="1" applyBorder="1" applyAlignment="1">
      <alignment horizontal="left" vertical="center"/>
    </xf>
    <xf numFmtId="0" fontId="11" fillId="15" borderId="31" xfId="0" applyFont="1" applyFill="1" applyBorder="1" applyAlignment="1">
      <alignment horizontal="left" vertical="center"/>
    </xf>
    <xf numFmtId="0" fontId="11" fillId="15" borderId="0" xfId="0" applyFont="1" applyFill="1" applyAlignment="1">
      <alignment horizontal="left" vertical="center"/>
    </xf>
    <xf numFmtId="0" fontId="11" fillId="15" borderId="17" xfId="0" applyFont="1" applyFill="1" applyBorder="1" applyAlignment="1">
      <alignment horizontal="left" vertical="center"/>
    </xf>
    <xf numFmtId="0" fontId="1" fillId="15" borderId="14" xfId="0" applyFont="1" applyFill="1" applyBorder="1" applyAlignment="1">
      <alignment horizontal="left"/>
    </xf>
    <xf numFmtId="0" fontId="1" fillId="15" borderId="15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/>
    </xf>
    <xf numFmtId="0" fontId="11" fillId="15" borderId="14" xfId="0" applyFont="1" applyFill="1" applyBorder="1" applyAlignment="1">
      <alignment horizontal="left"/>
    </xf>
    <xf numFmtId="0" fontId="11" fillId="15" borderId="15" xfId="0" applyFont="1" applyFill="1" applyBorder="1" applyAlignment="1">
      <alignment horizontal="left"/>
    </xf>
    <xf numFmtId="0" fontId="11" fillId="15" borderId="9" xfId="0" applyFont="1" applyFill="1" applyBorder="1" applyAlignment="1">
      <alignment horizontal="left"/>
    </xf>
    <xf numFmtId="0" fontId="11" fillId="15" borderId="14" xfId="1" applyFont="1" applyFill="1" applyBorder="1" applyAlignment="1">
      <alignment horizontal="left" vertical="center"/>
    </xf>
    <xf numFmtId="0" fontId="11" fillId="15" borderId="15" xfId="1" applyFont="1" applyFill="1" applyBorder="1" applyAlignment="1">
      <alignment horizontal="left" vertical="center"/>
    </xf>
    <xf numFmtId="0" fontId="11" fillId="15" borderId="9" xfId="1" applyFont="1" applyFill="1" applyBorder="1" applyAlignment="1">
      <alignment horizontal="left" vertical="center"/>
    </xf>
    <xf numFmtId="0" fontId="1" fillId="15" borderId="31" xfId="6" applyFont="1" applyFill="1" applyBorder="1" applyAlignment="1">
      <alignment horizontal="left" vertical="center"/>
    </xf>
    <xf numFmtId="0" fontId="1" fillId="15" borderId="0" xfId="6" applyFont="1" applyFill="1" applyAlignment="1">
      <alignment horizontal="left" vertical="center"/>
    </xf>
    <xf numFmtId="0" fontId="1" fillId="15" borderId="17" xfId="6" applyFont="1" applyFill="1" applyBorder="1" applyAlignment="1">
      <alignment horizontal="left" vertical="center"/>
    </xf>
    <xf numFmtId="0" fontId="1" fillId="15" borderId="29" xfId="0" applyFont="1" applyFill="1" applyBorder="1" applyAlignment="1">
      <alignment horizontal="center"/>
    </xf>
    <xf numFmtId="0" fontId="1" fillId="15" borderId="30" xfId="0" applyFont="1" applyFill="1" applyBorder="1" applyAlignment="1">
      <alignment horizontal="center"/>
    </xf>
    <xf numFmtId="0" fontId="1" fillId="15" borderId="28" xfId="0" applyFont="1" applyFill="1" applyBorder="1" applyAlignment="1">
      <alignment horizontal="center"/>
    </xf>
    <xf numFmtId="0" fontId="11" fillId="15" borderId="9" xfId="0" applyFont="1" applyFill="1" applyBorder="1" applyAlignment="1">
      <alignment horizontal="center" vertical="center"/>
    </xf>
    <xf numFmtId="0" fontId="2" fillId="15" borderId="21" xfId="0" applyFont="1" applyFill="1" applyBorder="1" applyAlignment="1">
      <alignment horizontal="center"/>
    </xf>
    <xf numFmtId="0" fontId="2" fillId="15" borderId="24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left" vertical="center"/>
    </xf>
    <xf numFmtId="0" fontId="1" fillId="4" borderId="15" xfId="0" applyFont="1" applyFill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1" fillId="5" borderId="14" xfId="0" applyFont="1" applyFill="1" applyBorder="1" applyAlignment="1">
      <alignment horizontal="left" vertical="center"/>
    </xf>
    <xf numFmtId="0" fontId="11" fillId="5" borderId="15" xfId="0" applyFont="1" applyFill="1" applyBorder="1" applyAlignment="1">
      <alignment horizontal="left" vertical="center"/>
    </xf>
    <xf numFmtId="0" fontId="11" fillId="5" borderId="9" xfId="0" applyFont="1" applyFill="1" applyBorder="1" applyAlignment="1">
      <alignment horizontal="left" vertical="center"/>
    </xf>
    <xf numFmtId="0" fontId="11" fillId="15" borderId="14" xfId="2" applyFont="1" applyFill="1" applyBorder="1" applyAlignment="1">
      <alignment horizontal="left" vertical="center"/>
    </xf>
    <xf numFmtId="0" fontId="11" fillId="15" borderId="15" xfId="2" applyFont="1" applyFill="1" applyBorder="1" applyAlignment="1">
      <alignment horizontal="left" vertical="center"/>
    </xf>
    <xf numFmtId="0" fontId="11" fillId="15" borderId="9" xfId="2" applyFont="1" applyFill="1" applyBorder="1" applyAlignment="1">
      <alignment horizontal="left" vertical="center"/>
    </xf>
    <xf numFmtId="0" fontId="11" fillId="15" borderId="14" xfId="3" applyFont="1" applyFill="1" applyBorder="1" applyAlignment="1">
      <alignment horizontal="center" vertical="center"/>
    </xf>
    <xf numFmtId="0" fontId="11" fillId="15" borderId="15" xfId="3" applyFont="1" applyFill="1" applyBorder="1" applyAlignment="1">
      <alignment horizontal="center" vertical="center"/>
    </xf>
    <xf numFmtId="0" fontId="11" fillId="15" borderId="14" xfId="7" applyFont="1" applyFill="1" applyBorder="1" applyAlignment="1">
      <alignment horizontal="left" vertical="center"/>
    </xf>
    <xf numFmtId="0" fontId="11" fillId="15" borderId="15" xfId="7" applyFont="1" applyFill="1" applyBorder="1" applyAlignment="1">
      <alignment horizontal="left" vertical="center"/>
    </xf>
    <xf numFmtId="0" fontId="11" fillId="15" borderId="9" xfId="7" applyFont="1" applyFill="1" applyBorder="1" applyAlignment="1">
      <alignment horizontal="left" vertical="center"/>
    </xf>
    <xf numFmtId="0" fontId="42" fillId="15" borderId="14" xfId="0" applyFont="1" applyFill="1" applyBorder="1" applyAlignment="1">
      <alignment horizontal="center"/>
    </xf>
    <xf numFmtId="0" fontId="42" fillId="15" borderId="15" xfId="0" applyFont="1" applyFill="1" applyBorder="1" applyAlignment="1">
      <alignment horizontal="center"/>
    </xf>
    <xf numFmtId="0" fontId="42" fillId="15" borderId="9" xfId="0" applyFont="1" applyFill="1" applyBorder="1" applyAlignment="1">
      <alignment horizontal="center"/>
    </xf>
    <xf numFmtId="0" fontId="40" fillId="4" borderId="3" xfId="0" applyFont="1" applyFill="1" applyBorder="1" applyAlignment="1">
      <alignment horizontal="center" vertical="center"/>
    </xf>
    <xf numFmtId="0" fontId="40" fillId="4" borderId="18" xfId="0" applyFont="1" applyFill="1" applyBorder="1" applyAlignment="1">
      <alignment horizontal="center" vertical="center"/>
    </xf>
    <xf numFmtId="0" fontId="40" fillId="4" borderId="7" xfId="0" applyFont="1" applyFill="1" applyBorder="1" applyAlignment="1">
      <alignment horizontal="center" vertical="center"/>
    </xf>
    <xf numFmtId="0" fontId="42" fillId="5" borderId="3" xfId="0" applyFont="1" applyFill="1" applyBorder="1" applyAlignment="1">
      <alignment horizontal="center" vertical="center"/>
    </xf>
    <xf numFmtId="0" fontId="42" fillId="5" borderId="18" xfId="0" applyFont="1" applyFill="1" applyBorder="1" applyAlignment="1">
      <alignment horizontal="center" vertical="center"/>
    </xf>
    <xf numFmtId="0" fontId="42" fillId="5" borderId="7" xfId="0" applyFont="1" applyFill="1" applyBorder="1" applyAlignment="1">
      <alignment horizontal="center" vertical="center"/>
    </xf>
    <xf numFmtId="0" fontId="42" fillId="15" borderId="14" xfId="2" applyFont="1" applyFill="1" applyBorder="1" applyAlignment="1">
      <alignment horizontal="center" vertical="center"/>
    </xf>
    <xf numFmtId="0" fontId="42" fillId="15" borderId="15" xfId="2" applyFont="1" applyFill="1" applyBorder="1" applyAlignment="1">
      <alignment horizontal="center" vertical="center"/>
    </xf>
    <xf numFmtId="0" fontId="42" fillId="15" borderId="9" xfId="2" applyFont="1" applyFill="1" applyBorder="1" applyAlignment="1">
      <alignment horizontal="center" vertical="center"/>
    </xf>
    <xf numFmtId="0" fontId="42" fillId="15" borderId="14" xfId="1" applyFont="1" applyFill="1" applyBorder="1" applyAlignment="1">
      <alignment horizontal="center" vertical="center"/>
    </xf>
    <xf numFmtId="0" fontId="42" fillId="15" borderId="15" xfId="1" applyFont="1" applyFill="1" applyBorder="1" applyAlignment="1">
      <alignment horizontal="center" vertical="center"/>
    </xf>
    <xf numFmtId="0" fontId="42" fillId="15" borderId="9" xfId="1" applyFont="1" applyFill="1" applyBorder="1" applyAlignment="1">
      <alignment horizontal="center" vertical="center"/>
    </xf>
    <xf numFmtId="0" fontId="42" fillId="15" borderId="14" xfId="7" applyFont="1" applyFill="1" applyBorder="1" applyAlignment="1">
      <alignment horizontal="center" vertical="center"/>
    </xf>
    <xf numFmtId="0" fontId="42" fillId="15" borderId="15" xfId="7" applyFont="1" applyFill="1" applyBorder="1" applyAlignment="1">
      <alignment horizontal="center" vertical="center"/>
    </xf>
    <xf numFmtId="0" fontId="42" fillId="15" borderId="9" xfId="7" applyFont="1" applyFill="1" applyBorder="1" applyAlignment="1">
      <alignment horizontal="center" vertical="center"/>
    </xf>
    <xf numFmtId="0" fontId="40" fillId="15" borderId="14" xfId="0" applyFont="1" applyFill="1" applyBorder="1" applyAlignment="1">
      <alignment horizontal="center"/>
    </xf>
    <xf numFmtId="0" fontId="40" fillId="15" borderId="15" xfId="0" applyFont="1" applyFill="1" applyBorder="1" applyAlignment="1">
      <alignment horizontal="center"/>
    </xf>
    <xf numFmtId="0" fontId="40" fillId="15" borderId="9" xfId="0" applyFont="1" applyFill="1" applyBorder="1" applyAlignment="1">
      <alignment horizontal="center"/>
    </xf>
    <xf numFmtId="0" fontId="42" fillId="15" borderId="14" xfId="3" applyFont="1" applyFill="1" applyBorder="1" applyAlignment="1">
      <alignment horizontal="center" vertical="center"/>
    </xf>
    <xf numFmtId="0" fontId="42" fillId="15" borderId="15" xfId="3" applyFont="1" applyFill="1" applyBorder="1" applyAlignment="1">
      <alignment horizontal="center" vertical="center"/>
    </xf>
    <xf numFmtId="0" fontId="42" fillId="15" borderId="4" xfId="1" applyFont="1" applyFill="1" applyBorder="1" applyAlignment="1">
      <alignment horizontal="center" vertical="center"/>
    </xf>
    <xf numFmtId="0" fontId="42" fillId="15" borderId="5" xfId="1" applyFont="1" applyFill="1" applyBorder="1" applyAlignment="1">
      <alignment horizontal="center" vertical="center"/>
    </xf>
    <xf numFmtId="0" fontId="42" fillId="15" borderId="6" xfId="1" applyFont="1" applyFill="1" applyBorder="1" applyAlignment="1">
      <alignment horizontal="center" vertical="center"/>
    </xf>
    <xf numFmtId="0" fontId="37" fillId="15" borderId="15" xfId="0" applyFont="1" applyFill="1" applyBorder="1" applyAlignment="1">
      <alignment horizontal="center"/>
    </xf>
    <xf numFmtId="0" fontId="37" fillId="15" borderId="9" xfId="0" applyFont="1" applyFill="1" applyBorder="1" applyAlignment="1">
      <alignment horizontal="center"/>
    </xf>
    <xf numFmtId="0" fontId="42" fillId="15" borderId="14" xfId="0" applyFont="1" applyFill="1" applyBorder="1" applyAlignment="1">
      <alignment horizontal="center" vertical="center"/>
    </xf>
    <xf numFmtId="0" fontId="42" fillId="15" borderId="15" xfId="0" applyFont="1" applyFill="1" applyBorder="1" applyAlignment="1">
      <alignment horizontal="center" vertical="center"/>
    </xf>
    <xf numFmtId="0" fontId="42" fillId="15" borderId="9" xfId="0" applyFont="1" applyFill="1" applyBorder="1" applyAlignment="1">
      <alignment horizontal="center" vertical="center"/>
    </xf>
    <xf numFmtId="0" fontId="42" fillId="15" borderId="21" xfId="0" applyFont="1" applyFill="1" applyBorder="1" applyAlignment="1">
      <alignment horizontal="center" vertical="center"/>
    </xf>
    <xf numFmtId="0" fontId="42" fillId="15" borderId="24" xfId="0" applyFont="1" applyFill="1" applyBorder="1" applyAlignment="1">
      <alignment horizontal="center" vertical="center"/>
    </xf>
    <xf numFmtId="0" fontId="42" fillId="15" borderId="26" xfId="0" applyFont="1" applyFill="1" applyBorder="1" applyAlignment="1">
      <alignment horizontal="center" vertical="center"/>
    </xf>
    <xf numFmtId="0" fontId="42" fillId="15" borderId="14" xfId="6" applyFont="1" applyFill="1" applyBorder="1" applyAlignment="1">
      <alignment horizontal="center" vertical="center"/>
    </xf>
    <xf numFmtId="0" fontId="42" fillId="15" borderId="15" xfId="6" applyFont="1" applyFill="1" applyBorder="1" applyAlignment="1">
      <alignment horizontal="center" vertical="center"/>
    </xf>
    <xf numFmtId="0" fontId="42" fillId="15" borderId="9" xfId="6" applyFont="1" applyFill="1" applyBorder="1" applyAlignment="1">
      <alignment horizontal="center" vertical="center"/>
    </xf>
    <xf numFmtId="0" fontId="42" fillId="15" borderId="21" xfId="1" applyFont="1" applyFill="1" applyBorder="1" applyAlignment="1">
      <alignment horizontal="center" vertical="center"/>
    </xf>
    <xf numFmtId="0" fontId="37" fillId="15" borderId="21" xfId="0" applyFont="1" applyFill="1" applyBorder="1" applyAlignment="1">
      <alignment horizontal="center"/>
    </xf>
    <xf numFmtId="0" fontId="37" fillId="15" borderId="24" xfId="0" applyFont="1" applyFill="1" applyBorder="1" applyAlignment="1">
      <alignment horizontal="center"/>
    </xf>
    <xf numFmtId="0" fontId="37" fillId="15" borderId="26" xfId="0" applyFont="1" applyFill="1" applyBorder="1" applyAlignment="1">
      <alignment horizontal="center"/>
    </xf>
    <xf numFmtId="0" fontId="42" fillId="15" borderId="14" xfId="12" applyFont="1" applyFill="1" applyBorder="1" applyAlignment="1">
      <alignment horizontal="center" vertical="center"/>
    </xf>
    <xf numFmtId="0" fontId="42" fillId="15" borderId="15" xfId="12" applyFont="1" applyFill="1" applyBorder="1" applyAlignment="1">
      <alignment horizontal="center" vertical="center"/>
    </xf>
    <xf numFmtId="0" fontId="42" fillId="15" borderId="9" xfId="12" applyFont="1" applyFill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11" fillId="15" borderId="14" xfId="1" applyFont="1" applyFill="1" applyBorder="1" applyAlignment="1">
      <alignment horizontal="center" vertical="center"/>
    </xf>
    <xf numFmtId="0" fontId="11" fillId="15" borderId="15" xfId="1" applyFont="1" applyFill="1" applyBorder="1" applyAlignment="1">
      <alignment horizontal="center" vertical="center"/>
    </xf>
    <xf numFmtId="0" fontId="11" fillId="15" borderId="9" xfId="1" applyFont="1" applyFill="1" applyBorder="1" applyAlignment="1">
      <alignment horizontal="center" vertical="center"/>
    </xf>
    <xf numFmtId="0" fontId="11" fillId="15" borderId="14" xfId="0" applyFont="1" applyFill="1" applyBorder="1" applyAlignment="1">
      <alignment horizontal="center"/>
    </xf>
    <xf numFmtId="0" fontId="11" fillId="15" borderId="15" xfId="0" applyFont="1" applyFill="1" applyBorder="1" applyAlignment="1">
      <alignment horizontal="center"/>
    </xf>
    <xf numFmtId="0" fontId="11" fillId="15" borderId="9" xfId="0" applyFont="1" applyFill="1" applyBorder="1" applyAlignment="1">
      <alignment horizontal="center"/>
    </xf>
    <xf numFmtId="0" fontId="1" fillId="15" borderId="20" xfId="0" applyFont="1" applyFill="1" applyBorder="1" applyAlignment="1">
      <alignment horizontal="center"/>
    </xf>
    <xf numFmtId="0" fontId="1" fillId="15" borderId="23" xfId="0" applyFont="1" applyFill="1" applyBorder="1" applyAlignment="1">
      <alignment horizontal="center"/>
    </xf>
    <xf numFmtId="0" fontId="1" fillId="15" borderId="25" xfId="0" applyFont="1" applyFill="1" applyBorder="1" applyAlignment="1">
      <alignment horizontal="center"/>
    </xf>
    <xf numFmtId="0" fontId="11" fillId="15" borderId="21" xfId="0" applyFont="1" applyFill="1" applyBorder="1" applyAlignment="1">
      <alignment horizontal="center" vertical="center"/>
    </xf>
    <xf numFmtId="0" fontId="11" fillId="15" borderId="24" xfId="0" applyFont="1" applyFill="1" applyBorder="1" applyAlignment="1">
      <alignment horizontal="center" vertical="center"/>
    </xf>
    <xf numFmtId="0" fontId="11" fillId="15" borderId="26" xfId="0" applyFont="1" applyFill="1" applyBorder="1" applyAlignment="1">
      <alignment horizontal="center" vertical="center"/>
    </xf>
    <xf numFmtId="0" fontId="11" fillId="15" borderId="14" xfId="6" applyFont="1" applyFill="1" applyBorder="1" applyAlignment="1">
      <alignment horizontal="center" vertical="center"/>
    </xf>
    <xf numFmtId="0" fontId="11" fillId="15" borderId="15" xfId="6" applyFont="1" applyFill="1" applyBorder="1" applyAlignment="1">
      <alignment horizontal="center" vertical="center"/>
    </xf>
    <xf numFmtId="0" fontId="11" fillId="15" borderId="9" xfId="6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28">
    <cellStyle name="Comma [0]" xfId="10" builtinId="6"/>
    <cellStyle name="Comma [0] 9" xfId="15" xr:uid="{00000000-0005-0000-0000-000001000000}"/>
    <cellStyle name="Normal" xfId="0" builtinId="0"/>
    <cellStyle name="Normal 10" xfId="14" xr:uid="{00000000-0005-0000-0000-000003000000}"/>
    <cellStyle name="Normal 11" xfId="19" xr:uid="{00000000-0005-0000-0000-000004000000}"/>
    <cellStyle name="Normal 12" xfId="20" xr:uid="{00000000-0005-0000-0000-000005000000}"/>
    <cellStyle name="Normal 13" xfId="18" xr:uid="{00000000-0005-0000-0000-000006000000}"/>
    <cellStyle name="Normal 14" xfId="17" xr:uid="{00000000-0005-0000-0000-000007000000}"/>
    <cellStyle name="Normal 15" xfId="24" xr:uid="{00000000-0005-0000-0000-000008000000}"/>
    <cellStyle name="Normal 16" xfId="5" xr:uid="{00000000-0005-0000-0000-000009000000}"/>
    <cellStyle name="Normal 17" xfId="22" xr:uid="{00000000-0005-0000-0000-00000A000000}"/>
    <cellStyle name="Normal 18" xfId="21" xr:uid="{00000000-0005-0000-0000-00000B000000}"/>
    <cellStyle name="Normal 19" xfId="23" xr:uid="{00000000-0005-0000-0000-00000C000000}"/>
    <cellStyle name="Normal 2" xfId="8" xr:uid="{00000000-0005-0000-0000-00000D000000}"/>
    <cellStyle name="Normal 20" xfId="25" xr:uid="{00000000-0005-0000-0000-00000E000000}"/>
    <cellStyle name="Normal 21" xfId="9" xr:uid="{00000000-0005-0000-0000-00000F000000}"/>
    <cellStyle name="Normal 22" xfId="4" xr:uid="{00000000-0005-0000-0000-000010000000}"/>
    <cellStyle name="Normal 23" xfId="3" xr:uid="{00000000-0005-0000-0000-000011000000}"/>
    <cellStyle name="Normal 24" xfId="1" xr:uid="{00000000-0005-0000-0000-000012000000}"/>
    <cellStyle name="Normal 25" xfId="26" xr:uid="{00000000-0005-0000-0000-000013000000}"/>
    <cellStyle name="Normal 26" xfId="27" xr:uid="{00000000-0005-0000-0000-000014000000}"/>
    <cellStyle name="Normal 3" xfId="2" xr:uid="{00000000-0005-0000-0000-000015000000}"/>
    <cellStyle name="Normal 4" xfId="6" xr:uid="{00000000-0005-0000-0000-000016000000}"/>
    <cellStyle name="Normal 5" xfId="7" xr:uid="{00000000-0005-0000-0000-000017000000}"/>
    <cellStyle name="Normal 6" xfId="11" xr:uid="{00000000-0005-0000-0000-000018000000}"/>
    <cellStyle name="Normal 7" xfId="12" xr:uid="{00000000-0005-0000-0000-000019000000}"/>
    <cellStyle name="Normal 8" xfId="13" xr:uid="{00000000-0005-0000-0000-00001A000000}"/>
    <cellStyle name="Normal 9" xfId="16" xr:uid="{00000000-0005-0000-0000-00001B000000}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66CCFF"/>
      <color rgb="FFFF99FF"/>
      <color rgb="FFFFFF99"/>
      <color rgb="FFFF66CC"/>
      <color rgb="FFFF5050"/>
      <color rgb="FFFFCCFF"/>
      <color rgb="FFFF66FF"/>
      <color rgb="FFCCCC00"/>
      <color rgb="FFFF7C80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1656682</xdr:colOff>
      <xdr:row>0</xdr:row>
      <xdr:rowOff>131893</xdr:rowOff>
    </xdr:from>
    <xdr:to>
      <xdr:col>1</xdr:col>
      <xdr:colOff>2416606</xdr:colOff>
      <xdr:row>3</xdr:row>
      <xdr:rowOff>16298</xdr:rowOff>
    </xdr:to>
    <xdr:pic>
      <xdr:nvPicPr>
        <xdr:cNvPr id="5" name="Picture 4" descr="H:\Logo Clear New Kecil 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13870" y="131893"/>
          <a:ext cx="759924" cy="8011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BW533"/>
  <sheetViews>
    <sheetView topLeftCell="A216" zoomScale="98" zoomScaleNormal="98" workbookViewId="0">
      <selection activeCell="G254" sqref="G254"/>
    </sheetView>
  </sheetViews>
  <sheetFormatPr defaultRowHeight="15.75" x14ac:dyDescent="0.25"/>
  <cols>
    <col min="1" max="1" width="5.42578125" style="254" customWidth="1"/>
    <col min="2" max="2" width="46" style="254" customWidth="1"/>
    <col min="3" max="3" width="43.28515625" style="254" customWidth="1"/>
    <col min="4" max="4" width="22.42578125" style="83" customWidth="1"/>
    <col min="5" max="5" width="81.5703125" style="254" customWidth="1"/>
    <col min="6" max="6" width="32.85546875" style="254" customWidth="1"/>
    <col min="7" max="7" width="60.28515625" style="254" customWidth="1"/>
    <col min="8" max="8" width="24.7109375" style="254" customWidth="1"/>
    <col min="9" max="9" width="14.28515625" style="254" customWidth="1"/>
    <col min="10" max="10" width="13.28515625" style="254" customWidth="1"/>
    <col min="11" max="11" width="14.140625" style="254" customWidth="1"/>
    <col min="12" max="12" width="13.7109375" style="254" customWidth="1"/>
    <col min="13" max="13" width="16.140625" style="231" customWidth="1"/>
    <col min="14" max="14" width="16.5703125" style="231" customWidth="1"/>
    <col min="15" max="16" width="9.140625" style="231" customWidth="1"/>
    <col min="17" max="17" width="11.5703125" style="231" customWidth="1"/>
    <col min="18" max="16384" width="9.140625" style="231"/>
  </cols>
  <sheetData>
    <row r="2" spans="1:17" ht="27" x14ac:dyDescent="0.25">
      <c r="C2" s="255" t="s">
        <v>0</v>
      </c>
      <c r="D2" s="104"/>
      <c r="E2" s="256"/>
      <c r="F2" s="256"/>
      <c r="G2" s="256"/>
      <c r="H2" s="256"/>
    </row>
    <row r="3" spans="1:17" ht="27" x14ac:dyDescent="0.25">
      <c r="C3" s="255" t="s">
        <v>1</v>
      </c>
      <c r="D3" s="104"/>
      <c r="E3" s="256"/>
      <c r="F3" s="256"/>
      <c r="G3" s="256"/>
      <c r="H3" s="256"/>
    </row>
    <row r="4" spans="1:17" ht="14.25" customHeight="1" x14ac:dyDescent="0.25"/>
    <row r="5" spans="1:17" s="257" customFormat="1" ht="21" customHeight="1" x14ac:dyDescent="0.25">
      <c r="A5" s="1" t="s">
        <v>1820</v>
      </c>
      <c r="B5" s="1" t="s">
        <v>3</v>
      </c>
      <c r="C5" s="1" t="s">
        <v>4</v>
      </c>
      <c r="D5" s="84" t="s">
        <v>5</v>
      </c>
      <c r="E5" s="1" t="s">
        <v>6</v>
      </c>
      <c r="F5" s="69" t="s">
        <v>7</v>
      </c>
      <c r="G5" s="1" t="s">
        <v>8</v>
      </c>
      <c r="H5" s="1" t="s">
        <v>1641</v>
      </c>
      <c r="I5" s="1" t="s">
        <v>9</v>
      </c>
      <c r="J5" s="1" t="s">
        <v>10</v>
      </c>
      <c r="K5" s="1" t="s">
        <v>11</v>
      </c>
      <c r="L5" s="1" t="s">
        <v>12</v>
      </c>
    </row>
    <row r="6" spans="1:17" s="257" customFormat="1" ht="21" customHeight="1" x14ac:dyDescent="0.25">
      <c r="A6" s="2"/>
      <c r="B6" s="92" t="s">
        <v>13</v>
      </c>
      <c r="C6" s="2"/>
      <c r="D6" s="177"/>
      <c r="E6" s="2"/>
      <c r="F6" s="120"/>
      <c r="G6" s="258" t="s">
        <v>1029</v>
      </c>
      <c r="H6" s="258"/>
      <c r="I6" s="2"/>
      <c r="J6" s="2"/>
      <c r="K6" s="2"/>
      <c r="L6" s="2"/>
      <c r="M6" s="257" t="s">
        <v>1695</v>
      </c>
      <c r="N6" s="257" t="s">
        <v>1697</v>
      </c>
    </row>
    <row r="7" spans="1:17" ht="21" customHeight="1" x14ac:dyDescent="0.25">
      <c r="A7" s="105">
        <v>1</v>
      </c>
      <c r="B7" s="3" t="s">
        <v>14</v>
      </c>
      <c r="C7" s="3" t="s">
        <v>15</v>
      </c>
      <c r="D7" s="106" t="s">
        <v>16</v>
      </c>
      <c r="E7" s="4" t="s">
        <v>17</v>
      </c>
      <c r="F7" s="4" t="s">
        <v>18</v>
      </c>
      <c r="G7" s="69"/>
      <c r="H7" s="3" t="s">
        <v>1689</v>
      </c>
      <c r="I7" s="5">
        <v>40681</v>
      </c>
      <c r="J7" s="6" t="s">
        <v>19</v>
      </c>
      <c r="K7" s="43">
        <v>44762</v>
      </c>
      <c r="L7" s="43">
        <v>44762</v>
      </c>
      <c r="Q7" s="310">
        <v>19744</v>
      </c>
    </row>
    <row r="8" spans="1:17" ht="21" customHeight="1" x14ac:dyDescent="0.25">
      <c r="A8" s="3">
        <v>2</v>
      </c>
      <c r="B8" s="3" t="s">
        <v>20</v>
      </c>
      <c r="C8" s="3" t="s">
        <v>21</v>
      </c>
      <c r="D8" s="178" t="s">
        <v>22</v>
      </c>
      <c r="E8" s="7" t="s">
        <v>1044</v>
      </c>
      <c r="F8" s="4" t="s">
        <v>1045</v>
      </c>
      <c r="G8" s="69"/>
      <c r="H8" s="3" t="s">
        <v>1689</v>
      </c>
      <c r="I8" s="5">
        <v>41409</v>
      </c>
      <c r="J8" s="4" t="s">
        <v>23</v>
      </c>
      <c r="K8" s="43">
        <v>44682</v>
      </c>
      <c r="L8" s="43">
        <v>44682</v>
      </c>
      <c r="Q8" s="310">
        <v>19480</v>
      </c>
    </row>
    <row r="9" spans="1:17" ht="21" customHeight="1" x14ac:dyDescent="0.25">
      <c r="A9" s="3">
        <v>3</v>
      </c>
      <c r="B9" s="4" t="s">
        <v>24</v>
      </c>
      <c r="C9" s="3" t="s">
        <v>21</v>
      </c>
      <c r="D9" s="178" t="s">
        <v>25</v>
      </c>
      <c r="E9" s="4" t="s">
        <v>1042</v>
      </c>
      <c r="F9" s="4" t="s">
        <v>26</v>
      </c>
      <c r="G9" s="69"/>
      <c r="H9" s="3" t="s">
        <v>1689</v>
      </c>
      <c r="I9" s="5">
        <v>40109</v>
      </c>
      <c r="J9" s="4" t="s">
        <v>27</v>
      </c>
      <c r="K9" s="43">
        <v>45432</v>
      </c>
      <c r="L9" s="43">
        <v>45108</v>
      </c>
      <c r="Q9" s="310">
        <v>25714</v>
      </c>
    </row>
    <row r="10" spans="1:17" ht="21" customHeight="1" x14ac:dyDescent="0.25">
      <c r="A10" s="105">
        <v>4</v>
      </c>
      <c r="B10" s="3" t="s">
        <v>28</v>
      </c>
      <c r="C10" s="3" t="s">
        <v>29</v>
      </c>
      <c r="D10" s="178" t="s">
        <v>30</v>
      </c>
      <c r="E10" s="4" t="s">
        <v>1043</v>
      </c>
      <c r="F10" s="4" t="s">
        <v>31</v>
      </c>
      <c r="G10" s="69"/>
      <c r="H10" s="10" t="s">
        <v>1689</v>
      </c>
      <c r="I10" s="11">
        <v>40609</v>
      </c>
      <c r="J10" s="6" t="s">
        <v>32</v>
      </c>
      <c r="K10" s="107">
        <v>44689</v>
      </c>
      <c r="L10" s="107">
        <v>44689</v>
      </c>
      <c r="Q10" s="310">
        <v>26061</v>
      </c>
    </row>
    <row r="11" spans="1:17" ht="21" customHeight="1" x14ac:dyDescent="0.25">
      <c r="A11" s="3">
        <v>5</v>
      </c>
      <c r="B11" s="3" t="s">
        <v>33</v>
      </c>
      <c r="C11" s="3" t="s">
        <v>29</v>
      </c>
      <c r="D11" s="178" t="s">
        <v>34</v>
      </c>
      <c r="E11" s="4" t="s">
        <v>35</v>
      </c>
      <c r="F11" s="4" t="s">
        <v>36</v>
      </c>
      <c r="G11" s="69"/>
      <c r="H11" s="3" t="s">
        <v>1689</v>
      </c>
      <c r="I11" s="5">
        <v>42644</v>
      </c>
      <c r="J11" s="4" t="s">
        <v>37</v>
      </c>
      <c r="K11" s="43">
        <v>45005</v>
      </c>
      <c r="L11" s="43">
        <v>45005</v>
      </c>
      <c r="Q11" s="310">
        <v>25282</v>
      </c>
    </row>
    <row r="12" spans="1:17" ht="21" customHeight="1" x14ac:dyDescent="0.25">
      <c r="A12" s="3">
        <v>6</v>
      </c>
      <c r="B12" s="3" t="s">
        <v>44</v>
      </c>
      <c r="C12" s="3" t="s">
        <v>45</v>
      </c>
      <c r="D12" s="106" t="s">
        <v>46</v>
      </c>
      <c r="E12" s="4" t="s">
        <v>47</v>
      </c>
      <c r="F12" s="4" t="s">
        <v>48</v>
      </c>
      <c r="G12" s="69"/>
      <c r="H12" s="3" t="s">
        <v>1689</v>
      </c>
      <c r="I12" s="5">
        <v>42583</v>
      </c>
      <c r="J12" s="4" t="s">
        <v>49</v>
      </c>
      <c r="K12" s="43">
        <v>46270</v>
      </c>
      <c r="L12" s="43">
        <v>46270</v>
      </c>
      <c r="Q12" s="310">
        <v>31295</v>
      </c>
    </row>
    <row r="13" spans="1:17" ht="21" customHeight="1" x14ac:dyDescent="0.25">
      <c r="A13" s="105">
        <v>7</v>
      </c>
      <c r="B13" s="3" t="s">
        <v>50</v>
      </c>
      <c r="C13" s="3" t="s">
        <v>51</v>
      </c>
      <c r="D13" s="178" t="s">
        <v>52</v>
      </c>
      <c r="E13" s="3" t="s">
        <v>53</v>
      </c>
      <c r="F13" s="3" t="s">
        <v>54</v>
      </c>
      <c r="G13" s="69"/>
      <c r="H13" s="3" t="s">
        <v>1689</v>
      </c>
      <c r="I13" s="69"/>
      <c r="J13" s="4" t="s">
        <v>55</v>
      </c>
      <c r="K13" s="43">
        <v>45498</v>
      </c>
      <c r="L13" s="43">
        <v>45498</v>
      </c>
      <c r="Q13" s="310">
        <v>20761</v>
      </c>
    </row>
    <row r="14" spans="1:17" ht="21" customHeight="1" x14ac:dyDescent="0.25">
      <c r="A14" s="3">
        <v>8</v>
      </c>
      <c r="B14" s="3" t="s">
        <v>1037</v>
      </c>
      <c r="C14" s="3" t="s">
        <v>56</v>
      </c>
      <c r="D14" s="178" t="s">
        <v>57</v>
      </c>
      <c r="E14" s="4" t="s">
        <v>58</v>
      </c>
      <c r="F14" s="4" t="s">
        <v>59</v>
      </c>
      <c r="G14" s="69"/>
      <c r="H14" s="3" t="s">
        <v>1689</v>
      </c>
      <c r="I14" s="5">
        <v>42948</v>
      </c>
      <c r="J14" s="4" t="s">
        <v>60</v>
      </c>
      <c r="K14" s="286">
        <v>44502</v>
      </c>
      <c r="L14" s="286">
        <v>44502</v>
      </c>
      <c r="Q14" s="310">
        <v>23743</v>
      </c>
    </row>
    <row r="15" spans="1:17" ht="21" customHeight="1" x14ac:dyDescent="0.25">
      <c r="A15" s="3">
        <v>9</v>
      </c>
      <c r="B15" s="3" t="s">
        <v>1010</v>
      </c>
      <c r="C15" s="3" t="s">
        <v>61</v>
      </c>
      <c r="D15" s="111" t="s">
        <v>1192</v>
      </c>
      <c r="E15" s="3" t="s">
        <v>1011</v>
      </c>
      <c r="F15" s="3" t="s">
        <v>1012</v>
      </c>
      <c r="G15" s="3"/>
      <c r="H15" s="3" t="s">
        <v>1689</v>
      </c>
      <c r="I15" s="43">
        <v>44044</v>
      </c>
      <c r="J15" s="3" t="s">
        <v>1013</v>
      </c>
      <c r="K15" s="43">
        <v>45504</v>
      </c>
      <c r="L15" s="43">
        <v>45504</v>
      </c>
      <c r="Q15" s="310">
        <v>32720</v>
      </c>
    </row>
    <row r="16" spans="1:17" ht="21" customHeight="1" x14ac:dyDescent="0.25">
      <c r="A16" s="105">
        <v>10</v>
      </c>
      <c r="B16" s="9" t="s">
        <v>1408</v>
      </c>
      <c r="C16" s="3" t="s">
        <v>1577</v>
      </c>
      <c r="D16" s="61" t="s">
        <v>1193</v>
      </c>
      <c r="E16" s="3" t="s">
        <v>62</v>
      </c>
      <c r="F16" s="3" t="s">
        <v>63</v>
      </c>
      <c r="G16" s="3"/>
      <c r="H16" s="3" t="s">
        <v>1689</v>
      </c>
      <c r="I16" s="43">
        <v>43040</v>
      </c>
      <c r="J16" s="3" t="s">
        <v>64</v>
      </c>
      <c r="K16" s="43">
        <v>45012</v>
      </c>
      <c r="L16" s="43">
        <v>44954</v>
      </c>
      <c r="Q16" s="310">
        <v>31498</v>
      </c>
    </row>
    <row r="17" spans="1:38" ht="21" customHeight="1" x14ac:dyDescent="0.25">
      <c r="A17" s="3">
        <v>11</v>
      </c>
      <c r="B17" s="3" t="s">
        <v>65</v>
      </c>
      <c r="C17" s="3" t="s">
        <v>66</v>
      </c>
      <c r="D17" s="111" t="s">
        <v>1194</v>
      </c>
      <c r="E17" s="10" t="s">
        <v>67</v>
      </c>
      <c r="F17" s="3" t="s">
        <v>68</v>
      </c>
      <c r="G17" s="3"/>
      <c r="H17" s="3" t="s">
        <v>1689</v>
      </c>
      <c r="I17" s="43">
        <v>43221</v>
      </c>
      <c r="J17" s="3" t="s">
        <v>69</v>
      </c>
      <c r="K17" s="43">
        <v>45263</v>
      </c>
      <c r="L17" s="43">
        <v>45062</v>
      </c>
      <c r="Q17" s="310">
        <v>30653</v>
      </c>
    </row>
    <row r="18" spans="1:38" ht="21" customHeight="1" x14ac:dyDescent="0.25">
      <c r="A18" s="3">
        <v>12</v>
      </c>
      <c r="B18" s="3" t="s">
        <v>70</v>
      </c>
      <c r="C18" s="3" t="s">
        <v>71</v>
      </c>
      <c r="D18" s="111" t="s">
        <v>1195</v>
      </c>
      <c r="E18" s="3" t="s">
        <v>72</v>
      </c>
      <c r="F18" s="3" t="s">
        <v>73</v>
      </c>
      <c r="G18" s="3"/>
      <c r="H18" s="3" t="s">
        <v>1689</v>
      </c>
      <c r="I18" s="43">
        <v>43132</v>
      </c>
      <c r="J18" s="3" t="s">
        <v>74</v>
      </c>
      <c r="K18" s="286">
        <v>44102</v>
      </c>
      <c r="L18" s="43">
        <v>44957</v>
      </c>
      <c r="Q18" s="310">
        <v>26525</v>
      </c>
    </row>
    <row r="19" spans="1:38" ht="21" customHeight="1" x14ac:dyDescent="0.25">
      <c r="A19" s="105">
        <v>13</v>
      </c>
      <c r="B19" s="3" t="s">
        <v>1407</v>
      </c>
      <c r="C19" s="3" t="s">
        <v>75</v>
      </c>
      <c r="D19" s="111" t="s">
        <v>1196</v>
      </c>
      <c r="E19" s="3" t="s">
        <v>76</v>
      </c>
      <c r="F19" s="3" t="s">
        <v>77</v>
      </c>
      <c r="G19" s="3"/>
      <c r="H19" s="3" t="s">
        <v>1689</v>
      </c>
      <c r="I19" s="43">
        <v>43132</v>
      </c>
      <c r="J19" s="3" t="s">
        <v>78</v>
      </c>
      <c r="K19" s="43">
        <v>44836</v>
      </c>
      <c r="L19" s="43">
        <v>44955</v>
      </c>
      <c r="Q19" s="310">
        <v>28035</v>
      </c>
    </row>
    <row r="20" spans="1:38" ht="21" customHeight="1" x14ac:dyDescent="0.25">
      <c r="A20" s="3">
        <v>14</v>
      </c>
      <c r="B20" s="9" t="s">
        <v>79</v>
      </c>
      <c r="C20" s="3" t="s">
        <v>15</v>
      </c>
      <c r="D20" s="178" t="s">
        <v>1197</v>
      </c>
      <c r="E20" s="4" t="s">
        <v>80</v>
      </c>
      <c r="F20" s="4" t="s">
        <v>1038</v>
      </c>
      <c r="G20" s="3"/>
      <c r="H20" s="3" t="s">
        <v>1689</v>
      </c>
      <c r="I20" s="107">
        <v>41374</v>
      </c>
      <c r="J20" s="4" t="s">
        <v>81</v>
      </c>
      <c r="K20" s="43">
        <v>44893</v>
      </c>
      <c r="L20" s="43">
        <v>44893</v>
      </c>
      <c r="Q20" s="310">
        <v>26600</v>
      </c>
    </row>
    <row r="21" spans="1:38" ht="21" customHeight="1" x14ac:dyDescent="0.25">
      <c r="A21" s="3">
        <v>15</v>
      </c>
      <c r="B21" s="3" t="s">
        <v>82</v>
      </c>
      <c r="C21" s="3" t="s">
        <v>51</v>
      </c>
      <c r="D21" s="106" t="s">
        <v>1198</v>
      </c>
      <c r="E21" s="7" t="s">
        <v>1041</v>
      </c>
      <c r="F21" s="4" t="s">
        <v>83</v>
      </c>
      <c r="G21" s="4"/>
      <c r="H21" s="4" t="s">
        <v>1689</v>
      </c>
      <c r="I21" s="5">
        <v>43739</v>
      </c>
      <c r="J21" s="4" t="s">
        <v>1399</v>
      </c>
      <c r="K21" s="43">
        <v>45595</v>
      </c>
      <c r="L21" s="43">
        <v>45595</v>
      </c>
      <c r="Q21" s="310">
        <v>30619</v>
      </c>
    </row>
    <row r="22" spans="1:38" ht="21" customHeight="1" x14ac:dyDescent="0.25">
      <c r="A22" s="105">
        <v>16</v>
      </c>
      <c r="B22" s="3" t="s">
        <v>84</v>
      </c>
      <c r="C22" s="3" t="s">
        <v>85</v>
      </c>
      <c r="D22" s="178" t="s">
        <v>1199</v>
      </c>
      <c r="E22" s="4" t="s">
        <v>86</v>
      </c>
      <c r="F22" s="4" t="s">
        <v>87</v>
      </c>
      <c r="G22" s="4"/>
      <c r="H22" s="4" t="s">
        <v>1689</v>
      </c>
      <c r="I22" s="5"/>
      <c r="J22" s="4">
        <v>341</v>
      </c>
      <c r="K22" s="43">
        <v>45050</v>
      </c>
      <c r="L22" s="43">
        <v>45050</v>
      </c>
      <c r="Q22" s="310">
        <v>30440</v>
      </c>
    </row>
    <row r="23" spans="1:38" ht="21" customHeight="1" x14ac:dyDescent="0.25">
      <c r="A23" s="3">
        <v>17</v>
      </c>
      <c r="B23" s="3" t="s">
        <v>88</v>
      </c>
      <c r="C23" s="3" t="s">
        <v>71</v>
      </c>
      <c r="D23" s="178" t="s">
        <v>1693</v>
      </c>
      <c r="E23" s="12" t="s">
        <v>89</v>
      </c>
      <c r="F23" s="12" t="s">
        <v>90</v>
      </c>
      <c r="G23" s="4"/>
      <c r="H23" s="4" t="s">
        <v>1689</v>
      </c>
      <c r="I23" s="5">
        <v>42401</v>
      </c>
      <c r="J23" s="4" t="s">
        <v>91</v>
      </c>
      <c r="K23" s="43">
        <v>45387</v>
      </c>
      <c r="L23" s="43">
        <v>45387</v>
      </c>
      <c r="P23" s="231">
        <v>12000000</v>
      </c>
      <c r="Q23" s="310">
        <v>27489</v>
      </c>
    </row>
    <row r="24" spans="1:38" ht="21" customHeight="1" x14ac:dyDescent="0.25">
      <c r="A24" s="3">
        <v>18</v>
      </c>
      <c r="B24" s="3" t="s">
        <v>1017</v>
      </c>
      <c r="C24" s="3" t="s">
        <v>1039</v>
      </c>
      <c r="D24" s="178" t="s">
        <v>1009</v>
      </c>
      <c r="E24" s="12" t="s">
        <v>1007</v>
      </c>
      <c r="F24" s="12" t="s">
        <v>1008</v>
      </c>
      <c r="G24" s="4"/>
      <c r="H24" s="4" t="s">
        <v>1691</v>
      </c>
      <c r="I24" s="115" t="s">
        <v>1264</v>
      </c>
      <c r="J24" s="4" t="s">
        <v>1006</v>
      </c>
      <c r="K24" s="43">
        <v>45943</v>
      </c>
      <c r="L24" s="43">
        <v>45943</v>
      </c>
      <c r="Q24" s="310">
        <v>31333</v>
      </c>
    </row>
    <row r="25" spans="1:38" ht="21" customHeight="1" x14ac:dyDescent="0.25">
      <c r="A25" s="105">
        <v>19</v>
      </c>
      <c r="B25" s="3" t="s">
        <v>1014</v>
      </c>
      <c r="C25" s="3" t="s">
        <v>1015</v>
      </c>
      <c r="D25" s="178" t="s">
        <v>1191</v>
      </c>
      <c r="E25" s="3" t="s">
        <v>1040</v>
      </c>
      <c r="F25" s="3" t="s">
        <v>1016</v>
      </c>
      <c r="G25" s="4"/>
      <c r="H25" s="4" t="s">
        <v>1689</v>
      </c>
      <c r="I25" s="115" t="s">
        <v>1265</v>
      </c>
      <c r="J25" s="4" t="s">
        <v>1400</v>
      </c>
      <c r="K25" s="43">
        <v>45898</v>
      </c>
      <c r="L25" s="43">
        <v>45898</v>
      </c>
      <c r="Q25" s="310">
        <v>32749</v>
      </c>
    </row>
    <row r="26" spans="1:38" ht="21" customHeight="1" x14ac:dyDescent="0.25">
      <c r="A26" s="3">
        <v>20</v>
      </c>
      <c r="B26" s="3" t="s">
        <v>1180</v>
      </c>
      <c r="C26" s="3" t="s">
        <v>75</v>
      </c>
      <c r="D26" s="178" t="s">
        <v>1749</v>
      </c>
      <c r="E26" s="3" t="s">
        <v>1561</v>
      </c>
      <c r="F26" s="3"/>
      <c r="G26" s="4"/>
      <c r="H26" s="4" t="s">
        <v>1689</v>
      </c>
      <c r="I26" s="13"/>
      <c r="J26" s="4" t="s">
        <v>1474</v>
      </c>
      <c r="K26" s="43">
        <v>45373</v>
      </c>
      <c r="L26" s="43">
        <v>45373</v>
      </c>
    </row>
    <row r="27" spans="1:38" ht="21" customHeight="1" x14ac:dyDescent="0.25">
      <c r="A27" s="3">
        <v>21</v>
      </c>
      <c r="B27" s="3" t="s">
        <v>1179</v>
      </c>
      <c r="C27" s="3" t="s">
        <v>1577</v>
      </c>
      <c r="D27" s="178" t="s">
        <v>1392</v>
      </c>
      <c r="E27" s="3" t="s">
        <v>1393</v>
      </c>
      <c r="F27" s="3" t="s">
        <v>1394</v>
      </c>
      <c r="G27" s="4" t="s">
        <v>1395</v>
      </c>
      <c r="H27" s="4" t="s">
        <v>1689</v>
      </c>
      <c r="I27" s="115" t="s">
        <v>1396</v>
      </c>
      <c r="J27" s="4" t="s">
        <v>1397</v>
      </c>
      <c r="K27" s="43">
        <v>46103</v>
      </c>
      <c r="L27" s="43">
        <v>46103</v>
      </c>
      <c r="Q27" s="310">
        <v>31493</v>
      </c>
    </row>
    <row r="28" spans="1:38" s="114" customFormat="1" ht="21" customHeight="1" x14ac:dyDescent="0.25">
      <c r="A28" s="105">
        <v>22</v>
      </c>
      <c r="B28" s="114" t="s">
        <v>1560</v>
      </c>
      <c r="C28" s="3" t="s">
        <v>29</v>
      </c>
      <c r="D28" s="114" t="s">
        <v>1750</v>
      </c>
      <c r="E28" s="114" t="s">
        <v>1561</v>
      </c>
      <c r="F28" s="111"/>
      <c r="H28" s="114" t="s">
        <v>1689</v>
      </c>
      <c r="J28" s="114" t="s">
        <v>1473</v>
      </c>
      <c r="K28" s="195">
        <v>45664</v>
      </c>
      <c r="L28" s="195">
        <v>45664</v>
      </c>
      <c r="M28" s="123"/>
      <c r="N28" s="123"/>
      <c r="O28" s="123"/>
      <c r="P28" s="123"/>
      <c r="Q28" s="123"/>
      <c r="R28" s="123"/>
      <c r="S28" s="123"/>
      <c r="T28" s="123"/>
      <c r="U28" s="123"/>
      <c r="V28" s="123"/>
      <c r="W28" s="123"/>
      <c r="X28" s="123"/>
      <c r="Y28" s="123"/>
      <c r="Z28" s="123"/>
      <c r="AA28" s="123"/>
      <c r="AB28" s="123"/>
      <c r="AC28" s="123"/>
      <c r="AD28" s="123"/>
      <c r="AE28" s="123"/>
      <c r="AF28" s="123"/>
      <c r="AG28" s="123"/>
      <c r="AH28" s="123"/>
      <c r="AI28" s="123"/>
      <c r="AJ28" s="123"/>
      <c r="AK28" s="123"/>
      <c r="AL28" s="127"/>
    </row>
    <row r="29" spans="1:38" s="123" customFormat="1" ht="21" customHeight="1" x14ac:dyDescent="0.25">
      <c r="A29" s="3">
        <v>23</v>
      </c>
      <c r="B29" s="114" t="s">
        <v>1627</v>
      </c>
      <c r="C29" s="3" t="s">
        <v>39</v>
      </c>
      <c r="D29" s="114" t="s">
        <v>1811</v>
      </c>
      <c r="E29" s="114"/>
      <c r="F29" s="111"/>
      <c r="G29" s="114"/>
      <c r="H29" s="114" t="s">
        <v>1689</v>
      </c>
      <c r="I29" s="195">
        <v>44409</v>
      </c>
      <c r="J29" s="114"/>
      <c r="K29" s="114"/>
      <c r="L29" s="114"/>
    </row>
    <row r="30" spans="1:38" ht="21" customHeight="1" x14ac:dyDescent="0.25">
      <c r="A30" s="3"/>
      <c r="B30" s="3"/>
      <c r="C30" s="3"/>
      <c r="D30" s="178"/>
      <c r="E30" s="12"/>
      <c r="F30" s="12"/>
      <c r="G30" s="4"/>
      <c r="H30" s="4"/>
      <c r="I30" s="13"/>
      <c r="J30" s="4"/>
      <c r="K30" s="43"/>
      <c r="L30" s="43"/>
    </row>
    <row r="31" spans="1:38" s="257" customFormat="1" ht="21" customHeight="1" x14ac:dyDescent="0.25">
      <c r="A31" s="148"/>
      <c r="B31" s="93" t="s">
        <v>92</v>
      </c>
      <c r="C31" s="101"/>
      <c r="D31" s="179"/>
      <c r="E31" s="96"/>
      <c r="F31" s="121"/>
      <c r="G31" s="97"/>
      <c r="H31" s="97"/>
      <c r="I31" s="98"/>
      <c r="J31" s="97"/>
      <c r="K31" s="102"/>
      <c r="L31" s="102"/>
    </row>
    <row r="32" spans="1:38" ht="21" customHeight="1" x14ac:dyDescent="0.25">
      <c r="A32" s="3">
        <v>1</v>
      </c>
      <c r="B32" s="8" t="s">
        <v>93</v>
      </c>
      <c r="C32" s="8" t="s">
        <v>94</v>
      </c>
      <c r="D32" s="106" t="s">
        <v>95</v>
      </c>
      <c r="E32" s="4" t="s">
        <v>96</v>
      </c>
      <c r="F32" s="4" t="s">
        <v>97</v>
      </c>
      <c r="G32" s="69"/>
      <c r="H32" s="69"/>
      <c r="I32" s="5">
        <v>41437</v>
      </c>
      <c r="J32" s="4" t="s">
        <v>98</v>
      </c>
      <c r="K32" s="43">
        <v>45528</v>
      </c>
      <c r="L32" s="43">
        <v>45528</v>
      </c>
      <c r="N32" s="231" t="s">
        <v>1698</v>
      </c>
      <c r="Q32" s="310">
        <v>23978</v>
      </c>
    </row>
    <row r="33" spans="1:28" x14ac:dyDescent="0.25">
      <c r="A33" s="3">
        <v>2</v>
      </c>
      <c r="B33" s="3" t="s">
        <v>1527</v>
      </c>
      <c r="C33" s="3" t="s">
        <v>1643</v>
      </c>
      <c r="D33" s="68" t="s">
        <v>1821</v>
      </c>
      <c r="E33" s="3"/>
      <c r="F33" s="3"/>
      <c r="G33" s="3"/>
      <c r="H33" s="3" t="s">
        <v>1689</v>
      </c>
      <c r="I33" s="3"/>
      <c r="J33" s="3"/>
      <c r="K33" s="3"/>
      <c r="L33" s="3"/>
    </row>
    <row r="34" spans="1:28" x14ac:dyDescent="0.25">
      <c r="A34" s="3"/>
      <c r="B34" s="3"/>
      <c r="C34" s="3"/>
      <c r="D34" s="10"/>
      <c r="E34" s="3"/>
      <c r="F34" s="3"/>
      <c r="G34" s="3"/>
      <c r="H34" s="3"/>
      <c r="I34" s="3"/>
      <c r="J34" s="3"/>
      <c r="K34" s="3"/>
      <c r="L34" s="3"/>
    </row>
    <row r="35" spans="1:28" s="257" customFormat="1" ht="21" customHeight="1" x14ac:dyDescent="0.25">
      <c r="A35" s="155"/>
      <c r="B35" s="156" t="s">
        <v>99</v>
      </c>
      <c r="C35" s="157"/>
      <c r="D35" s="180"/>
      <c r="E35" s="158"/>
      <c r="F35" s="159"/>
      <c r="G35" s="158"/>
      <c r="H35" s="158"/>
      <c r="I35" s="160"/>
      <c r="J35" s="158"/>
      <c r="K35" s="161"/>
      <c r="L35" s="161"/>
    </row>
    <row r="36" spans="1:28" ht="21" customHeight="1" x14ac:dyDescent="0.25">
      <c r="A36" s="10">
        <v>1</v>
      </c>
      <c r="B36" s="10" t="s">
        <v>956</v>
      </c>
      <c r="C36" s="10" t="s">
        <v>100</v>
      </c>
      <c r="D36" s="111" t="s">
        <v>1237</v>
      </c>
      <c r="E36" s="6" t="s">
        <v>102</v>
      </c>
      <c r="F36" s="6" t="s">
        <v>103</v>
      </c>
      <c r="G36" s="6" t="s">
        <v>101</v>
      </c>
      <c r="H36" s="6" t="s">
        <v>1689</v>
      </c>
      <c r="I36" s="11">
        <v>42217</v>
      </c>
      <c r="J36" s="6" t="s">
        <v>104</v>
      </c>
      <c r="K36" s="107">
        <v>44004</v>
      </c>
      <c r="L36" s="107">
        <v>44004</v>
      </c>
      <c r="Q36" s="310">
        <v>32772</v>
      </c>
    </row>
    <row r="37" spans="1:28" ht="21" customHeight="1" x14ac:dyDescent="0.25">
      <c r="A37" s="10">
        <v>2</v>
      </c>
      <c r="B37" s="10" t="s">
        <v>109</v>
      </c>
      <c r="C37" s="10" t="s">
        <v>100</v>
      </c>
      <c r="D37" s="68" t="s">
        <v>1165</v>
      </c>
      <c r="E37" s="6" t="s">
        <v>110</v>
      </c>
      <c r="F37" s="6" t="s">
        <v>111</v>
      </c>
      <c r="G37" s="6" t="s">
        <v>101</v>
      </c>
      <c r="H37" s="6" t="s">
        <v>1690</v>
      </c>
      <c r="I37" s="11">
        <v>42309</v>
      </c>
      <c r="J37" s="6" t="s">
        <v>112</v>
      </c>
      <c r="K37" s="107">
        <v>43892</v>
      </c>
      <c r="L37" s="107">
        <v>43892</v>
      </c>
      <c r="Q37" s="310">
        <v>31567</v>
      </c>
    </row>
    <row r="38" spans="1:28" ht="21" customHeight="1" x14ac:dyDescent="0.25">
      <c r="A38" s="10">
        <v>3</v>
      </c>
      <c r="B38" s="10" t="s">
        <v>113</v>
      </c>
      <c r="C38" s="10" t="s">
        <v>100</v>
      </c>
      <c r="D38" s="111" t="s">
        <v>1236</v>
      </c>
      <c r="E38" s="6" t="s">
        <v>114</v>
      </c>
      <c r="F38" s="6" t="s">
        <v>115</v>
      </c>
      <c r="G38" s="6" t="s">
        <v>101</v>
      </c>
      <c r="H38" s="6" t="s">
        <v>1689</v>
      </c>
      <c r="I38" s="11">
        <v>42462</v>
      </c>
      <c r="J38" s="6" t="s">
        <v>116</v>
      </c>
      <c r="K38" s="107">
        <v>45240</v>
      </c>
      <c r="L38" s="107">
        <v>45264</v>
      </c>
      <c r="Q38" s="310">
        <v>32457</v>
      </c>
    </row>
    <row r="39" spans="1:28" ht="21" customHeight="1" x14ac:dyDescent="0.25">
      <c r="A39" s="10">
        <v>4</v>
      </c>
      <c r="B39" s="10" t="s">
        <v>1046</v>
      </c>
      <c r="C39" s="10" t="s">
        <v>100</v>
      </c>
      <c r="D39" s="111" t="s">
        <v>1200</v>
      </c>
      <c r="E39" s="10" t="s">
        <v>118</v>
      </c>
      <c r="F39" s="10" t="s">
        <v>119</v>
      </c>
      <c r="G39" s="10" t="s">
        <v>117</v>
      </c>
      <c r="H39" s="10" t="s">
        <v>1689</v>
      </c>
      <c r="I39" s="107">
        <v>43101</v>
      </c>
      <c r="J39" s="10" t="s">
        <v>120</v>
      </c>
      <c r="K39" s="107">
        <v>45210</v>
      </c>
      <c r="L39" s="107">
        <v>45108</v>
      </c>
      <c r="Q39" s="310">
        <v>33888</v>
      </c>
    </row>
    <row r="40" spans="1:28" ht="21" customHeight="1" x14ac:dyDescent="0.25">
      <c r="A40" s="10">
        <v>5</v>
      </c>
      <c r="B40" s="14" t="s">
        <v>121</v>
      </c>
      <c r="C40" s="10" t="s">
        <v>100</v>
      </c>
      <c r="D40" s="111" t="s">
        <v>1201</v>
      </c>
      <c r="E40" s="15" t="s">
        <v>122</v>
      </c>
      <c r="F40" s="10"/>
      <c r="G40" s="10" t="s">
        <v>101</v>
      </c>
      <c r="H40" s="10" t="s">
        <v>1689</v>
      </c>
      <c r="I40" s="107">
        <v>43405</v>
      </c>
      <c r="J40" s="10" t="s">
        <v>123</v>
      </c>
      <c r="K40" s="107">
        <v>45014</v>
      </c>
      <c r="L40" s="107">
        <v>45215</v>
      </c>
      <c r="Q40" s="310">
        <v>34057</v>
      </c>
    </row>
    <row r="41" spans="1:28" ht="21" customHeight="1" x14ac:dyDescent="0.25">
      <c r="A41" s="10">
        <v>6</v>
      </c>
      <c r="B41" s="10" t="s">
        <v>1401</v>
      </c>
      <c r="C41" s="10" t="s">
        <v>1402</v>
      </c>
      <c r="D41" s="178" t="s">
        <v>1403</v>
      </c>
      <c r="E41" s="6" t="s">
        <v>1404</v>
      </c>
      <c r="F41" s="6" t="s">
        <v>1405</v>
      </c>
      <c r="G41" s="6" t="s">
        <v>1406</v>
      </c>
      <c r="H41" s="6" t="s">
        <v>1689</v>
      </c>
      <c r="I41" s="162"/>
      <c r="J41" s="6">
        <v>367</v>
      </c>
      <c r="K41" s="107">
        <v>45381</v>
      </c>
      <c r="L41" s="107"/>
      <c r="Q41" s="310">
        <v>34423</v>
      </c>
    </row>
    <row r="42" spans="1:28" s="118" customFormat="1" x14ac:dyDescent="0.25">
      <c r="A42" s="10">
        <v>7</v>
      </c>
      <c r="B42" s="10" t="s">
        <v>1525</v>
      </c>
      <c r="C42" s="10" t="s">
        <v>100</v>
      </c>
      <c r="D42" s="68" t="s">
        <v>1528</v>
      </c>
      <c r="E42" s="10"/>
      <c r="F42" s="10"/>
      <c r="G42" s="10"/>
      <c r="H42" s="10" t="s">
        <v>1689</v>
      </c>
      <c r="I42" s="107">
        <v>44409</v>
      </c>
      <c r="J42" s="10" t="s">
        <v>1538</v>
      </c>
      <c r="K42" s="10"/>
      <c r="L42" s="10"/>
    </row>
    <row r="43" spans="1:28" s="118" customFormat="1" x14ac:dyDescent="0.25">
      <c r="A43" s="10">
        <v>8</v>
      </c>
      <c r="B43" s="10" t="s">
        <v>1526</v>
      </c>
      <c r="C43" s="10" t="s">
        <v>100</v>
      </c>
      <c r="D43" s="68" t="s">
        <v>1529</v>
      </c>
      <c r="E43" s="10"/>
      <c r="F43" s="10"/>
      <c r="G43" s="10"/>
      <c r="H43" s="10" t="s">
        <v>1689</v>
      </c>
      <c r="I43" s="107">
        <v>44409</v>
      </c>
      <c r="J43" s="10" t="s">
        <v>1539</v>
      </c>
      <c r="K43" s="10"/>
      <c r="L43" s="10"/>
    </row>
    <row r="44" spans="1:28" ht="21" customHeight="1" x14ac:dyDescent="0.25">
      <c r="A44" s="3">
        <v>9</v>
      </c>
      <c r="B44" s="10" t="s">
        <v>1685</v>
      </c>
      <c r="C44" s="269" t="s">
        <v>100</v>
      </c>
      <c r="D44" s="111" t="s">
        <v>1686</v>
      </c>
      <c r="E44" s="3" t="s">
        <v>1687</v>
      </c>
      <c r="F44" s="3" t="s">
        <v>1688</v>
      </c>
      <c r="G44" s="3" t="s">
        <v>117</v>
      </c>
      <c r="H44" s="231" t="s">
        <v>1689</v>
      </c>
      <c r="I44" s="43">
        <v>43101</v>
      </c>
      <c r="J44" s="10" t="s">
        <v>1539</v>
      </c>
      <c r="K44" s="43">
        <v>45166</v>
      </c>
      <c r="L44" s="43">
        <v>45063</v>
      </c>
      <c r="Q44" s="310">
        <v>33478</v>
      </c>
    </row>
    <row r="45" spans="1:28" s="257" customFormat="1" ht="21" customHeight="1" x14ac:dyDescent="0.25">
      <c r="A45" s="85"/>
      <c r="B45" s="94" t="s">
        <v>127</v>
      </c>
      <c r="C45" s="85"/>
      <c r="D45" s="85"/>
      <c r="E45" s="151"/>
      <c r="F45" s="152"/>
      <c r="G45" s="151"/>
      <c r="H45" s="151"/>
      <c r="I45" s="153"/>
      <c r="J45" s="151"/>
      <c r="K45" s="154"/>
      <c r="L45" s="154"/>
    </row>
    <row r="46" spans="1:28" ht="21" customHeight="1" x14ac:dyDescent="0.25">
      <c r="A46" s="10">
        <v>1</v>
      </c>
      <c r="B46" s="17" t="s">
        <v>1270</v>
      </c>
      <c r="C46" s="10" t="s">
        <v>1578</v>
      </c>
      <c r="D46" s="111" t="s">
        <v>1204</v>
      </c>
      <c r="E46" s="10" t="s">
        <v>143</v>
      </c>
      <c r="F46" s="10" t="s">
        <v>144</v>
      </c>
      <c r="G46" s="10" t="s">
        <v>145</v>
      </c>
      <c r="H46" s="10"/>
      <c r="I46" s="10" t="s">
        <v>141</v>
      </c>
      <c r="J46" s="10" t="s">
        <v>146</v>
      </c>
      <c r="K46" s="10"/>
      <c r="L46" s="10"/>
      <c r="N46" s="231" t="s">
        <v>1699</v>
      </c>
      <c r="Q46" s="310">
        <v>21916</v>
      </c>
      <c r="AB46" s="231">
        <f>2022-58</f>
        <v>1964</v>
      </c>
    </row>
    <row r="47" spans="1:28" ht="21" customHeight="1" x14ac:dyDescent="0.25">
      <c r="A47" s="10">
        <v>2</v>
      </c>
      <c r="B47" s="10" t="s">
        <v>105</v>
      </c>
      <c r="C47" s="10" t="s">
        <v>1579</v>
      </c>
      <c r="D47" s="68" t="s">
        <v>1027</v>
      </c>
      <c r="E47" s="6" t="s">
        <v>106</v>
      </c>
      <c r="F47" s="6" t="s">
        <v>107</v>
      </c>
      <c r="G47" s="6" t="s">
        <v>101</v>
      </c>
      <c r="H47" s="6" t="s">
        <v>1690</v>
      </c>
      <c r="I47" s="11">
        <v>42309</v>
      </c>
      <c r="J47" s="6" t="s">
        <v>108</v>
      </c>
      <c r="K47" s="107">
        <v>44004</v>
      </c>
      <c r="L47" s="107">
        <v>44004</v>
      </c>
      <c r="N47" s="231" t="s">
        <v>1698</v>
      </c>
      <c r="Q47" s="310">
        <v>32444</v>
      </c>
    </row>
    <row r="48" spans="1:28" ht="21" customHeight="1" x14ac:dyDescent="0.25">
      <c r="A48" s="10">
        <v>3</v>
      </c>
      <c r="B48" s="130" t="s">
        <v>1472</v>
      </c>
      <c r="C48" s="19" t="s">
        <v>132</v>
      </c>
      <c r="D48" s="68" t="s">
        <v>1069</v>
      </c>
      <c r="E48" s="6" t="s">
        <v>133</v>
      </c>
      <c r="F48" s="6" t="s">
        <v>134</v>
      </c>
      <c r="G48" s="6" t="s">
        <v>135</v>
      </c>
      <c r="H48" s="6"/>
      <c r="I48" s="11">
        <v>42583</v>
      </c>
      <c r="J48" s="20" t="s">
        <v>136</v>
      </c>
      <c r="K48" s="10"/>
      <c r="L48" s="10"/>
      <c r="N48" s="231" t="s">
        <v>1698</v>
      </c>
      <c r="Q48" s="310">
        <v>26761</v>
      </c>
    </row>
    <row r="49" spans="1:43" ht="21" customHeight="1" x14ac:dyDescent="0.25">
      <c r="A49" s="10">
        <v>4</v>
      </c>
      <c r="B49" s="17" t="s">
        <v>137</v>
      </c>
      <c r="C49" s="19" t="s">
        <v>1580</v>
      </c>
      <c r="D49" s="68" t="s">
        <v>1070</v>
      </c>
      <c r="E49" s="10" t="s">
        <v>138</v>
      </c>
      <c r="F49" s="10" t="s">
        <v>139</v>
      </c>
      <c r="G49" s="147" t="s">
        <v>140</v>
      </c>
      <c r="H49" s="147"/>
      <c r="I49" s="107">
        <v>43447</v>
      </c>
      <c r="J49" s="10" t="s">
        <v>142</v>
      </c>
      <c r="K49" s="10"/>
      <c r="L49" s="10"/>
      <c r="N49" s="231" t="s">
        <v>1698</v>
      </c>
      <c r="Q49" s="310">
        <v>30146</v>
      </c>
    </row>
    <row r="50" spans="1:43" x14ac:dyDescent="0.25">
      <c r="A50" s="3"/>
      <c r="B50" s="259"/>
      <c r="C50" s="16"/>
      <c r="D50" s="10"/>
      <c r="E50" s="259"/>
      <c r="F50" s="259"/>
      <c r="G50" s="259"/>
      <c r="H50" s="259"/>
      <c r="I50" s="259"/>
      <c r="J50" s="259"/>
      <c r="K50" s="259"/>
      <c r="L50" s="259"/>
    </row>
    <row r="51" spans="1:43" s="260" customFormat="1" ht="21" customHeight="1" x14ac:dyDescent="0.25">
      <c r="A51" s="100"/>
      <c r="B51" s="91" t="s">
        <v>147</v>
      </c>
      <c r="C51" s="99"/>
      <c r="D51" s="86"/>
      <c r="E51" s="100"/>
      <c r="F51" s="122"/>
      <c r="G51" s="100"/>
      <c r="H51" s="100"/>
      <c r="I51" s="103"/>
      <c r="J51" s="103"/>
      <c r="K51" s="100"/>
      <c r="L51" s="100"/>
    </row>
    <row r="52" spans="1:43" ht="21" customHeight="1" x14ac:dyDescent="0.25">
      <c r="A52" s="105"/>
      <c r="B52" s="17"/>
      <c r="C52" s="16"/>
      <c r="D52" s="10"/>
      <c r="E52" s="4"/>
      <c r="F52" s="18"/>
      <c r="G52" s="4"/>
      <c r="H52" s="4"/>
      <c r="I52" s="5"/>
      <c r="J52" s="6"/>
      <c r="K52" s="3"/>
      <c r="L52" s="3"/>
    </row>
    <row r="53" spans="1:43" ht="21" customHeight="1" x14ac:dyDescent="0.25">
      <c r="A53" s="10">
        <v>1</v>
      </c>
      <c r="B53" s="19" t="s">
        <v>93</v>
      </c>
      <c r="C53" s="19" t="s">
        <v>148</v>
      </c>
      <c r="D53" s="68" t="s">
        <v>95</v>
      </c>
      <c r="E53" s="6" t="s">
        <v>96</v>
      </c>
      <c r="F53" s="6" t="s">
        <v>97</v>
      </c>
      <c r="G53" s="6" t="s">
        <v>150</v>
      </c>
      <c r="H53" s="6" t="s">
        <v>1631</v>
      </c>
      <c r="I53" s="11">
        <v>41437</v>
      </c>
      <c r="J53" s="6" t="s">
        <v>98</v>
      </c>
      <c r="K53" s="107">
        <v>45528</v>
      </c>
      <c r="L53" s="107">
        <v>45528</v>
      </c>
      <c r="M53" s="250"/>
      <c r="N53" s="231" t="s">
        <v>1698</v>
      </c>
      <c r="Q53" s="310">
        <v>23978</v>
      </c>
    </row>
    <row r="54" spans="1:43" ht="21" customHeight="1" x14ac:dyDescent="0.25">
      <c r="A54" s="10">
        <v>2</v>
      </c>
      <c r="B54" s="130" t="s">
        <v>1301</v>
      </c>
      <c r="C54" s="19" t="s">
        <v>148</v>
      </c>
      <c r="D54" s="149" t="s">
        <v>1302</v>
      </c>
      <c r="E54" s="150" t="s">
        <v>1337</v>
      </c>
      <c r="F54" s="10" t="s">
        <v>1303</v>
      </c>
      <c r="G54" s="10"/>
      <c r="H54" s="10"/>
      <c r="I54" s="10"/>
      <c r="J54" s="10" t="s">
        <v>1304</v>
      </c>
      <c r="K54" s="10"/>
      <c r="L54" s="10"/>
      <c r="M54" s="250" t="s">
        <v>1696</v>
      </c>
      <c r="N54" s="231" t="s">
        <v>1699</v>
      </c>
      <c r="Q54" s="310">
        <v>28832</v>
      </c>
    </row>
    <row r="55" spans="1:43" s="257" customFormat="1" ht="21" customHeight="1" x14ac:dyDescent="0.25">
      <c r="A55" s="87"/>
      <c r="B55" s="90" t="s">
        <v>953</v>
      </c>
      <c r="C55" s="163"/>
      <c r="D55" s="87"/>
      <c r="E55" s="87"/>
      <c r="F55" s="164"/>
      <c r="G55" s="87"/>
      <c r="H55" s="87"/>
      <c r="I55" s="165"/>
      <c r="J55" s="165"/>
      <c r="K55" s="87"/>
      <c r="L55" s="87"/>
      <c r="M55" s="261"/>
    </row>
    <row r="56" spans="1:43" ht="21" customHeight="1" x14ac:dyDescent="0.25">
      <c r="A56" s="10">
        <v>1</v>
      </c>
      <c r="B56" s="33" t="s">
        <v>949</v>
      </c>
      <c r="C56" s="30" t="s">
        <v>1574</v>
      </c>
      <c r="D56" s="68" t="s">
        <v>1065</v>
      </c>
      <c r="E56" s="6" t="s">
        <v>950</v>
      </c>
      <c r="F56" s="146" t="s">
        <v>951</v>
      </c>
      <c r="G56" s="6" t="s">
        <v>483</v>
      </c>
      <c r="H56" s="6" t="s">
        <v>1631</v>
      </c>
      <c r="I56" s="11">
        <v>36557</v>
      </c>
      <c r="J56" s="6" t="s">
        <v>952</v>
      </c>
      <c r="K56" s="107">
        <v>44624</v>
      </c>
      <c r="L56" s="107">
        <v>44898</v>
      </c>
      <c r="M56" s="250" t="s">
        <v>1696</v>
      </c>
      <c r="N56" s="231" t="s">
        <v>1698</v>
      </c>
      <c r="Q56" s="310">
        <v>29284</v>
      </c>
    </row>
    <row r="57" spans="1:43" ht="21" customHeight="1" x14ac:dyDescent="0.25">
      <c r="A57" s="10">
        <v>2</v>
      </c>
      <c r="B57" s="10" t="s">
        <v>362</v>
      </c>
      <c r="C57" s="10" t="s">
        <v>1574</v>
      </c>
      <c r="D57" s="68" t="s">
        <v>1066</v>
      </c>
      <c r="E57" s="6" t="s">
        <v>363</v>
      </c>
      <c r="F57" s="6" t="s">
        <v>364</v>
      </c>
      <c r="G57" s="6" t="s">
        <v>235</v>
      </c>
      <c r="H57" s="6" t="s">
        <v>1629</v>
      </c>
      <c r="I57" s="11">
        <v>42491</v>
      </c>
      <c r="J57" s="20" t="s">
        <v>365</v>
      </c>
      <c r="K57" s="107">
        <v>45471</v>
      </c>
      <c r="L57" s="10" t="s">
        <v>237</v>
      </c>
      <c r="M57" s="250" t="s">
        <v>1696</v>
      </c>
      <c r="N57" s="231" t="s">
        <v>1698</v>
      </c>
      <c r="Q57" s="310">
        <v>33783</v>
      </c>
    </row>
    <row r="58" spans="1:43" ht="21" customHeight="1" x14ac:dyDescent="0.25">
      <c r="A58" s="3">
        <v>121</v>
      </c>
      <c r="B58" s="270" t="s">
        <v>526</v>
      </c>
      <c r="C58" s="142" t="s">
        <v>1574</v>
      </c>
      <c r="D58" s="137" t="s">
        <v>1078</v>
      </c>
      <c r="E58" s="143" t="s">
        <v>528</v>
      </c>
      <c r="F58" s="144" t="s">
        <v>529</v>
      </c>
      <c r="G58" s="143" t="s">
        <v>235</v>
      </c>
      <c r="H58" s="143" t="s">
        <v>1631</v>
      </c>
      <c r="I58" s="145">
        <v>41244</v>
      </c>
      <c r="J58" s="143" t="s">
        <v>530</v>
      </c>
      <c r="K58" s="138">
        <v>45364</v>
      </c>
      <c r="L58" s="138">
        <v>45364</v>
      </c>
      <c r="M58" s="250" t="s">
        <v>1696</v>
      </c>
      <c r="N58" s="231" t="s">
        <v>1698</v>
      </c>
      <c r="Q58" s="310">
        <v>32945</v>
      </c>
    </row>
    <row r="59" spans="1:43" s="257" customFormat="1" ht="21" customHeight="1" x14ac:dyDescent="0.25">
      <c r="A59" s="10">
        <v>3</v>
      </c>
      <c r="B59" s="23" t="s">
        <v>243</v>
      </c>
      <c r="C59" s="14" t="s">
        <v>1574</v>
      </c>
      <c r="D59" s="109" t="s">
        <v>245</v>
      </c>
      <c r="E59" s="6" t="s">
        <v>246</v>
      </c>
      <c r="F59" s="6" t="s">
        <v>247</v>
      </c>
      <c r="G59" s="6" t="s">
        <v>274</v>
      </c>
      <c r="H59" s="6" t="s">
        <v>1629</v>
      </c>
      <c r="I59" s="11">
        <v>42779</v>
      </c>
      <c r="J59" s="20" t="s">
        <v>248</v>
      </c>
      <c r="K59" s="107">
        <v>44555</v>
      </c>
      <c r="L59" s="107">
        <v>44555</v>
      </c>
      <c r="M59" s="271" t="s">
        <v>1696</v>
      </c>
      <c r="N59" s="257" t="s">
        <v>1698</v>
      </c>
      <c r="Q59" s="311">
        <v>32502</v>
      </c>
    </row>
    <row r="60" spans="1:43" ht="21" customHeight="1" x14ac:dyDescent="0.25">
      <c r="A60" s="72"/>
      <c r="B60" s="95" t="s">
        <v>151</v>
      </c>
      <c r="C60" s="166"/>
      <c r="D60" s="72"/>
      <c r="E60" s="72"/>
      <c r="F60" s="167"/>
      <c r="G60" s="72"/>
      <c r="H60" s="72"/>
      <c r="I60" s="168"/>
      <c r="J60" s="181"/>
      <c r="K60" s="72"/>
      <c r="L60" s="72"/>
      <c r="M60" s="250"/>
    </row>
    <row r="61" spans="1:43" s="118" customFormat="1" x14ac:dyDescent="0.25">
      <c r="A61" s="10">
        <v>1</v>
      </c>
      <c r="B61" s="10" t="s">
        <v>980</v>
      </c>
      <c r="C61" s="10" t="s">
        <v>1595</v>
      </c>
      <c r="D61" s="178" t="s">
        <v>1202</v>
      </c>
      <c r="E61" s="6" t="s">
        <v>981</v>
      </c>
      <c r="F61" s="6" t="s">
        <v>982</v>
      </c>
      <c r="G61" s="6"/>
      <c r="H61" s="6" t="s">
        <v>1690</v>
      </c>
      <c r="I61" s="169" t="s">
        <v>1250</v>
      </c>
      <c r="J61" s="6" t="s">
        <v>1273</v>
      </c>
      <c r="K61" s="107">
        <v>45094</v>
      </c>
      <c r="L61" s="107">
        <v>45094</v>
      </c>
      <c r="M61" s="171" t="s">
        <v>1696</v>
      </c>
      <c r="N61" s="118" t="s">
        <v>1700</v>
      </c>
      <c r="Q61" s="312">
        <v>34137</v>
      </c>
    </row>
    <row r="62" spans="1:43" ht="21" customHeight="1" x14ac:dyDescent="0.25">
      <c r="A62" s="10">
        <v>2</v>
      </c>
      <c r="B62" s="10" t="s">
        <v>1476</v>
      </c>
      <c r="C62" s="170" t="s">
        <v>1605</v>
      </c>
      <c r="D62" s="68" t="s">
        <v>1744</v>
      </c>
      <c r="E62" s="170" t="s">
        <v>1559</v>
      </c>
      <c r="F62" s="10"/>
      <c r="G62" s="10"/>
      <c r="H62" s="10" t="s">
        <v>1629</v>
      </c>
      <c r="I62" s="107">
        <v>44317</v>
      </c>
      <c r="J62" s="10" t="s">
        <v>1522</v>
      </c>
      <c r="K62" s="10"/>
      <c r="L62" s="10"/>
      <c r="M62" s="250" t="s">
        <v>1696</v>
      </c>
    </row>
    <row r="63" spans="1:43" s="125" customFormat="1" x14ac:dyDescent="0.25">
      <c r="A63" s="10">
        <v>3</v>
      </c>
      <c r="B63" s="29" t="s">
        <v>947</v>
      </c>
      <c r="C63" s="14" t="s">
        <v>948</v>
      </c>
      <c r="D63" s="68" t="s">
        <v>1072</v>
      </c>
      <c r="E63" s="6" t="s">
        <v>411</v>
      </c>
      <c r="F63" s="6" t="s">
        <v>412</v>
      </c>
      <c r="G63" s="6" t="s">
        <v>274</v>
      </c>
      <c r="H63" s="6" t="s">
        <v>1631</v>
      </c>
      <c r="I63" s="11">
        <v>42736</v>
      </c>
      <c r="J63" s="20" t="s">
        <v>413</v>
      </c>
      <c r="K63" s="107">
        <v>44489</v>
      </c>
      <c r="L63" s="107">
        <v>44943</v>
      </c>
      <c r="M63" s="173" t="s">
        <v>1696</v>
      </c>
      <c r="N63" s="129" t="s">
        <v>1698</v>
      </c>
      <c r="O63" s="129"/>
      <c r="P63" s="129"/>
      <c r="Q63" s="313">
        <v>27322</v>
      </c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  <c r="AM63" s="129"/>
      <c r="AN63" s="129"/>
      <c r="AO63" s="129"/>
      <c r="AP63" s="129"/>
      <c r="AQ63" s="128"/>
    </row>
    <row r="64" spans="1:43" ht="21" customHeight="1" x14ac:dyDescent="0.25">
      <c r="A64" s="10">
        <v>4</v>
      </c>
      <c r="B64" s="44" t="s">
        <v>152</v>
      </c>
      <c r="C64" s="44" t="s">
        <v>153</v>
      </c>
      <c r="D64" s="68" t="s">
        <v>1067</v>
      </c>
      <c r="E64" s="10" t="s">
        <v>716</v>
      </c>
      <c r="F64" s="10" t="s">
        <v>154</v>
      </c>
      <c r="G64" s="10" t="s">
        <v>1242</v>
      </c>
      <c r="H64" s="10" t="s">
        <v>1631</v>
      </c>
      <c r="I64" s="107">
        <v>35038</v>
      </c>
      <c r="J64" s="10" t="s">
        <v>156</v>
      </c>
      <c r="K64" s="10"/>
      <c r="L64" s="10"/>
      <c r="M64" s="250" t="s">
        <v>1696</v>
      </c>
      <c r="N64" s="231" t="s">
        <v>1698</v>
      </c>
      <c r="Q64" s="310">
        <v>27204</v>
      </c>
    </row>
    <row r="65" spans="1:17" ht="21" customHeight="1" x14ac:dyDescent="0.25">
      <c r="A65" s="10">
        <v>5</v>
      </c>
      <c r="B65" s="73" t="s">
        <v>157</v>
      </c>
      <c r="C65" s="19" t="s">
        <v>1581</v>
      </c>
      <c r="D65" s="68" t="s">
        <v>1068</v>
      </c>
      <c r="E65" s="26" t="s">
        <v>149</v>
      </c>
      <c r="F65" s="27" t="s">
        <v>158</v>
      </c>
      <c r="G65" s="10" t="s">
        <v>155</v>
      </c>
      <c r="H65" s="10" t="s">
        <v>1631</v>
      </c>
      <c r="I65" s="28">
        <v>41119</v>
      </c>
      <c r="J65" s="6" t="s">
        <v>159</v>
      </c>
      <c r="K65" s="10"/>
      <c r="L65" s="10"/>
      <c r="M65" s="250" t="s">
        <v>1696</v>
      </c>
      <c r="N65" s="231" t="s">
        <v>1698</v>
      </c>
      <c r="Q65" s="310">
        <v>30396</v>
      </c>
    </row>
    <row r="66" spans="1:17" ht="21" customHeight="1" x14ac:dyDescent="0.25">
      <c r="A66" s="10">
        <v>6</v>
      </c>
      <c r="B66" s="44" t="s">
        <v>160</v>
      </c>
      <c r="C66" s="19" t="s">
        <v>1628</v>
      </c>
      <c r="D66" s="68" t="s">
        <v>1071</v>
      </c>
      <c r="E66" s="6" t="s">
        <v>161</v>
      </c>
      <c r="F66" s="6" t="s">
        <v>162</v>
      </c>
      <c r="G66" s="6" t="s">
        <v>163</v>
      </c>
      <c r="H66" s="6" t="s">
        <v>1631</v>
      </c>
      <c r="I66" s="11">
        <v>42373</v>
      </c>
      <c r="J66" s="20" t="s">
        <v>164</v>
      </c>
      <c r="K66" s="10"/>
      <c r="L66" s="10"/>
      <c r="M66" s="250" t="s">
        <v>1696</v>
      </c>
      <c r="N66" s="231" t="s">
        <v>1698</v>
      </c>
      <c r="Q66" s="310">
        <v>27475</v>
      </c>
    </row>
    <row r="67" spans="1:17" ht="21" customHeight="1" x14ac:dyDescent="0.25">
      <c r="A67" s="10">
        <v>7</v>
      </c>
      <c r="B67" s="73" t="s">
        <v>181</v>
      </c>
      <c r="C67" s="44" t="s">
        <v>182</v>
      </c>
      <c r="D67" s="68" t="s">
        <v>1076</v>
      </c>
      <c r="E67" s="26" t="s">
        <v>183</v>
      </c>
      <c r="F67" s="27" t="s">
        <v>184</v>
      </c>
      <c r="G67" s="26" t="s">
        <v>185</v>
      </c>
      <c r="H67" s="26" t="s">
        <v>1631</v>
      </c>
      <c r="I67" s="28">
        <v>40483</v>
      </c>
      <c r="J67" s="6" t="s">
        <v>186</v>
      </c>
      <c r="K67" s="10"/>
      <c r="L67" s="10"/>
      <c r="M67" s="250" t="s">
        <v>1696</v>
      </c>
      <c r="N67" s="231" t="s">
        <v>1698</v>
      </c>
      <c r="Q67" s="310">
        <v>30749</v>
      </c>
    </row>
    <row r="68" spans="1:17" ht="21" customHeight="1" x14ac:dyDescent="0.25">
      <c r="A68" s="10">
        <v>8</v>
      </c>
      <c r="B68" s="44" t="s">
        <v>167</v>
      </c>
      <c r="C68" s="44" t="s">
        <v>1583</v>
      </c>
      <c r="D68" s="68" t="s">
        <v>1074</v>
      </c>
      <c r="E68" s="6" t="s">
        <v>168</v>
      </c>
      <c r="F68" s="6" t="s">
        <v>169</v>
      </c>
      <c r="G68" s="6" t="s">
        <v>170</v>
      </c>
      <c r="H68" s="6" t="s">
        <v>1629</v>
      </c>
      <c r="I68" s="11">
        <v>42780</v>
      </c>
      <c r="J68" s="20" t="s">
        <v>171</v>
      </c>
      <c r="K68" s="10"/>
      <c r="L68" s="10"/>
      <c r="M68" s="250" t="s">
        <v>1696</v>
      </c>
      <c r="N68" s="231" t="s">
        <v>1698</v>
      </c>
      <c r="Q68" s="310">
        <v>34364</v>
      </c>
    </row>
    <row r="69" spans="1:17" ht="21" customHeight="1" x14ac:dyDescent="0.25">
      <c r="A69" s="182"/>
      <c r="B69" s="183" t="s">
        <v>1640</v>
      </c>
      <c r="C69" s="184"/>
      <c r="D69" s="185"/>
      <c r="E69" s="186"/>
      <c r="F69" s="186"/>
      <c r="G69" s="186"/>
      <c r="H69" s="186"/>
      <c r="I69" s="187"/>
      <c r="J69" s="188"/>
      <c r="K69" s="182"/>
      <c r="L69" s="182"/>
      <c r="M69" s="250"/>
    </row>
    <row r="70" spans="1:17" ht="21" customHeight="1" x14ac:dyDescent="0.25">
      <c r="A70" s="10">
        <v>1</v>
      </c>
      <c r="B70" s="22" t="s">
        <v>226</v>
      </c>
      <c r="C70" s="14" t="s">
        <v>227</v>
      </c>
      <c r="D70" s="111" t="s">
        <v>1239</v>
      </c>
      <c r="E70" s="15" t="s">
        <v>228</v>
      </c>
      <c r="F70" s="10" t="s">
        <v>229</v>
      </c>
      <c r="G70" s="10" t="s">
        <v>230</v>
      </c>
      <c r="H70" s="10" t="s">
        <v>1629</v>
      </c>
      <c r="I70" s="107">
        <v>43586</v>
      </c>
      <c r="J70" s="10" t="s">
        <v>231</v>
      </c>
      <c r="K70" s="10"/>
      <c r="L70" s="10"/>
      <c r="M70" s="250" t="s">
        <v>1696</v>
      </c>
      <c r="N70" s="231" t="s">
        <v>1698</v>
      </c>
      <c r="Q70" s="310">
        <v>31257</v>
      </c>
    </row>
    <row r="71" spans="1:17" ht="21" customHeight="1" x14ac:dyDescent="0.25">
      <c r="A71" s="10">
        <v>2</v>
      </c>
      <c r="B71" s="22" t="s">
        <v>328</v>
      </c>
      <c r="C71" s="14" t="s">
        <v>1299</v>
      </c>
      <c r="D71" s="112" t="s">
        <v>329</v>
      </c>
      <c r="E71" s="6" t="s">
        <v>330</v>
      </c>
      <c r="F71" s="6" t="s">
        <v>331</v>
      </c>
      <c r="G71" s="6" t="s">
        <v>235</v>
      </c>
      <c r="H71" s="6" t="s">
        <v>1629</v>
      </c>
      <c r="I71" s="11">
        <v>42849</v>
      </c>
      <c r="J71" s="20" t="s">
        <v>332</v>
      </c>
      <c r="K71" s="107">
        <v>44630</v>
      </c>
      <c r="L71" s="107">
        <v>44630</v>
      </c>
      <c r="M71" s="250" t="s">
        <v>1696</v>
      </c>
      <c r="N71" s="231" t="s">
        <v>1698</v>
      </c>
      <c r="Q71" s="310">
        <v>34768</v>
      </c>
    </row>
    <row r="72" spans="1:17" ht="21" customHeight="1" x14ac:dyDescent="0.25">
      <c r="A72" s="10">
        <v>3</v>
      </c>
      <c r="B72" s="22" t="s">
        <v>232</v>
      </c>
      <c r="C72" s="14" t="s">
        <v>1588</v>
      </c>
      <c r="D72" s="111" t="s">
        <v>1557</v>
      </c>
      <c r="E72" s="6" t="s">
        <v>233</v>
      </c>
      <c r="F72" s="6" t="s">
        <v>234</v>
      </c>
      <c r="G72" s="6" t="s">
        <v>235</v>
      </c>
      <c r="H72" s="6" t="s">
        <v>1629</v>
      </c>
      <c r="I72" s="11">
        <v>42491</v>
      </c>
      <c r="J72" s="20" t="s">
        <v>236</v>
      </c>
      <c r="K72" s="107">
        <v>45059</v>
      </c>
      <c r="L72" s="107">
        <v>45059</v>
      </c>
      <c r="M72" s="250" t="s">
        <v>1696</v>
      </c>
      <c r="N72" s="231" t="s">
        <v>1698</v>
      </c>
      <c r="Q72" s="310">
        <v>33006</v>
      </c>
    </row>
    <row r="73" spans="1:17" ht="21" customHeight="1" x14ac:dyDescent="0.25">
      <c r="A73" s="10">
        <v>4</v>
      </c>
      <c r="B73" s="23" t="s">
        <v>238</v>
      </c>
      <c r="C73" s="32" t="s">
        <v>239</v>
      </c>
      <c r="D73" s="68" t="s">
        <v>1085</v>
      </c>
      <c r="E73" s="20" t="s">
        <v>240</v>
      </c>
      <c r="F73" s="6" t="s">
        <v>241</v>
      </c>
      <c r="G73" s="6" t="s">
        <v>235</v>
      </c>
      <c r="H73" s="6" t="s">
        <v>1629</v>
      </c>
      <c r="I73" s="11">
        <v>42217</v>
      </c>
      <c r="J73" s="20" t="s">
        <v>242</v>
      </c>
      <c r="K73" s="107">
        <v>43893</v>
      </c>
      <c r="L73" s="10"/>
      <c r="M73" s="250" t="s">
        <v>1696</v>
      </c>
      <c r="N73" s="231" t="s">
        <v>1698</v>
      </c>
      <c r="Q73" s="310">
        <v>32935</v>
      </c>
    </row>
    <row r="74" spans="1:17" ht="21" customHeight="1" x14ac:dyDescent="0.25">
      <c r="A74" s="10">
        <v>5</v>
      </c>
      <c r="B74" s="23" t="s">
        <v>442</v>
      </c>
      <c r="C74" s="14" t="s">
        <v>1468</v>
      </c>
      <c r="D74" s="68" t="s">
        <v>1113</v>
      </c>
      <c r="E74" s="6" t="s">
        <v>1463</v>
      </c>
      <c r="F74" s="31" t="s">
        <v>443</v>
      </c>
      <c r="G74" s="6" t="s">
        <v>235</v>
      </c>
      <c r="H74" s="6" t="s">
        <v>1629</v>
      </c>
      <c r="I74" s="11">
        <v>42217</v>
      </c>
      <c r="J74" s="20" t="s">
        <v>444</v>
      </c>
      <c r="K74" s="43">
        <v>44918</v>
      </c>
      <c r="L74" s="43">
        <v>44918</v>
      </c>
      <c r="M74" s="250" t="s">
        <v>1696</v>
      </c>
      <c r="N74" s="231" t="s">
        <v>1698</v>
      </c>
      <c r="Q74" s="310">
        <v>32865</v>
      </c>
    </row>
    <row r="75" spans="1:17" ht="21" customHeight="1" x14ac:dyDescent="0.25">
      <c r="A75" s="10">
        <v>6</v>
      </c>
      <c r="B75" s="23" t="s">
        <v>431</v>
      </c>
      <c r="C75" s="14" t="s">
        <v>1468</v>
      </c>
      <c r="D75" s="68" t="s">
        <v>1111</v>
      </c>
      <c r="E75" s="6" t="s">
        <v>432</v>
      </c>
      <c r="F75" s="146" t="s">
        <v>433</v>
      </c>
      <c r="G75" s="6" t="s">
        <v>235</v>
      </c>
      <c r="H75" s="6" t="s">
        <v>1631</v>
      </c>
      <c r="I75" s="11">
        <v>41122</v>
      </c>
      <c r="J75" s="6" t="s">
        <v>434</v>
      </c>
      <c r="K75" s="43">
        <v>45001</v>
      </c>
      <c r="L75" s="43">
        <v>45001</v>
      </c>
      <c r="M75" s="250" t="s">
        <v>1696</v>
      </c>
      <c r="N75" s="231" t="s">
        <v>1698</v>
      </c>
      <c r="Q75" s="310">
        <v>32948</v>
      </c>
    </row>
    <row r="76" spans="1:17" ht="21" customHeight="1" x14ac:dyDescent="0.25">
      <c r="A76" s="10">
        <v>8</v>
      </c>
      <c r="B76" s="34" t="s">
        <v>318</v>
      </c>
      <c r="C76" s="172" t="s">
        <v>244</v>
      </c>
      <c r="D76" s="111" t="s">
        <v>1057</v>
      </c>
      <c r="E76" s="26" t="s">
        <v>319</v>
      </c>
      <c r="F76" s="26" t="s">
        <v>320</v>
      </c>
      <c r="G76" s="26" t="s">
        <v>274</v>
      </c>
      <c r="H76" s="26" t="s">
        <v>1631</v>
      </c>
      <c r="I76" s="28">
        <v>41366</v>
      </c>
      <c r="J76" s="26" t="s">
        <v>321</v>
      </c>
      <c r="K76" s="113">
        <v>44606</v>
      </c>
      <c r="L76" s="113">
        <v>44606</v>
      </c>
      <c r="M76" s="250" t="s">
        <v>1696</v>
      </c>
      <c r="N76" s="231" t="s">
        <v>1698</v>
      </c>
      <c r="Q76" s="310">
        <v>28538</v>
      </c>
    </row>
    <row r="77" spans="1:17" ht="21" customHeight="1" x14ac:dyDescent="0.25">
      <c r="A77" s="189"/>
      <c r="B77" s="190" t="s">
        <v>165</v>
      </c>
      <c r="C77" s="191"/>
      <c r="D77" s="189"/>
      <c r="E77" s="189"/>
      <c r="F77" s="192"/>
      <c r="G77" s="189"/>
      <c r="H77" s="189"/>
      <c r="I77" s="193"/>
      <c r="J77" s="194"/>
      <c r="K77" s="189"/>
      <c r="L77" s="189"/>
      <c r="M77" s="250"/>
    </row>
    <row r="78" spans="1:17" ht="21" customHeight="1" x14ac:dyDescent="0.25">
      <c r="A78" s="10">
        <v>1</v>
      </c>
      <c r="B78" s="14" t="s">
        <v>124</v>
      </c>
      <c r="C78" s="10" t="s">
        <v>1609</v>
      </c>
      <c r="D78" s="111" t="s">
        <v>1028</v>
      </c>
      <c r="E78" s="6" t="s">
        <v>17</v>
      </c>
      <c r="F78" s="174" t="s">
        <v>125</v>
      </c>
      <c r="G78" s="6" t="s">
        <v>101</v>
      </c>
      <c r="H78" s="6" t="s">
        <v>1690</v>
      </c>
      <c r="I78" s="11">
        <v>41334</v>
      </c>
      <c r="J78" s="6" t="s">
        <v>126</v>
      </c>
      <c r="K78" s="107">
        <v>45115</v>
      </c>
      <c r="L78" s="107">
        <v>45214</v>
      </c>
      <c r="M78" s="250" t="s">
        <v>1696</v>
      </c>
      <c r="N78" s="231" t="s">
        <v>1698</v>
      </c>
      <c r="Q78" s="310">
        <v>32332</v>
      </c>
    </row>
    <row r="79" spans="1:17" x14ac:dyDescent="0.25">
      <c r="A79" s="10">
        <v>2</v>
      </c>
      <c r="B79" s="284" t="s">
        <v>1745</v>
      </c>
      <c r="C79" s="10" t="s">
        <v>1600</v>
      </c>
      <c r="D79" s="178" t="s">
        <v>1034</v>
      </c>
      <c r="E79" s="6" t="s">
        <v>1035</v>
      </c>
      <c r="F79" s="6" t="s">
        <v>1036</v>
      </c>
      <c r="G79" s="6" t="s">
        <v>101</v>
      </c>
      <c r="H79" s="6" t="s">
        <v>1690</v>
      </c>
      <c r="I79" s="169" t="s">
        <v>1430</v>
      </c>
      <c r="J79" s="6" t="s">
        <v>1234</v>
      </c>
      <c r="K79" s="107">
        <v>45012</v>
      </c>
      <c r="L79" s="107">
        <v>45012</v>
      </c>
      <c r="M79" s="250" t="s">
        <v>1696</v>
      </c>
      <c r="N79" s="231" t="s">
        <v>1698</v>
      </c>
      <c r="Q79" s="310">
        <v>34785</v>
      </c>
    </row>
    <row r="80" spans="1:17" ht="21" customHeight="1" x14ac:dyDescent="0.25">
      <c r="A80" s="10">
        <v>3</v>
      </c>
      <c r="B80" s="10" t="s">
        <v>1182</v>
      </c>
      <c r="C80" s="10" t="s">
        <v>1596</v>
      </c>
      <c r="D80" s="178" t="s">
        <v>1203</v>
      </c>
      <c r="E80" s="26" t="s">
        <v>1231</v>
      </c>
      <c r="F80" s="26" t="s">
        <v>1232</v>
      </c>
      <c r="G80" s="6"/>
      <c r="H80" s="6" t="s">
        <v>1690</v>
      </c>
      <c r="I80" s="169" t="s">
        <v>1235</v>
      </c>
      <c r="J80" s="6" t="s">
        <v>1398</v>
      </c>
      <c r="K80" s="107">
        <v>45632</v>
      </c>
      <c r="L80" s="107">
        <v>45632</v>
      </c>
      <c r="M80" s="250" t="s">
        <v>1696</v>
      </c>
      <c r="N80" s="231" t="s">
        <v>1698</v>
      </c>
      <c r="Q80" s="310">
        <v>34674</v>
      </c>
    </row>
    <row r="81" spans="1:17" ht="21" customHeight="1" x14ac:dyDescent="0.25">
      <c r="A81" s="10">
        <v>4</v>
      </c>
      <c r="B81" s="10" t="s">
        <v>1181</v>
      </c>
      <c r="C81" s="10" t="s">
        <v>1611</v>
      </c>
      <c r="D81" s="178" t="s">
        <v>1230</v>
      </c>
      <c r="E81" s="26" t="s">
        <v>188</v>
      </c>
      <c r="F81" s="26" t="s">
        <v>1229</v>
      </c>
      <c r="G81" s="6" t="s">
        <v>101</v>
      </c>
      <c r="H81" s="6" t="s">
        <v>1690</v>
      </c>
      <c r="I81" s="169" t="s">
        <v>1235</v>
      </c>
      <c r="J81" s="6" t="s">
        <v>1289</v>
      </c>
      <c r="K81" s="107">
        <v>45331</v>
      </c>
      <c r="L81" s="107">
        <v>45331</v>
      </c>
      <c r="M81" s="250" t="s">
        <v>1696</v>
      </c>
      <c r="N81" s="231" t="s">
        <v>1698</v>
      </c>
      <c r="Q81" s="310">
        <v>34739</v>
      </c>
    </row>
    <row r="82" spans="1:17" ht="21" customHeight="1" x14ac:dyDescent="0.25">
      <c r="A82" s="10">
        <v>5</v>
      </c>
      <c r="B82" s="10" t="s">
        <v>177</v>
      </c>
      <c r="C82" s="19" t="s">
        <v>1582</v>
      </c>
      <c r="D82" s="68" t="s">
        <v>1073</v>
      </c>
      <c r="E82" s="15" t="s">
        <v>178</v>
      </c>
      <c r="F82" s="27" t="s">
        <v>1271</v>
      </c>
      <c r="G82" s="26" t="s">
        <v>179</v>
      </c>
      <c r="H82" s="26" t="s">
        <v>1629</v>
      </c>
      <c r="I82" s="107">
        <v>43586</v>
      </c>
      <c r="J82" s="10" t="s">
        <v>180</v>
      </c>
      <c r="K82" s="10"/>
      <c r="L82" s="10"/>
      <c r="M82" s="250" t="s">
        <v>1696</v>
      </c>
      <c r="N82" s="231" t="s">
        <v>1698</v>
      </c>
      <c r="Q82" s="310">
        <v>35441</v>
      </c>
    </row>
    <row r="83" spans="1:17" ht="21" customHeight="1" x14ac:dyDescent="0.25">
      <c r="A83" s="10">
        <v>6</v>
      </c>
      <c r="B83" s="10" t="s">
        <v>1617</v>
      </c>
      <c r="C83" s="19" t="s">
        <v>1618</v>
      </c>
      <c r="D83" s="68" t="s">
        <v>1701</v>
      </c>
      <c r="E83" s="15" t="s">
        <v>166</v>
      </c>
      <c r="F83" s="27" t="s">
        <v>1812</v>
      </c>
      <c r="G83" s="26"/>
      <c r="H83" s="26" t="s">
        <v>1629</v>
      </c>
      <c r="I83" s="11">
        <v>42415</v>
      </c>
      <c r="J83" s="10" t="s">
        <v>1619</v>
      </c>
      <c r="K83" s="10"/>
      <c r="L83" s="10"/>
      <c r="M83" s="250" t="s">
        <v>1696</v>
      </c>
      <c r="N83" s="231" t="s">
        <v>1698</v>
      </c>
      <c r="Q83" s="310">
        <v>32380</v>
      </c>
    </row>
    <row r="84" spans="1:17" ht="21" customHeight="1" x14ac:dyDescent="0.25">
      <c r="A84" s="10">
        <v>7</v>
      </c>
      <c r="B84" s="44" t="s">
        <v>944</v>
      </c>
      <c r="C84" s="44" t="s">
        <v>942</v>
      </c>
      <c r="D84" s="68" t="s">
        <v>943</v>
      </c>
      <c r="E84" s="6" t="s">
        <v>915</v>
      </c>
      <c r="F84" s="6" t="s">
        <v>945</v>
      </c>
      <c r="G84" s="6" t="s">
        <v>946</v>
      </c>
      <c r="H84" s="6" t="s">
        <v>1629</v>
      </c>
      <c r="I84" s="11">
        <v>43952</v>
      </c>
      <c r="J84" s="20" t="s">
        <v>954</v>
      </c>
      <c r="K84" s="10"/>
      <c r="L84" s="10"/>
      <c r="M84" s="250" t="s">
        <v>1696</v>
      </c>
      <c r="N84" s="231" t="s">
        <v>1698</v>
      </c>
      <c r="Q84" s="310">
        <v>33847</v>
      </c>
    </row>
    <row r="85" spans="1:17" ht="21" customHeight="1" x14ac:dyDescent="0.25">
      <c r="A85" s="10">
        <v>8</v>
      </c>
      <c r="B85" s="44" t="s">
        <v>1575</v>
      </c>
      <c r="C85" s="44" t="s">
        <v>1475</v>
      </c>
      <c r="D85" s="276" t="s">
        <v>1728</v>
      </c>
      <c r="E85" s="10" t="s">
        <v>1649</v>
      </c>
      <c r="F85" s="10" t="s">
        <v>1650</v>
      </c>
      <c r="G85" s="10" t="s">
        <v>1651</v>
      </c>
      <c r="H85" s="262" t="s">
        <v>1629</v>
      </c>
      <c r="I85" s="107">
        <v>44317</v>
      </c>
      <c r="J85" s="10" t="s">
        <v>1620</v>
      </c>
      <c r="K85" s="11">
        <v>44317</v>
      </c>
      <c r="L85" s="10" t="s">
        <v>1620</v>
      </c>
      <c r="M85" s="250"/>
      <c r="N85" s="231" t="s">
        <v>1699</v>
      </c>
      <c r="Q85" s="310">
        <v>22436</v>
      </c>
    </row>
    <row r="86" spans="1:17" ht="21" customHeight="1" x14ac:dyDescent="0.25">
      <c r="A86" s="10">
        <v>9</v>
      </c>
      <c r="B86" s="44" t="s">
        <v>1680</v>
      </c>
      <c r="C86" s="19" t="s">
        <v>173</v>
      </c>
      <c r="D86" s="68" t="s">
        <v>1681</v>
      </c>
      <c r="E86" s="3" t="s">
        <v>2028</v>
      </c>
      <c r="F86" s="3" t="s">
        <v>1682</v>
      </c>
      <c r="G86" s="3" t="s">
        <v>1683</v>
      </c>
      <c r="H86" s="6" t="s">
        <v>1629</v>
      </c>
      <c r="I86" s="11">
        <v>44348</v>
      </c>
      <c r="J86" s="10" t="s">
        <v>1621</v>
      </c>
      <c r="K86" s="10"/>
      <c r="L86" s="10"/>
      <c r="M86" s="250" t="s">
        <v>1696</v>
      </c>
      <c r="N86" s="231" t="s">
        <v>1698</v>
      </c>
      <c r="Q86" s="310">
        <v>34000</v>
      </c>
    </row>
    <row r="87" spans="1:17" ht="21" customHeight="1" x14ac:dyDescent="0.25">
      <c r="A87" s="10">
        <v>10</v>
      </c>
      <c r="B87" s="10" t="s">
        <v>172</v>
      </c>
      <c r="C87" s="10" t="s">
        <v>1584</v>
      </c>
      <c r="D87" s="68" t="s">
        <v>1075</v>
      </c>
      <c r="E87" s="10" t="s">
        <v>174</v>
      </c>
      <c r="F87" s="10" t="s">
        <v>1272</v>
      </c>
      <c r="G87" s="10" t="s">
        <v>175</v>
      </c>
      <c r="H87" s="10" t="s">
        <v>1629</v>
      </c>
      <c r="I87" s="107">
        <v>43325</v>
      </c>
      <c r="J87" s="10" t="s">
        <v>176</v>
      </c>
      <c r="K87" s="10"/>
      <c r="L87" s="10"/>
      <c r="M87" s="250" t="s">
        <v>1696</v>
      </c>
      <c r="N87" s="231" t="s">
        <v>1698</v>
      </c>
      <c r="Q87" s="310">
        <v>32059</v>
      </c>
    </row>
    <row r="88" spans="1:17" ht="21" customHeight="1" x14ac:dyDescent="0.25">
      <c r="A88" s="10">
        <v>11</v>
      </c>
      <c r="B88" s="10" t="s">
        <v>1469</v>
      </c>
      <c r="C88" s="10" t="s">
        <v>1585</v>
      </c>
      <c r="D88" s="68" t="s">
        <v>961</v>
      </c>
      <c r="E88" s="10" t="s">
        <v>861</v>
      </c>
      <c r="F88" s="10" t="s">
        <v>962</v>
      </c>
      <c r="G88" s="147"/>
      <c r="H88" s="147" t="s">
        <v>1629</v>
      </c>
      <c r="I88" s="107">
        <v>44070</v>
      </c>
      <c r="J88" s="10" t="s">
        <v>967</v>
      </c>
      <c r="K88" s="147"/>
      <c r="L88" s="147"/>
      <c r="M88" s="250" t="s">
        <v>1696</v>
      </c>
      <c r="N88" s="231" t="s">
        <v>1698</v>
      </c>
      <c r="Q88" s="310">
        <v>35669</v>
      </c>
    </row>
    <row r="89" spans="1:17" ht="21" customHeight="1" x14ac:dyDescent="0.25">
      <c r="A89" s="10">
        <v>12</v>
      </c>
      <c r="B89" s="10" t="s">
        <v>1470</v>
      </c>
      <c r="C89" s="10" t="s">
        <v>1586</v>
      </c>
      <c r="D89" s="111" t="s">
        <v>1206</v>
      </c>
      <c r="E89" s="10" t="s">
        <v>964</v>
      </c>
      <c r="F89" s="172" t="s">
        <v>1208</v>
      </c>
      <c r="G89" s="147"/>
      <c r="H89" s="147" t="s">
        <v>1629</v>
      </c>
      <c r="I89" s="107">
        <v>44070</v>
      </c>
      <c r="J89" s="10" t="s">
        <v>965</v>
      </c>
      <c r="K89" s="147"/>
      <c r="L89" s="147"/>
      <c r="M89" s="250" t="s">
        <v>1696</v>
      </c>
      <c r="N89" s="231" t="s">
        <v>1698</v>
      </c>
      <c r="Q89" s="310">
        <v>35478</v>
      </c>
    </row>
    <row r="90" spans="1:17" ht="21" customHeight="1" x14ac:dyDescent="0.25">
      <c r="A90" s="10">
        <v>13</v>
      </c>
      <c r="B90" s="10" t="s">
        <v>1471</v>
      </c>
      <c r="C90" s="10" t="s">
        <v>1587</v>
      </c>
      <c r="D90" s="111" t="s">
        <v>1207</v>
      </c>
      <c r="E90" s="10" t="s">
        <v>966</v>
      </c>
      <c r="F90" s="172" t="s">
        <v>1209</v>
      </c>
      <c r="G90" s="147"/>
      <c r="H90" s="147" t="s">
        <v>1629</v>
      </c>
      <c r="I90" s="107">
        <v>44070</v>
      </c>
      <c r="J90" s="10" t="s">
        <v>963</v>
      </c>
      <c r="K90" s="147"/>
      <c r="L90" s="147"/>
      <c r="M90" s="250" t="s">
        <v>1696</v>
      </c>
      <c r="N90" s="231" t="s">
        <v>1698</v>
      </c>
      <c r="Q90" s="310">
        <v>32627</v>
      </c>
    </row>
    <row r="91" spans="1:17" ht="21" customHeight="1" x14ac:dyDescent="0.25">
      <c r="A91" s="10">
        <v>15</v>
      </c>
      <c r="B91" s="44" t="s">
        <v>187</v>
      </c>
      <c r="C91" s="44" t="s">
        <v>1599</v>
      </c>
      <c r="D91" s="68" t="s">
        <v>1077</v>
      </c>
      <c r="E91" s="6" t="s">
        <v>188</v>
      </c>
      <c r="F91" s="6" t="s">
        <v>189</v>
      </c>
      <c r="G91" s="6" t="s">
        <v>190</v>
      </c>
      <c r="H91" s="6" t="s">
        <v>1629</v>
      </c>
      <c r="I91" s="11">
        <v>42748</v>
      </c>
      <c r="J91" s="20" t="s">
        <v>191</v>
      </c>
      <c r="K91" s="10"/>
      <c r="L91" s="10"/>
      <c r="M91" s="250" t="s">
        <v>1696</v>
      </c>
      <c r="N91" s="231" t="s">
        <v>1698</v>
      </c>
      <c r="Q91" s="310">
        <v>34503</v>
      </c>
    </row>
    <row r="92" spans="1:17" ht="21" customHeight="1" x14ac:dyDescent="0.25">
      <c r="A92" s="10">
        <v>16</v>
      </c>
      <c r="B92" s="10" t="s">
        <v>193</v>
      </c>
      <c r="C92" s="44" t="s">
        <v>194</v>
      </c>
      <c r="D92" s="68" t="s">
        <v>1079</v>
      </c>
      <c r="E92" s="10" t="s">
        <v>1410</v>
      </c>
      <c r="F92" s="10" t="s">
        <v>195</v>
      </c>
      <c r="G92" s="10" t="s">
        <v>155</v>
      </c>
      <c r="H92" s="10" t="s">
        <v>1629</v>
      </c>
      <c r="I92" s="107">
        <v>43132</v>
      </c>
      <c r="J92" s="10" t="s">
        <v>196</v>
      </c>
      <c r="K92" s="10"/>
      <c r="L92" s="10"/>
      <c r="M92" s="250" t="s">
        <v>1696</v>
      </c>
      <c r="N92" s="231" t="s">
        <v>1698</v>
      </c>
      <c r="Q92" s="310">
        <v>34141</v>
      </c>
    </row>
    <row r="93" spans="1:17" ht="21" customHeight="1" x14ac:dyDescent="0.25">
      <c r="A93" s="10">
        <v>17</v>
      </c>
      <c r="B93" s="10" t="s">
        <v>1335</v>
      </c>
      <c r="C93" s="44" t="s">
        <v>192</v>
      </c>
      <c r="D93" s="68" t="s">
        <v>1080</v>
      </c>
      <c r="E93" s="10" t="s">
        <v>935</v>
      </c>
      <c r="F93" s="10" t="s">
        <v>936</v>
      </c>
      <c r="G93" s="10" t="s">
        <v>175</v>
      </c>
      <c r="H93" s="10" t="s">
        <v>1629</v>
      </c>
      <c r="I93" s="107">
        <v>43132</v>
      </c>
      <c r="J93" s="10" t="s">
        <v>937</v>
      </c>
      <c r="K93" s="10"/>
      <c r="L93" s="10"/>
      <c r="M93" s="250" t="s">
        <v>1696</v>
      </c>
      <c r="N93" s="231" t="s">
        <v>1698</v>
      </c>
      <c r="Q93" s="310">
        <v>32866</v>
      </c>
    </row>
    <row r="94" spans="1:17" s="118" customFormat="1" x14ac:dyDescent="0.25">
      <c r="A94" s="10">
        <v>18</v>
      </c>
      <c r="B94" s="10" t="s">
        <v>197</v>
      </c>
      <c r="C94" s="19" t="s">
        <v>198</v>
      </c>
      <c r="D94" s="68" t="s">
        <v>1081</v>
      </c>
      <c r="E94" s="10" t="s">
        <v>199</v>
      </c>
      <c r="F94" s="10" t="s">
        <v>200</v>
      </c>
      <c r="G94" s="10" t="s">
        <v>190</v>
      </c>
      <c r="H94" s="10" t="s">
        <v>1629</v>
      </c>
      <c r="I94" s="107">
        <v>43647</v>
      </c>
      <c r="J94" s="10" t="s">
        <v>201</v>
      </c>
      <c r="K94" s="10"/>
      <c r="L94" s="10"/>
      <c r="M94" s="171" t="s">
        <v>1696</v>
      </c>
      <c r="N94" s="118" t="s">
        <v>1698</v>
      </c>
      <c r="Q94" s="312">
        <v>35531</v>
      </c>
    </row>
    <row r="95" spans="1:17" x14ac:dyDescent="0.25">
      <c r="A95" s="10">
        <v>19</v>
      </c>
      <c r="B95" s="19" t="s">
        <v>1477</v>
      </c>
      <c r="C95" s="10" t="s">
        <v>1478</v>
      </c>
      <c r="D95" s="68" t="s">
        <v>1496</v>
      </c>
      <c r="E95" s="10" t="s">
        <v>1497</v>
      </c>
      <c r="F95" s="10" t="s">
        <v>1498</v>
      </c>
      <c r="G95" s="10" t="s">
        <v>1499</v>
      </c>
      <c r="H95" s="10" t="s">
        <v>1629</v>
      </c>
      <c r="I95" s="107">
        <v>44348</v>
      </c>
      <c r="J95" s="10" t="s">
        <v>1524</v>
      </c>
      <c r="K95" s="10"/>
      <c r="L95" s="10"/>
      <c r="M95" s="250" t="s">
        <v>1702</v>
      </c>
      <c r="N95" s="231" t="s">
        <v>1698</v>
      </c>
      <c r="Q95" s="310">
        <v>31792</v>
      </c>
    </row>
    <row r="96" spans="1:17" s="171" customFormat="1" x14ac:dyDescent="0.25">
      <c r="A96" s="10">
        <v>20</v>
      </c>
      <c r="B96" s="170" t="s">
        <v>1711</v>
      </c>
      <c r="C96" s="10" t="s">
        <v>1478</v>
      </c>
      <c r="D96" s="68" t="s">
        <v>1704</v>
      </c>
      <c r="E96" s="273" t="s">
        <v>1705</v>
      </c>
      <c r="F96" s="272" t="s">
        <v>1706</v>
      </c>
      <c r="G96" s="10" t="s">
        <v>190</v>
      </c>
      <c r="H96" s="10" t="s">
        <v>1629</v>
      </c>
      <c r="I96" s="107">
        <v>44409</v>
      </c>
      <c r="J96" s="3" t="s">
        <v>1715</v>
      </c>
      <c r="K96" s="10"/>
      <c r="L96" s="10"/>
      <c r="M96" s="171" t="s">
        <v>1702</v>
      </c>
      <c r="N96" s="171" t="s">
        <v>1698</v>
      </c>
      <c r="Q96" s="226">
        <v>36051</v>
      </c>
    </row>
    <row r="97" spans="1:75" ht="20.25" customHeight="1" x14ac:dyDescent="0.25">
      <c r="A97" s="10">
        <v>21</v>
      </c>
      <c r="B97" s="19" t="s">
        <v>1830</v>
      </c>
      <c r="C97" s="10" t="s">
        <v>1486</v>
      </c>
      <c r="D97" s="68" t="s">
        <v>1492</v>
      </c>
      <c r="E97" s="10" t="s">
        <v>1493</v>
      </c>
      <c r="F97" s="10" t="s">
        <v>1494</v>
      </c>
      <c r="G97" s="10" t="s">
        <v>1495</v>
      </c>
      <c r="H97" s="10" t="s">
        <v>1629</v>
      </c>
      <c r="I97" s="107">
        <v>44414</v>
      </c>
      <c r="J97" s="10" t="s">
        <v>1523</v>
      </c>
      <c r="K97" s="10"/>
      <c r="L97" s="10"/>
      <c r="M97" s="250" t="s">
        <v>1702</v>
      </c>
      <c r="N97" s="231" t="s">
        <v>1698</v>
      </c>
      <c r="Q97" s="310">
        <v>35876</v>
      </c>
    </row>
    <row r="98" spans="1:75" ht="21" customHeight="1" x14ac:dyDescent="0.25">
      <c r="A98" s="10">
        <v>22</v>
      </c>
      <c r="B98" s="44" t="s">
        <v>1622</v>
      </c>
      <c r="C98" s="44" t="s">
        <v>202</v>
      </c>
      <c r="D98" s="68" t="s">
        <v>1623</v>
      </c>
      <c r="E98" s="10" t="s">
        <v>1624</v>
      </c>
      <c r="F98" s="10" t="s">
        <v>1625</v>
      </c>
      <c r="G98" s="10" t="s">
        <v>175</v>
      </c>
      <c r="H98" s="10" t="s">
        <v>1629</v>
      </c>
      <c r="I98" s="107">
        <v>43525</v>
      </c>
      <c r="J98" s="10" t="s">
        <v>1626</v>
      </c>
      <c r="K98" s="10"/>
      <c r="L98" s="10"/>
      <c r="M98" s="250" t="s">
        <v>1696</v>
      </c>
      <c r="N98" s="231" t="s">
        <v>1698</v>
      </c>
      <c r="Q98" s="310">
        <v>36320</v>
      </c>
    </row>
    <row r="99" spans="1:75" ht="21" customHeight="1" x14ac:dyDescent="0.25">
      <c r="A99" s="10">
        <v>23</v>
      </c>
      <c r="B99" s="44" t="s">
        <v>203</v>
      </c>
      <c r="C99" s="44" t="s">
        <v>202</v>
      </c>
      <c r="D99" s="68" t="s">
        <v>1240</v>
      </c>
      <c r="E99" s="15" t="s">
        <v>204</v>
      </c>
      <c r="F99" s="10" t="s">
        <v>205</v>
      </c>
      <c r="G99" s="10" t="s">
        <v>175</v>
      </c>
      <c r="H99" s="10" t="s">
        <v>1629</v>
      </c>
      <c r="I99" s="107">
        <v>43586</v>
      </c>
      <c r="J99" s="10" t="s">
        <v>206</v>
      </c>
      <c r="K99" s="10"/>
      <c r="L99" s="10"/>
      <c r="M99" s="250" t="s">
        <v>1696</v>
      </c>
      <c r="N99" s="231" t="s">
        <v>1698</v>
      </c>
      <c r="Q99" s="310">
        <v>36003</v>
      </c>
    </row>
    <row r="100" spans="1:75" ht="21" customHeight="1" x14ac:dyDescent="0.25">
      <c r="A100" s="10">
        <v>24</v>
      </c>
      <c r="B100" s="10" t="s">
        <v>207</v>
      </c>
      <c r="C100" s="44" t="s">
        <v>202</v>
      </c>
      <c r="D100" s="68" t="s">
        <v>208</v>
      </c>
      <c r="E100" s="10" t="s">
        <v>209</v>
      </c>
      <c r="F100" s="10" t="s">
        <v>210</v>
      </c>
      <c r="G100" s="10" t="s">
        <v>175</v>
      </c>
      <c r="H100" s="10" t="s">
        <v>1629</v>
      </c>
      <c r="I100" s="107">
        <v>43862</v>
      </c>
      <c r="J100" s="10" t="s">
        <v>211</v>
      </c>
      <c r="K100" s="10"/>
      <c r="L100" s="10"/>
      <c r="M100" s="250" t="s">
        <v>1696</v>
      </c>
      <c r="N100" s="231" t="s">
        <v>1698</v>
      </c>
      <c r="Q100" s="310">
        <v>35305</v>
      </c>
    </row>
    <row r="101" spans="1:75" s="263" customFormat="1" ht="21" customHeight="1" x14ac:dyDescent="0.25">
      <c r="A101" s="10">
        <v>25</v>
      </c>
      <c r="B101" s="21" t="s">
        <v>212</v>
      </c>
      <c r="C101" s="21" t="s">
        <v>213</v>
      </c>
      <c r="D101" s="68" t="s">
        <v>1082</v>
      </c>
      <c r="E101" s="6" t="s">
        <v>1243</v>
      </c>
      <c r="F101" s="6" t="s">
        <v>214</v>
      </c>
      <c r="G101" s="6" t="s">
        <v>175</v>
      </c>
      <c r="H101" s="6" t="s">
        <v>1629</v>
      </c>
      <c r="I101" s="11">
        <v>42705</v>
      </c>
      <c r="J101" s="20" t="s">
        <v>215</v>
      </c>
      <c r="K101" s="10"/>
      <c r="L101" s="10"/>
      <c r="M101" s="250" t="s">
        <v>1696</v>
      </c>
      <c r="N101" s="231" t="s">
        <v>1698</v>
      </c>
      <c r="O101" s="231"/>
      <c r="P101" s="231"/>
      <c r="Q101" s="310">
        <v>27599</v>
      </c>
      <c r="R101" s="231"/>
      <c r="S101" s="231"/>
      <c r="T101" s="231"/>
      <c r="U101" s="231"/>
      <c r="V101" s="231"/>
      <c r="W101" s="231"/>
      <c r="X101" s="231"/>
      <c r="Y101" s="231"/>
      <c r="Z101" s="231"/>
      <c r="AA101" s="231"/>
      <c r="AB101" s="231"/>
      <c r="AC101" s="231"/>
      <c r="AD101" s="231"/>
      <c r="AE101" s="231"/>
      <c r="AF101" s="231"/>
      <c r="AG101" s="231"/>
      <c r="AH101" s="231"/>
      <c r="AI101" s="231"/>
      <c r="AJ101" s="231"/>
      <c r="AK101" s="231"/>
      <c r="AL101" s="231"/>
      <c r="AM101" s="231"/>
      <c r="AN101" s="231"/>
      <c r="AO101" s="231"/>
      <c r="AP101" s="231"/>
      <c r="AQ101" s="231"/>
      <c r="AR101" s="231"/>
      <c r="AS101" s="231"/>
      <c r="AT101" s="231"/>
      <c r="AU101" s="231"/>
      <c r="AV101" s="231"/>
      <c r="AW101" s="231"/>
      <c r="AX101" s="231"/>
      <c r="AY101" s="231"/>
      <c r="AZ101" s="231"/>
      <c r="BA101" s="231"/>
      <c r="BB101" s="231"/>
      <c r="BC101" s="231"/>
      <c r="BD101" s="231"/>
      <c r="BE101" s="231"/>
      <c r="BF101" s="231"/>
      <c r="BG101" s="231"/>
      <c r="BH101" s="231"/>
      <c r="BI101" s="231"/>
      <c r="BJ101" s="231"/>
      <c r="BK101" s="231"/>
      <c r="BL101" s="231"/>
      <c r="BM101" s="231"/>
      <c r="BN101" s="231"/>
      <c r="BO101" s="231"/>
      <c r="BP101" s="231"/>
      <c r="BQ101" s="231"/>
      <c r="BR101" s="231"/>
      <c r="BS101" s="231"/>
      <c r="BT101" s="231"/>
      <c r="BU101" s="231"/>
      <c r="BV101" s="231"/>
      <c r="BW101" s="231"/>
    </row>
    <row r="102" spans="1:75" ht="21" customHeight="1" x14ac:dyDescent="0.25">
      <c r="A102" s="10">
        <v>26</v>
      </c>
      <c r="B102" s="141" t="s">
        <v>216</v>
      </c>
      <c r="C102" s="141" t="s">
        <v>1597</v>
      </c>
      <c r="D102" s="110" t="s">
        <v>1083</v>
      </c>
      <c r="E102" s="49" t="s">
        <v>217</v>
      </c>
      <c r="F102" s="49" t="s">
        <v>218</v>
      </c>
      <c r="G102" s="49" t="s">
        <v>219</v>
      </c>
      <c r="H102" s="49" t="s">
        <v>1629</v>
      </c>
      <c r="I102" s="53">
        <v>42850</v>
      </c>
      <c r="J102" s="48" t="s">
        <v>220</v>
      </c>
      <c r="K102" s="71"/>
      <c r="L102" s="71"/>
      <c r="M102" s="250" t="s">
        <v>1696</v>
      </c>
      <c r="N102" s="231" t="s">
        <v>1698</v>
      </c>
      <c r="Q102" s="310">
        <v>28554</v>
      </c>
    </row>
    <row r="103" spans="1:75" x14ac:dyDescent="0.25">
      <c r="A103" s="10">
        <v>27</v>
      </c>
      <c r="B103" s="10" t="s">
        <v>984</v>
      </c>
      <c r="C103" s="21" t="s">
        <v>221</v>
      </c>
      <c r="D103" s="68" t="s">
        <v>1084</v>
      </c>
      <c r="E103" s="10" t="s">
        <v>222</v>
      </c>
      <c r="F103" s="10" t="s">
        <v>223</v>
      </c>
      <c r="G103" s="10" t="s">
        <v>224</v>
      </c>
      <c r="H103" s="10" t="s">
        <v>1629</v>
      </c>
      <c r="I103" s="107">
        <v>43197</v>
      </c>
      <c r="J103" s="10" t="s">
        <v>225</v>
      </c>
      <c r="K103" s="107">
        <v>45184</v>
      </c>
      <c r="L103" s="10"/>
      <c r="M103" s="250" t="s">
        <v>1696</v>
      </c>
      <c r="N103" s="231" t="s">
        <v>1698</v>
      </c>
      <c r="Q103" s="310">
        <v>35323</v>
      </c>
    </row>
    <row r="104" spans="1:75" x14ac:dyDescent="0.25">
      <c r="A104" s="10">
        <v>28</v>
      </c>
      <c r="B104" s="10" t="s">
        <v>1548</v>
      </c>
      <c r="C104" s="10" t="s">
        <v>213</v>
      </c>
      <c r="D104" s="68" t="s">
        <v>1692</v>
      </c>
      <c r="E104" s="10" t="s">
        <v>1549</v>
      </c>
      <c r="F104" s="10" t="s">
        <v>1550</v>
      </c>
      <c r="G104" s="10" t="s">
        <v>1551</v>
      </c>
      <c r="H104" s="10" t="s">
        <v>1629</v>
      </c>
      <c r="I104" s="43">
        <v>44317</v>
      </c>
      <c r="J104" s="3" t="s">
        <v>1716</v>
      </c>
      <c r="K104" s="10"/>
      <c r="L104" s="10"/>
      <c r="M104" s="250" t="s">
        <v>1696</v>
      </c>
      <c r="N104" s="231" t="s">
        <v>1698</v>
      </c>
      <c r="Q104" s="310">
        <v>34699</v>
      </c>
    </row>
    <row r="105" spans="1:75" s="253" customFormat="1" ht="21" customHeight="1" x14ac:dyDescent="0.25">
      <c r="A105" s="10">
        <v>29</v>
      </c>
      <c r="B105" s="10" t="s">
        <v>1642</v>
      </c>
      <c r="C105" s="10" t="s">
        <v>213</v>
      </c>
      <c r="D105" s="68" t="s">
        <v>1676</v>
      </c>
      <c r="E105" s="273" t="s">
        <v>1677</v>
      </c>
      <c r="F105" s="272" t="s">
        <v>1678</v>
      </c>
      <c r="G105" s="250" t="s">
        <v>1679</v>
      </c>
      <c r="H105" s="10" t="s">
        <v>1629</v>
      </c>
      <c r="I105" s="107">
        <v>44470</v>
      </c>
      <c r="J105" s="3" t="s">
        <v>1717</v>
      </c>
      <c r="K105" s="70"/>
      <c r="L105" s="70"/>
      <c r="M105" s="253" t="s">
        <v>1702</v>
      </c>
      <c r="N105" s="250" t="s">
        <v>1698</v>
      </c>
      <c r="Q105" s="314">
        <v>37013</v>
      </c>
    </row>
    <row r="106" spans="1:75" ht="21" customHeight="1" x14ac:dyDescent="0.25">
      <c r="A106" s="10">
        <v>34</v>
      </c>
      <c r="B106" s="71" t="s">
        <v>798</v>
      </c>
      <c r="C106" s="232" t="s">
        <v>1616</v>
      </c>
      <c r="D106" s="110" t="s">
        <v>799</v>
      </c>
      <c r="E106" s="71" t="s">
        <v>800</v>
      </c>
      <c r="F106" s="71" t="s">
        <v>801</v>
      </c>
      <c r="G106" s="71" t="s">
        <v>802</v>
      </c>
      <c r="H106" s="71" t="s">
        <v>1629</v>
      </c>
      <c r="I106" s="233">
        <v>43922</v>
      </c>
      <c r="J106" s="71" t="s">
        <v>803</v>
      </c>
      <c r="K106" s="233">
        <v>45371</v>
      </c>
      <c r="L106" s="71"/>
      <c r="M106" s="231" t="s">
        <v>1696</v>
      </c>
      <c r="N106" s="231" t="s">
        <v>1698</v>
      </c>
      <c r="Q106" s="310">
        <v>33317</v>
      </c>
      <c r="T106" s="231" t="s">
        <v>1612</v>
      </c>
    </row>
    <row r="107" spans="1:75" s="263" customFormat="1" ht="21" customHeight="1" x14ac:dyDescent="0.25">
      <c r="A107" s="10">
        <v>35</v>
      </c>
      <c r="B107" s="23" t="s">
        <v>938</v>
      </c>
      <c r="C107" s="32" t="s">
        <v>1598</v>
      </c>
      <c r="D107" s="68" t="s">
        <v>939</v>
      </c>
      <c r="E107" s="20" t="s">
        <v>940</v>
      </c>
      <c r="F107" s="6" t="s">
        <v>941</v>
      </c>
      <c r="G107" s="6" t="s">
        <v>802</v>
      </c>
      <c r="H107" s="6" t="s">
        <v>1629</v>
      </c>
      <c r="I107" s="11" t="s">
        <v>957</v>
      </c>
      <c r="J107" s="20" t="s">
        <v>1105</v>
      </c>
      <c r="K107" s="107"/>
      <c r="L107" s="10"/>
      <c r="M107" s="231" t="s">
        <v>1696</v>
      </c>
      <c r="N107" s="231" t="s">
        <v>1698</v>
      </c>
      <c r="O107" s="231"/>
      <c r="P107" s="231"/>
      <c r="Q107" s="310">
        <v>33481</v>
      </c>
      <c r="R107" s="231"/>
      <c r="S107" s="231"/>
      <c r="T107" s="231"/>
      <c r="U107" s="231"/>
      <c r="V107" s="231"/>
      <c r="W107" s="231"/>
      <c r="X107" s="231"/>
      <c r="Y107" s="231"/>
      <c r="Z107" s="231"/>
      <c r="AA107" s="231"/>
      <c r="AB107" s="231"/>
      <c r="AC107" s="231"/>
      <c r="AD107" s="231"/>
      <c r="AE107" s="231"/>
      <c r="AF107" s="231"/>
      <c r="AG107" s="231"/>
      <c r="AH107" s="231"/>
      <c r="AI107" s="231"/>
      <c r="AJ107" s="231"/>
      <c r="AK107" s="231"/>
      <c r="AL107" s="231"/>
      <c r="AM107" s="231"/>
    </row>
    <row r="108" spans="1:75" s="263" customFormat="1" ht="21" customHeight="1" x14ac:dyDescent="0.25">
      <c r="A108" s="10">
        <v>36</v>
      </c>
      <c r="B108" s="41" t="s">
        <v>806</v>
      </c>
      <c r="C108" s="19" t="s">
        <v>1639</v>
      </c>
      <c r="D108" s="68" t="s">
        <v>1225</v>
      </c>
      <c r="E108" s="6" t="s">
        <v>807</v>
      </c>
      <c r="F108" s="6" t="s">
        <v>808</v>
      </c>
      <c r="G108" s="6" t="s">
        <v>263</v>
      </c>
      <c r="H108" s="6" t="s">
        <v>1631</v>
      </c>
      <c r="I108" s="11">
        <v>41365</v>
      </c>
      <c r="J108" s="6" t="s">
        <v>809</v>
      </c>
      <c r="K108" s="10"/>
      <c r="L108" s="10"/>
      <c r="M108" s="231" t="s">
        <v>1696</v>
      </c>
      <c r="N108" s="231" t="s">
        <v>1698</v>
      </c>
      <c r="O108" s="231"/>
      <c r="P108" s="231"/>
      <c r="Q108" s="310">
        <v>28632</v>
      </c>
      <c r="R108" s="231"/>
      <c r="S108" s="231"/>
      <c r="T108" s="231"/>
      <c r="U108" s="231"/>
      <c r="V108" s="231"/>
      <c r="W108" s="231"/>
      <c r="X108" s="231"/>
      <c r="Y108" s="231"/>
      <c r="Z108" s="231"/>
      <c r="AA108" s="231"/>
      <c r="AB108" s="231"/>
      <c r="AC108" s="231"/>
      <c r="AD108" s="231"/>
      <c r="AE108" s="231"/>
      <c r="AF108" s="231"/>
      <c r="AG108" s="231"/>
      <c r="AH108" s="231"/>
      <c r="AI108" s="231"/>
      <c r="AJ108" s="231"/>
      <c r="AK108" s="231"/>
      <c r="AL108" s="231"/>
      <c r="AM108" s="231"/>
      <c r="AN108" s="231"/>
      <c r="AO108" s="231"/>
      <c r="AP108" s="231"/>
      <c r="AQ108" s="231"/>
      <c r="AR108" s="231"/>
      <c r="AS108" s="231"/>
      <c r="AT108" s="231"/>
      <c r="AU108" s="231"/>
      <c r="AV108" s="231"/>
      <c r="AW108" s="231"/>
      <c r="AX108" s="231"/>
      <c r="AY108" s="231"/>
      <c r="AZ108" s="231"/>
      <c r="BA108" s="231"/>
      <c r="BB108" s="231"/>
      <c r="BC108" s="231"/>
      <c r="BD108" s="231"/>
      <c r="BE108" s="231"/>
      <c r="BF108" s="231"/>
      <c r="BG108" s="231"/>
      <c r="BH108" s="231"/>
      <c r="BI108" s="231"/>
      <c r="BJ108" s="231"/>
      <c r="BK108" s="231"/>
      <c r="BL108" s="231"/>
      <c r="BM108" s="231"/>
      <c r="BN108" s="231"/>
      <c r="BO108" s="231"/>
      <c r="BP108" s="231"/>
      <c r="BQ108" s="231"/>
      <c r="BR108" s="231"/>
      <c r="BS108" s="231"/>
      <c r="BT108" s="231"/>
      <c r="BU108" s="231"/>
      <c r="BV108" s="231"/>
      <c r="BW108" s="231"/>
    </row>
    <row r="109" spans="1:75" s="264" customFormat="1" ht="21" customHeight="1" x14ac:dyDescent="0.25">
      <c r="A109" s="10">
        <v>37</v>
      </c>
      <c r="B109" s="75" t="s">
        <v>255</v>
      </c>
      <c r="C109" s="75" t="s">
        <v>1589</v>
      </c>
      <c r="D109" s="110" t="s">
        <v>1086</v>
      </c>
      <c r="E109" s="49" t="s">
        <v>256</v>
      </c>
      <c r="F109" s="49" t="s">
        <v>257</v>
      </c>
      <c r="G109" s="49" t="s">
        <v>258</v>
      </c>
      <c r="H109" s="49" t="s">
        <v>1629</v>
      </c>
      <c r="I109" s="53">
        <v>42619</v>
      </c>
      <c r="J109" s="48" t="s">
        <v>259</v>
      </c>
      <c r="K109" s="71"/>
      <c r="L109" s="71"/>
      <c r="M109" s="231" t="s">
        <v>1696</v>
      </c>
      <c r="N109" s="231" t="s">
        <v>1698</v>
      </c>
      <c r="O109" s="231"/>
      <c r="P109" s="231"/>
      <c r="Q109" s="310">
        <v>30993</v>
      </c>
      <c r="R109" s="231"/>
      <c r="S109" s="231"/>
      <c r="T109" s="231"/>
      <c r="U109" s="231"/>
      <c r="V109" s="231"/>
      <c r="W109" s="231"/>
      <c r="X109" s="231"/>
      <c r="Y109" s="231"/>
      <c r="Z109" s="231"/>
      <c r="AA109" s="231"/>
      <c r="AB109" s="231"/>
      <c r="AC109" s="231"/>
      <c r="AD109" s="231"/>
      <c r="AE109" s="231"/>
      <c r="AF109" s="231"/>
      <c r="AG109" s="231"/>
      <c r="AH109" s="231"/>
      <c r="AI109" s="231"/>
      <c r="AJ109" s="231"/>
      <c r="AK109" s="231"/>
      <c r="AL109" s="231"/>
      <c r="AM109" s="231"/>
      <c r="AN109" s="231"/>
      <c r="AO109" s="231"/>
      <c r="AP109" s="231"/>
      <c r="AQ109" s="231"/>
      <c r="AR109" s="231"/>
      <c r="AS109" s="231"/>
      <c r="AT109" s="231"/>
      <c r="AU109" s="231"/>
      <c r="AV109" s="231"/>
      <c r="AW109" s="231"/>
      <c r="AX109" s="231"/>
      <c r="AY109" s="231"/>
      <c r="AZ109" s="231"/>
      <c r="BA109" s="231"/>
      <c r="BB109" s="231"/>
      <c r="BC109" s="231"/>
      <c r="BD109" s="231"/>
      <c r="BE109" s="231"/>
      <c r="BF109" s="231"/>
      <c r="BG109" s="231"/>
      <c r="BH109" s="231"/>
      <c r="BI109" s="231"/>
      <c r="BJ109" s="231"/>
      <c r="BK109" s="231"/>
      <c r="BL109" s="231"/>
      <c r="BM109" s="231"/>
      <c r="BN109" s="231"/>
      <c r="BO109" s="231"/>
      <c r="BP109" s="231"/>
      <c r="BQ109" s="231"/>
      <c r="BR109" s="231"/>
      <c r="BS109" s="231"/>
      <c r="BT109" s="231"/>
      <c r="BU109" s="231"/>
      <c r="BV109" s="231"/>
      <c r="BW109" s="231"/>
    </row>
    <row r="110" spans="1:75" s="263" customFormat="1" ht="21" customHeight="1" x14ac:dyDescent="0.25">
      <c r="A110" s="10">
        <v>38</v>
      </c>
      <c r="B110" s="88" t="s">
        <v>249</v>
      </c>
      <c r="C110" s="88" t="s">
        <v>250</v>
      </c>
      <c r="D110" s="111" t="s">
        <v>1087</v>
      </c>
      <c r="E110" s="26" t="s">
        <v>251</v>
      </c>
      <c r="F110" s="26" t="s">
        <v>252</v>
      </c>
      <c r="G110" s="26" t="s">
        <v>253</v>
      </c>
      <c r="H110" s="26" t="s">
        <v>1629</v>
      </c>
      <c r="I110" s="113">
        <v>43801</v>
      </c>
      <c r="J110" s="172" t="s">
        <v>254</v>
      </c>
      <c r="K110" s="172"/>
      <c r="L110" s="172"/>
      <c r="M110" s="231" t="s">
        <v>1696</v>
      </c>
      <c r="N110" s="231" t="s">
        <v>1698</v>
      </c>
      <c r="O110" s="231"/>
      <c r="P110" s="231"/>
      <c r="Q110" s="310">
        <v>35633</v>
      </c>
      <c r="R110" s="231"/>
      <c r="S110" s="231"/>
      <c r="T110" s="231"/>
      <c r="U110" s="231"/>
      <c r="V110" s="231"/>
      <c r="W110" s="231"/>
      <c r="X110" s="231"/>
      <c r="Y110" s="231"/>
      <c r="Z110" s="231"/>
      <c r="AA110" s="231"/>
      <c r="AB110" s="231"/>
      <c r="AC110" s="231"/>
      <c r="AD110" s="231"/>
      <c r="AE110" s="231"/>
      <c r="AF110" s="231"/>
      <c r="AG110" s="231"/>
      <c r="AH110" s="231"/>
      <c r="AI110" s="231"/>
      <c r="AJ110" s="231"/>
      <c r="AK110" s="231"/>
      <c r="AL110" s="231"/>
      <c r="AM110" s="231"/>
      <c r="AN110" s="231"/>
      <c r="AO110" s="231"/>
      <c r="AP110" s="231"/>
      <c r="AQ110" s="231"/>
      <c r="AR110" s="231"/>
      <c r="AS110" s="231"/>
      <c r="AT110" s="231"/>
      <c r="AU110" s="231"/>
      <c r="AV110" s="231"/>
      <c r="AW110" s="231"/>
      <c r="AX110" s="231"/>
      <c r="AY110" s="231"/>
      <c r="AZ110" s="231"/>
      <c r="BA110" s="231"/>
      <c r="BB110" s="231"/>
      <c r="BC110" s="231"/>
      <c r="BD110" s="231"/>
      <c r="BE110" s="231"/>
      <c r="BF110" s="231"/>
      <c r="BG110" s="231"/>
      <c r="BH110" s="231"/>
      <c r="BI110" s="231"/>
      <c r="BJ110" s="231"/>
      <c r="BK110" s="231"/>
      <c r="BL110" s="231"/>
      <c r="BM110" s="231"/>
      <c r="BN110" s="231"/>
      <c r="BO110" s="231"/>
      <c r="BP110" s="231"/>
      <c r="BQ110" s="231"/>
      <c r="BR110" s="231"/>
      <c r="BS110" s="231"/>
      <c r="BT110" s="231"/>
      <c r="BU110" s="231"/>
      <c r="BV110" s="231"/>
      <c r="BW110" s="231"/>
    </row>
    <row r="111" spans="1:75" x14ac:dyDescent="0.25">
      <c r="A111" s="10">
        <v>39</v>
      </c>
      <c r="B111" s="10" t="s">
        <v>260</v>
      </c>
      <c r="C111" s="234" t="s">
        <v>250</v>
      </c>
      <c r="D111" s="68" t="s">
        <v>1088</v>
      </c>
      <c r="E111" s="10" t="s">
        <v>261</v>
      </c>
      <c r="F111" s="10" t="s">
        <v>262</v>
      </c>
      <c r="G111" s="10" t="s">
        <v>263</v>
      </c>
      <c r="H111" s="10" t="s">
        <v>1629</v>
      </c>
      <c r="I111" s="107">
        <v>43132</v>
      </c>
      <c r="J111" s="10" t="s">
        <v>264</v>
      </c>
      <c r="K111" s="10"/>
      <c r="L111" s="10"/>
      <c r="M111" s="231" t="s">
        <v>1696</v>
      </c>
      <c r="N111" s="231" t="s">
        <v>1698</v>
      </c>
      <c r="Q111" s="310">
        <v>36573</v>
      </c>
    </row>
    <row r="112" spans="1:75" s="263" customFormat="1" ht="21" customHeight="1" x14ac:dyDescent="0.25">
      <c r="A112" s="10">
        <v>40</v>
      </c>
      <c r="B112" s="170" t="s">
        <v>1563</v>
      </c>
      <c r="C112" s="10" t="s">
        <v>250</v>
      </c>
      <c r="D112" s="68" t="s">
        <v>1703</v>
      </c>
      <c r="E112" s="315" t="s">
        <v>1813</v>
      </c>
      <c r="F112" s="317" t="s">
        <v>1814</v>
      </c>
      <c r="G112" s="10"/>
      <c r="H112" s="10" t="s">
        <v>1629</v>
      </c>
      <c r="I112" s="107">
        <v>44378</v>
      </c>
      <c r="J112" s="3" t="s">
        <v>1718</v>
      </c>
      <c r="K112" s="10"/>
      <c r="L112" s="10"/>
      <c r="M112" s="231" t="s">
        <v>1696</v>
      </c>
      <c r="N112" s="231" t="s">
        <v>1698</v>
      </c>
      <c r="O112" s="231"/>
      <c r="P112" s="231"/>
      <c r="Q112" s="310">
        <v>37301</v>
      </c>
      <c r="R112" s="231"/>
      <c r="S112" s="231"/>
      <c r="T112" s="231"/>
      <c r="U112" s="231"/>
      <c r="V112" s="231"/>
      <c r="W112" s="231"/>
      <c r="X112" s="231"/>
      <c r="Y112" s="231"/>
      <c r="Z112" s="231"/>
      <c r="AA112" s="231"/>
      <c r="AB112" s="231"/>
      <c r="AC112" s="231"/>
      <c r="AD112" s="231"/>
      <c r="AE112" s="231"/>
      <c r="AF112" s="231"/>
      <c r="AG112" s="231"/>
      <c r="AH112" s="231"/>
      <c r="AI112" s="231"/>
      <c r="AJ112" s="231"/>
      <c r="AK112" s="231"/>
      <c r="AL112" s="231"/>
      <c r="AM112" s="231"/>
      <c r="AN112" s="231"/>
      <c r="AO112" s="231"/>
      <c r="AP112" s="231"/>
      <c r="AQ112" s="231"/>
      <c r="AR112" s="231"/>
      <c r="AS112" s="231"/>
      <c r="AT112" s="231"/>
      <c r="AU112" s="231"/>
      <c r="AV112" s="231"/>
      <c r="AW112" s="231"/>
      <c r="AX112" s="231"/>
      <c r="AY112" s="231"/>
      <c r="AZ112" s="231"/>
      <c r="BA112" s="231"/>
      <c r="BB112" s="231"/>
      <c r="BC112" s="231"/>
      <c r="BD112" s="231"/>
      <c r="BE112" s="231"/>
      <c r="BF112" s="231"/>
      <c r="BG112" s="231"/>
      <c r="BH112" s="231"/>
      <c r="BI112" s="231"/>
      <c r="BJ112" s="231"/>
      <c r="BK112" s="231"/>
      <c r="BL112" s="231"/>
      <c r="BM112" s="231"/>
      <c r="BN112" s="231"/>
      <c r="BO112" s="231"/>
      <c r="BP112" s="231"/>
      <c r="BQ112" s="231"/>
      <c r="BR112" s="231"/>
      <c r="BS112" s="231"/>
      <c r="BT112" s="231"/>
      <c r="BU112" s="231"/>
      <c r="BV112" s="231"/>
      <c r="BW112" s="231"/>
    </row>
    <row r="113" spans="1:43" ht="21" customHeight="1" x14ac:dyDescent="0.25">
      <c r="A113" s="10">
        <v>41</v>
      </c>
      <c r="B113" s="116" t="s">
        <v>1594</v>
      </c>
      <c r="C113" s="51" t="s">
        <v>1590</v>
      </c>
      <c r="D113" s="110" t="s">
        <v>1530</v>
      </c>
      <c r="E113" s="71" t="s">
        <v>1030</v>
      </c>
      <c r="F113" s="71" t="s">
        <v>549</v>
      </c>
      <c r="G113" s="71" t="s">
        <v>235</v>
      </c>
      <c r="H113" s="71" t="s">
        <v>1629</v>
      </c>
      <c r="I113" s="53">
        <v>42491</v>
      </c>
      <c r="J113" s="48" t="s">
        <v>550</v>
      </c>
      <c r="K113" s="233">
        <v>45577</v>
      </c>
      <c r="L113" s="233">
        <v>45577</v>
      </c>
      <c r="M113" s="231" t="s">
        <v>1696</v>
      </c>
      <c r="N113" s="231" t="s">
        <v>1698</v>
      </c>
      <c r="Q113" s="231" t="s">
        <v>1815</v>
      </c>
    </row>
    <row r="114" spans="1:43" s="263" customFormat="1" ht="21" customHeight="1" x14ac:dyDescent="0.25">
      <c r="A114" s="10">
        <v>42</v>
      </c>
      <c r="B114" s="10" t="s">
        <v>270</v>
      </c>
      <c r="C114" s="32" t="s">
        <v>266</v>
      </c>
      <c r="D114" s="112" t="s">
        <v>1233</v>
      </c>
      <c r="E114" s="10" t="s">
        <v>272</v>
      </c>
      <c r="F114" s="6" t="s">
        <v>273</v>
      </c>
      <c r="G114" s="6" t="s">
        <v>274</v>
      </c>
      <c r="H114" s="6" t="s">
        <v>1629</v>
      </c>
      <c r="I114" s="107">
        <v>43132</v>
      </c>
      <c r="J114" s="10" t="s">
        <v>275</v>
      </c>
      <c r="K114" s="107">
        <v>44650</v>
      </c>
      <c r="L114" s="107">
        <v>44650</v>
      </c>
      <c r="M114" s="231" t="s">
        <v>1696</v>
      </c>
      <c r="N114" s="231" t="s">
        <v>1698</v>
      </c>
      <c r="O114" s="231"/>
      <c r="P114" s="231"/>
      <c r="Q114" s="310">
        <v>34058</v>
      </c>
      <c r="R114" s="231"/>
      <c r="S114" s="231"/>
      <c r="T114" s="231"/>
      <c r="U114" s="231"/>
      <c r="V114" s="231"/>
      <c r="W114" s="231"/>
      <c r="X114" s="231"/>
      <c r="Y114" s="231"/>
      <c r="Z114" s="231"/>
      <c r="AA114" s="231"/>
      <c r="AB114" s="231"/>
      <c r="AC114" s="231"/>
      <c r="AD114" s="231"/>
      <c r="AE114" s="231"/>
      <c r="AF114" s="231"/>
      <c r="AG114" s="231"/>
      <c r="AH114" s="231"/>
      <c r="AI114" s="231"/>
      <c r="AJ114" s="231"/>
      <c r="AK114" s="231"/>
      <c r="AL114" s="231"/>
      <c r="AM114" s="231"/>
      <c r="AN114" s="231"/>
      <c r="AO114" s="231"/>
      <c r="AP114" s="231"/>
      <c r="AQ114" s="231"/>
    </row>
    <row r="115" spans="1:43" ht="21" customHeight="1" x14ac:dyDescent="0.25">
      <c r="A115" s="10">
        <v>43</v>
      </c>
      <c r="B115" s="10" t="s">
        <v>276</v>
      </c>
      <c r="C115" s="32" t="s">
        <v>266</v>
      </c>
      <c r="D115" s="68" t="s">
        <v>1089</v>
      </c>
      <c r="E115" s="10" t="s">
        <v>1020</v>
      </c>
      <c r="F115" s="10" t="s">
        <v>277</v>
      </c>
      <c r="G115" s="6" t="s">
        <v>235</v>
      </c>
      <c r="H115" s="6" t="s">
        <v>1629</v>
      </c>
      <c r="I115" s="107">
        <v>43132</v>
      </c>
      <c r="J115" s="10" t="s">
        <v>278</v>
      </c>
      <c r="K115" s="107">
        <v>44669</v>
      </c>
      <c r="L115" s="107">
        <v>44669</v>
      </c>
      <c r="M115" s="231" t="s">
        <v>1696</v>
      </c>
      <c r="N115" s="231" t="s">
        <v>1698</v>
      </c>
      <c r="Q115" s="310">
        <v>34807</v>
      </c>
    </row>
    <row r="116" spans="1:43" ht="21" customHeight="1" x14ac:dyDescent="0.25">
      <c r="A116" s="10">
        <v>44</v>
      </c>
      <c r="B116" s="10" t="s">
        <v>1292</v>
      </c>
      <c r="C116" s="19" t="s">
        <v>266</v>
      </c>
      <c r="D116" s="68" t="s">
        <v>1090</v>
      </c>
      <c r="E116" s="10" t="s">
        <v>279</v>
      </c>
      <c r="F116" s="10" t="s">
        <v>1319</v>
      </c>
      <c r="G116" s="10" t="s">
        <v>274</v>
      </c>
      <c r="H116" s="10" t="s">
        <v>1629</v>
      </c>
      <c r="I116" s="107">
        <v>43525</v>
      </c>
      <c r="J116" s="10" t="s">
        <v>280</v>
      </c>
      <c r="K116" s="107">
        <v>45330</v>
      </c>
      <c r="L116" s="107">
        <v>45330</v>
      </c>
      <c r="M116" s="231" t="s">
        <v>1696</v>
      </c>
      <c r="N116" s="231" t="s">
        <v>1698</v>
      </c>
      <c r="Q116" s="310">
        <v>34738</v>
      </c>
    </row>
    <row r="117" spans="1:43" ht="21" customHeight="1" x14ac:dyDescent="0.25">
      <c r="A117" s="10">
        <v>45</v>
      </c>
      <c r="B117" s="10" t="s">
        <v>983</v>
      </c>
      <c r="C117" s="19" t="s">
        <v>266</v>
      </c>
      <c r="D117" s="68" t="s">
        <v>1112</v>
      </c>
      <c r="E117" s="10" t="s">
        <v>284</v>
      </c>
      <c r="F117" s="10" t="s">
        <v>285</v>
      </c>
      <c r="G117" s="6" t="s">
        <v>235</v>
      </c>
      <c r="H117" s="6" t="s">
        <v>1629</v>
      </c>
      <c r="I117" s="107">
        <v>43556</v>
      </c>
      <c r="J117" s="10" t="s">
        <v>286</v>
      </c>
      <c r="K117" s="107">
        <v>45085</v>
      </c>
      <c r="L117" s="107">
        <v>45085</v>
      </c>
      <c r="M117" s="231" t="s">
        <v>1696</v>
      </c>
      <c r="N117" s="231" t="s">
        <v>1698</v>
      </c>
      <c r="Q117" s="310">
        <v>35589</v>
      </c>
    </row>
    <row r="118" spans="1:43" ht="21" customHeight="1" x14ac:dyDescent="0.25">
      <c r="A118" s="10">
        <v>47</v>
      </c>
      <c r="B118" s="10" t="s">
        <v>1063</v>
      </c>
      <c r="C118" s="19" t="s">
        <v>266</v>
      </c>
      <c r="D118" s="68" t="s">
        <v>988</v>
      </c>
      <c r="E118" s="20" t="s">
        <v>326</v>
      </c>
      <c r="F118" s="6" t="s">
        <v>327</v>
      </c>
      <c r="G118" s="6" t="s">
        <v>235</v>
      </c>
      <c r="H118" s="6" t="s">
        <v>1629</v>
      </c>
      <c r="I118" s="11">
        <v>42217</v>
      </c>
      <c r="J118" s="20" t="s">
        <v>1054</v>
      </c>
      <c r="K118" s="107">
        <v>44253</v>
      </c>
      <c r="L118" s="107">
        <v>44253</v>
      </c>
      <c r="M118" s="231" t="s">
        <v>1696</v>
      </c>
      <c r="N118" s="231" t="s">
        <v>1698</v>
      </c>
      <c r="Q118" s="310">
        <v>32199</v>
      </c>
    </row>
    <row r="119" spans="1:43" ht="21" customHeight="1" x14ac:dyDescent="0.25">
      <c r="A119" s="10">
        <v>48</v>
      </c>
      <c r="B119" s="10" t="s">
        <v>300</v>
      </c>
      <c r="C119" s="14" t="s">
        <v>266</v>
      </c>
      <c r="D119" s="68" t="s">
        <v>1093</v>
      </c>
      <c r="E119" s="6" t="s">
        <v>301</v>
      </c>
      <c r="F119" s="6" t="s">
        <v>302</v>
      </c>
      <c r="G119" s="6" t="s">
        <v>274</v>
      </c>
      <c r="H119" s="6" t="s">
        <v>1629</v>
      </c>
      <c r="I119" s="11">
        <v>42779</v>
      </c>
      <c r="J119" s="20" t="s">
        <v>303</v>
      </c>
      <c r="K119" s="107">
        <v>44622</v>
      </c>
      <c r="L119" s="107">
        <f>$K$116</f>
        <v>45330</v>
      </c>
      <c r="M119" s="231" t="s">
        <v>1696</v>
      </c>
      <c r="N119" s="231" t="s">
        <v>1698</v>
      </c>
      <c r="Q119" s="310">
        <v>34030</v>
      </c>
    </row>
    <row r="120" spans="1:43" ht="21" customHeight="1" x14ac:dyDescent="0.25">
      <c r="A120" s="10">
        <v>49</v>
      </c>
      <c r="B120" s="34" t="s">
        <v>551</v>
      </c>
      <c r="C120" s="14" t="s">
        <v>266</v>
      </c>
      <c r="D120" s="68" t="s">
        <v>1097</v>
      </c>
      <c r="E120" s="26" t="s">
        <v>552</v>
      </c>
      <c r="F120" s="27" t="s">
        <v>553</v>
      </c>
      <c r="G120" s="6" t="s">
        <v>235</v>
      </c>
      <c r="H120" s="6" t="s">
        <v>1631</v>
      </c>
      <c r="I120" s="28">
        <v>41366</v>
      </c>
      <c r="J120" s="6" t="s">
        <v>554</v>
      </c>
      <c r="K120" s="107">
        <v>44224</v>
      </c>
      <c r="L120" s="107">
        <v>44224</v>
      </c>
      <c r="M120" s="231" t="s">
        <v>1696</v>
      </c>
      <c r="N120" s="231" t="s">
        <v>1698</v>
      </c>
      <c r="Q120" s="310">
        <v>28518</v>
      </c>
    </row>
    <row r="121" spans="1:43" ht="21" customHeight="1" x14ac:dyDescent="0.25">
      <c r="A121" s="10">
        <v>50</v>
      </c>
      <c r="B121" s="32" t="s">
        <v>555</v>
      </c>
      <c r="C121" s="32" t="s">
        <v>266</v>
      </c>
      <c r="D121" s="68" t="s">
        <v>1095</v>
      </c>
      <c r="E121" s="6" t="s">
        <v>556</v>
      </c>
      <c r="F121" s="6" t="s">
        <v>557</v>
      </c>
      <c r="G121" s="6" t="s">
        <v>235</v>
      </c>
      <c r="H121" s="6" t="s">
        <v>1629</v>
      </c>
      <c r="I121" s="11">
        <v>42217</v>
      </c>
      <c r="J121" s="20" t="s">
        <v>558</v>
      </c>
      <c r="K121" s="107">
        <v>44182</v>
      </c>
      <c r="L121" s="107">
        <v>44182</v>
      </c>
      <c r="M121" s="231" t="s">
        <v>1696</v>
      </c>
      <c r="N121" s="231" t="s">
        <v>1698</v>
      </c>
      <c r="Q121" s="310">
        <v>33651</v>
      </c>
    </row>
    <row r="122" spans="1:43" ht="21" customHeight="1" x14ac:dyDescent="0.25">
      <c r="A122" s="10">
        <v>51</v>
      </c>
      <c r="B122" s="10" t="s">
        <v>343</v>
      </c>
      <c r="C122" s="14" t="s">
        <v>266</v>
      </c>
      <c r="D122" s="68" t="s">
        <v>1058</v>
      </c>
      <c r="E122" s="10" t="s">
        <v>344</v>
      </c>
      <c r="F122" s="10" t="s">
        <v>345</v>
      </c>
      <c r="G122" s="6" t="s">
        <v>274</v>
      </c>
      <c r="H122" s="6" t="s">
        <v>1629</v>
      </c>
      <c r="I122" s="107">
        <v>43012</v>
      </c>
      <c r="J122" s="10" t="s">
        <v>346</v>
      </c>
      <c r="K122" s="107">
        <v>44705</v>
      </c>
      <c r="L122" s="107">
        <v>44705</v>
      </c>
      <c r="M122" s="231" t="s">
        <v>1696</v>
      </c>
      <c r="N122" s="231" t="s">
        <v>1698</v>
      </c>
      <c r="Q122" s="310">
        <v>33382</v>
      </c>
    </row>
    <row r="123" spans="1:43" ht="21" customHeight="1" x14ac:dyDescent="0.25">
      <c r="A123" s="10">
        <v>52</v>
      </c>
      <c r="B123" s="19" t="s">
        <v>314</v>
      </c>
      <c r="C123" s="19" t="s">
        <v>266</v>
      </c>
      <c r="D123" s="68" t="s">
        <v>1096</v>
      </c>
      <c r="E123" s="10" t="s">
        <v>316</v>
      </c>
      <c r="F123" s="10" t="s">
        <v>1109</v>
      </c>
      <c r="G123" s="10" t="s">
        <v>274</v>
      </c>
      <c r="H123" s="10" t="s">
        <v>1629</v>
      </c>
      <c r="I123" s="107">
        <v>43525</v>
      </c>
      <c r="J123" s="10" t="s">
        <v>317</v>
      </c>
      <c r="K123" s="107">
        <v>45012</v>
      </c>
      <c r="L123" s="107">
        <v>45378</v>
      </c>
      <c r="M123" s="231" t="s">
        <v>1696</v>
      </c>
      <c r="N123" s="231" t="s">
        <v>1698</v>
      </c>
      <c r="Q123" s="310">
        <v>33324</v>
      </c>
    </row>
    <row r="124" spans="1:43" x14ac:dyDescent="0.25">
      <c r="A124" s="10">
        <v>53</v>
      </c>
      <c r="B124" s="10" t="s">
        <v>1382</v>
      </c>
      <c r="C124" s="10" t="s">
        <v>1256</v>
      </c>
      <c r="D124" s="68" t="s">
        <v>1257</v>
      </c>
      <c r="E124" s="10" t="s">
        <v>1258</v>
      </c>
      <c r="F124" s="10" t="s">
        <v>1259</v>
      </c>
      <c r="G124" s="10" t="s">
        <v>1255</v>
      </c>
      <c r="H124" s="10" t="s">
        <v>1629</v>
      </c>
      <c r="I124" s="107">
        <v>44197</v>
      </c>
      <c r="J124" s="10" t="s">
        <v>1308</v>
      </c>
      <c r="K124" s="235">
        <v>45796</v>
      </c>
      <c r="L124" s="10"/>
      <c r="M124" s="231" t="s">
        <v>1696</v>
      </c>
      <c r="N124" s="231" t="s">
        <v>1698</v>
      </c>
      <c r="Q124" s="310">
        <v>34838</v>
      </c>
    </row>
    <row r="125" spans="1:43" ht="21" customHeight="1" x14ac:dyDescent="0.25">
      <c r="A125" s="10">
        <v>54</v>
      </c>
      <c r="B125" s="170" t="s">
        <v>1481</v>
      </c>
      <c r="C125" s="170" t="s">
        <v>1666</v>
      </c>
      <c r="D125" s="68" t="s">
        <v>1512</v>
      </c>
      <c r="E125" s="10" t="s">
        <v>1514</v>
      </c>
      <c r="F125" s="10" t="s">
        <v>1515</v>
      </c>
      <c r="G125" s="10" t="s">
        <v>1508</v>
      </c>
      <c r="H125" s="10" t="s">
        <v>1629</v>
      </c>
      <c r="I125" s="107">
        <v>44348</v>
      </c>
      <c r="J125" s="10" t="s">
        <v>1532</v>
      </c>
      <c r="K125" s="10"/>
      <c r="L125" s="10"/>
      <c r="M125" s="231" t="s">
        <v>1696</v>
      </c>
      <c r="N125" s="231" t="s">
        <v>1698</v>
      </c>
      <c r="Q125" s="310">
        <v>33926</v>
      </c>
    </row>
    <row r="126" spans="1:43" ht="21" customHeight="1" x14ac:dyDescent="0.25">
      <c r="A126" s="10">
        <v>55</v>
      </c>
      <c r="B126" s="10" t="s">
        <v>1439</v>
      </c>
      <c r="C126" s="10" t="s">
        <v>1256</v>
      </c>
      <c r="D126" s="68" t="s">
        <v>1338</v>
      </c>
      <c r="E126" s="10" t="s">
        <v>1339</v>
      </c>
      <c r="F126" s="10" t="s">
        <v>1340</v>
      </c>
      <c r="G126" s="10" t="s">
        <v>1341</v>
      </c>
      <c r="H126" s="10" t="s">
        <v>1629</v>
      </c>
      <c r="I126" s="107">
        <v>44225</v>
      </c>
      <c r="J126" s="10" t="s">
        <v>1342</v>
      </c>
      <c r="K126" s="10"/>
      <c r="L126" s="10"/>
      <c r="M126" s="231" t="s">
        <v>1696</v>
      </c>
      <c r="N126" s="231" t="s">
        <v>1698</v>
      </c>
      <c r="Q126" s="310">
        <v>36079</v>
      </c>
    </row>
    <row r="127" spans="1:43" ht="21" customHeight="1" x14ac:dyDescent="0.25">
      <c r="A127" s="10">
        <v>59</v>
      </c>
      <c r="B127" s="22" t="s">
        <v>296</v>
      </c>
      <c r="C127" s="14" t="s">
        <v>1573</v>
      </c>
      <c r="D127" s="68" t="s">
        <v>1064</v>
      </c>
      <c r="E127" s="10" t="s">
        <v>297</v>
      </c>
      <c r="F127" s="6" t="s">
        <v>298</v>
      </c>
      <c r="G127" s="6" t="s">
        <v>235</v>
      </c>
      <c r="H127" s="6" t="s">
        <v>1629</v>
      </c>
      <c r="I127" s="11">
        <v>43832</v>
      </c>
      <c r="J127" s="20" t="s">
        <v>299</v>
      </c>
      <c r="K127" s="107">
        <v>45037</v>
      </c>
      <c r="L127" s="107">
        <v>45037</v>
      </c>
      <c r="M127" s="231" t="s">
        <v>1696</v>
      </c>
      <c r="N127" s="231" t="s">
        <v>1698</v>
      </c>
      <c r="Q127" s="310">
        <v>35176</v>
      </c>
    </row>
    <row r="128" spans="1:43" ht="15" customHeight="1" x14ac:dyDescent="0.25">
      <c r="A128" s="277" t="s">
        <v>1729</v>
      </c>
      <c r="B128" s="280" t="s">
        <v>1730</v>
      </c>
      <c r="C128" s="277" t="s">
        <v>1256</v>
      </c>
      <c r="D128" s="278" t="s">
        <v>1731</v>
      </c>
      <c r="E128" s="277" t="s">
        <v>1732</v>
      </c>
      <c r="F128" s="277" t="s">
        <v>1733</v>
      </c>
      <c r="G128" s="277" t="s">
        <v>235</v>
      </c>
      <c r="H128" s="279" t="s">
        <v>1629</v>
      </c>
      <c r="I128" s="3" t="s">
        <v>1735</v>
      </c>
      <c r="J128" s="279">
        <v>46195</v>
      </c>
      <c r="K128" s="277"/>
      <c r="L128" s="277" t="s">
        <v>1734</v>
      </c>
      <c r="M128" s="231" t="s">
        <v>1696</v>
      </c>
      <c r="Q128" s="310">
        <v>34142</v>
      </c>
    </row>
    <row r="129" spans="1:39" ht="21" customHeight="1" x14ac:dyDescent="0.25">
      <c r="A129" s="10">
        <v>64</v>
      </c>
      <c r="B129" s="124" t="s">
        <v>1102</v>
      </c>
      <c r="C129" s="124" t="s">
        <v>1610</v>
      </c>
      <c r="D129" s="137" t="s">
        <v>1060</v>
      </c>
      <c r="E129" s="139" t="s">
        <v>351</v>
      </c>
      <c r="F129" s="140" t="s">
        <v>1177</v>
      </c>
      <c r="G129" s="140" t="s">
        <v>235</v>
      </c>
      <c r="H129" s="140" t="s">
        <v>1629</v>
      </c>
      <c r="I129" s="236">
        <v>43586</v>
      </c>
      <c r="J129" s="140" t="s">
        <v>352</v>
      </c>
      <c r="K129" s="236">
        <v>44954</v>
      </c>
      <c r="L129" s="236">
        <v>44954</v>
      </c>
      <c r="M129" s="231" t="s">
        <v>1696</v>
      </c>
      <c r="N129" s="231" t="s">
        <v>1698</v>
      </c>
      <c r="O129" s="285"/>
      <c r="Q129" s="310">
        <v>35092</v>
      </c>
    </row>
    <row r="130" spans="1:39" s="263" customFormat="1" ht="21" customHeight="1" x14ac:dyDescent="0.25">
      <c r="A130" s="10">
        <v>56</v>
      </c>
      <c r="B130" s="10" t="s">
        <v>288</v>
      </c>
      <c r="C130" s="14" t="s">
        <v>315</v>
      </c>
      <c r="D130" s="68" t="s">
        <v>1092</v>
      </c>
      <c r="E130" s="15" t="s">
        <v>289</v>
      </c>
      <c r="F130" s="10" t="s">
        <v>290</v>
      </c>
      <c r="G130" s="6" t="s">
        <v>235</v>
      </c>
      <c r="H130" s="6" t="s">
        <v>1629</v>
      </c>
      <c r="I130" s="107">
        <v>43556</v>
      </c>
      <c r="J130" s="10" t="s">
        <v>291</v>
      </c>
      <c r="K130" s="107">
        <v>45293</v>
      </c>
      <c r="L130" s="107">
        <v>45293</v>
      </c>
      <c r="M130" s="231" t="s">
        <v>1696</v>
      </c>
      <c r="N130" s="231" t="s">
        <v>1698</v>
      </c>
      <c r="O130" s="285"/>
      <c r="P130" s="231"/>
      <c r="Q130" s="310">
        <v>35432</v>
      </c>
      <c r="R130" s="231"/>
      <c r="S130" s="231"/>
      <c r="T130" s="231"/>
      <c r="U130" s="231"/>
      <c r="V130" s="231"/>
      <c r="W130" s="231"/>
      <c r="X130" s="231"/>
      <c r="Y130" s="231"/>
      <c r="Z130" s="231"/>
      <c r="AA130" s="231"/>
      <c r="AB130" s="231"/>
      <c r="AC130" s="231"/>
      <c r="AD130" s="231"/>
      <c r="AE130" s="231"/>
      <c r="AF130" s="231"/>
      <c r="AG130" s="231"/>
    </row>
    <row r="131" spans="1:39" ht="21" customHeight="1" x14ac:dyDescent="0.25">
      <c r="A131" s="10">
        <v>57</v>
      </c>
      <c r="B131" s="10" t="s">
        <v>1293</v>
      </c>
      <c r="C131" s="14" t="s">
        <v>315</v>
      </c>
      <c r="D131" s="68" t="s">
        <v>1091</v>
      </c>
      <c r="E131" s="10" t="s">
        <v>281</v>
      </c>
      <c r="F131" s="10" t="s">
        <v>282</v>
      </c>
      <c r="G131" s="10" t="s">
        <v>274</v>
      </c>
      <c r="H131" s="10" t="s">
        <v>1629</v>
      </c>
      <c r="I131" s="107">
        <v>43525</v>
      </c>
      <c r="J131" s="10" t="s">
        <v>283</v>
      </c>
      <c r="K131" s="107">
        <v>45330</v>
      </c>
      <c r="L131" s="107">
        <v>45330</v>
      </c>
      <c r="M131" s="231" t="s">
        <v>1696</v>
      </c>
      <c r="N131" s="231" t="s">
        <v>1698</v>
      </c>
      <c r="O131" s="285"/>
      <c r="Q131" s="310">
        <v>34738</v>
      </c>
    </row>
    <row r="132" spans="1:39" s="263" customFormat="1" ht="21" customHeight="1" x14ac:dyDescent="0.25">
      <c r="A132" s="10">
        <v>58</v>
      </c>
      <c r="B132" s="22" t="s">
        <v>1101</v>
      </c>
      <c r="C132" s="14" t="s">
        <v>315</v>
      </c>
      <c r="D132" s="68" t="s">
        <v>1005</v>
      </c>
      <c r="E132" s="6" t="s">
        <v>323</v>
      </c>
      <c r="F132" s="6" t="s">
        <v>324</v>
      </c>
      <c r="G132" s="6" t="s">
        <v>235</v>
      </c>
      <c r="H132" s="6" t="s">
        <v>1629</v>
      </c>
      <c r="I132" s="11">
        <v>42491</v>
      </c>
      <c r="J132" s="20" t="s">
        <v>325</v>
      </c>
      <c r="K132" s="107">
        <v>44217</v>
      </c>
      <c r="L132" s="107">
        <v>44217</v>
      </c>
      <c r="M132" s="231" t="s">
        <v>1696</v>
      </c>
      <c r="N132" s="231" t="s">
        <v>1698</v>
      </c>
      <c r="O132" s="285"/>
      <c r="P132" s="231"/>
      <c r="Q132" s="310">
        <v>32529</v>
      </c>
      <c r="R132" s="231"/>
      <c r="S132" s="231"/>
      <c r="T132" s="231"/>
      <c r="U132" s="231"/>
      <c r="V132" s="231"/>
      <c r="W132" s="231"/>
      <c r="X132" s="231"/>
      <c r="Y132" s="231"/>
      <c r="Z132" s="231"/>
      <c r="AA132" s="231"/>
      <c r="AB132" s="231"/>
      <c r="AC132" s="231"/>
      <c r="AD132" s="231"/>
      <c r="AE132" s="231"/>
      <c r="AF132" s="231"/>
      <c r="AG132" s="231"/>
    </row>
    <row r="133" spans="1:39" ht="21" customHeight="1" x14ac:dyDescent="0.25">
      <c r="A133" s="10">
        <v>60</v>
      </c>
      <c r="B133" s="24" t="s">
        <v>1300</v>
      </c>
      <c r="C133" s="14" t="s">
        <v>315</v>
      </c>
      <c r="D133" s="111" t="s">
        <v>1211</v>
      </c>
      <c r="E133" s="20" t="s">
        <v>1022</v>
      </c>
      <c r="F133" s="6" t="s">
        <v>383</v>
      </c>
      <c r="G133" s="6" t="s">
        <v>235</v>
      </c>
      <c r="H133" s="6" t="s">
        <v>1631</v>
      </c>
      <c r="I133" s="11">
        <v>42217</v>
      </c>
      <c r="J133" s="20" t="s">
        <v>384</v>
      </c>
      <c r="K133" s="107">
        <v>44722</v>
      </c>
      <c r="L133" s="107">
        <v>44722</v>
      </c>
      <c r="M133" s="231" t="s">
        <v>1696</v>
      </c>
      <c r="N133" s="231" t="s">
        <v>1698</v>
      </c>
      <c r="O133" s="285"/>
      <c r="Q133" s="310">
        <v>31208</v>
      </c>
    </row>
    <row r="134" spans="1:39" ht="21" customHeight="1" x14ac:dyDescent="0.25">
      <c r="A134" s="10">
        <v>61</v>
      </c>
      <c r="B134" s="22" t="s">
        <v>333</v>
      </c>
      <c r="C134" s="14" t="s">
        <v>315</v>
      </c>
      <c r="D134" s="112" t="s">
        <v>334</v>
      </c>
      <c r="E134" s="6" t="s">
        <v>335</v>
      </c>
      <c r="F134" s="6" t="s">
        <v>336</v>
      </c>
      <c r="G134" s="6" t="s">
        <v>235</v>
      </c>
      <c r="H134" s="6" t="s">
        <v>1629</v>
      </c>
      <c r="I134" s="11">
        <v>42849</v>
      </c>
      <c r="J134" s="20" t="s">
        <v>337</v>
      </c>
      <c r="K134" s="107">
        <v>44761</v>
      </c>
      <c r="L134" s="107">
        <v>44761</v>
      </c>
      <c r="M134" s="231" t="s">
        <v>1696</v>
      </c>
      <c r="N134" s="231" t="s">
        <v>1698</v>
      </c>
      <c r="O134" s="285"/>
      <c r="Q134" s="310">
        <v>34534</v>
      </c>
    </row>
    <row r="135" spans="1:39" ht="21" customHeight="1" x14ac:dyDescent="0.25">
      <c r="A135" s="10">
        <v>62</v>
      </c>
      <c r="B135" s="22" t="s">
        <v>338</v>
      </c>
      <c r="C135" s="14" t="s">
        <v>315</v>
      </c>
      <c r="D135" s="112" t="s">
        <v>339</v>
      </c>
      <c r="E135" s="6" t="s">
        <v>340</v>
      </c>
      <c r="F135" s="6" t="s">
        <v>341</v>
      </c>
      <c r="G135" s="6" t="s">
        <v>235</v>
      </c>
      <c r="H135" s="6" t="s">
        <v>1629</v>
      </c>
      <c r="I135" s="11">
        <v>42849</v>
      </c>
      <c r="J135" s="20" t="s">
        <v>342</v>
      </c>
      <c r="K135" s="107">
        <v>44557</v>
      </c>
      <c r="L135" s="107">
        <v>44557</v>
      </c>
      <c r="M135" s="231" t="s">
        <v>1696</v>
      </c>
      <c r="N135" s="231" t="s">
        <v>1698</v>
      </c>
      <c r="O135" s="285"/>
      <c r="Q135" s="310">
        <v>34330</v>
      </c>
    </row>
    <row r="136" spans="1:39" s="265" customFormat="1" ht="21" customHeight="1" x14ac:dyDescent="0.25">
      <c r="A136" s="10">
        <v>63</v>
      </c>
      <c r="B136" s="19" t="s">
        <v>347</v>
      </c>
      <c r="C136" s="19" t="s">
        <v>315</v>
      </c>
      <c r="D136" s="68" t="s">
        <v>1059</v>
      </c>
      <c r="E136" s="10" t="s">
        <v>348</v>
      </c>
      <c r="F136" s="10" t="s">
        <v>1106</v>
      </c>
      <c r="G136" s="10" t="s">
        <v>235</v>
      </c>
      <c r="H136" s="10" t="s">
        <v>1629</v>
      </c>
      <c r="I136" s="107">
        <v>43345</v>
      </c>
      <c r="J136" s="10" t="s">
        <v>349</v>
      </c>
      <c r="K136" s="107">
        <v>44803</v>
      </c>
      <c r="L136" s="107">
        <v>44803</v>
      </c>
      <c r="M136" s="231" t="s">
        <v>1696</v>
      </c>
      <c r="N136" s="231" t="s">
        <v>1698</v>
      </c>
      <c r="O136" s="285"/>
      <c r="P136" s="231"/>
      <c r="Q136" s="310">
        <v>35307</v>
      </c>
      <c r="R136" s="231"/>
      <c r="S136" s="231"/>
      <c r="T136" s="231"/>
      <c r="U136" s="231"/>
      <c r="V136" s="231"/>
      <c r="W136" s="231"/>
      <c r="X136" s="231"/>
      <c r="Y136" s="231"/>
      <c r="Z136" s="231"/>
      <c r="AA136" s="231"/>
      <c r="AB136" s="231"/>
      <c r="AC136" s="231"/>
      <c r="AD136" s="231"/>
      <c r="AE136" s="231"/>
      <c r="AF136" s="231"/>
      <c r="AG136" s="231"/>
    </row>
    <row r="137" spans="1:39" ht="21" customHeight="1" x14ac:dyDescent="0.25">
      <c r="A137" s="10">
        <v>65</v>
      </c>
      <c r="B137" s="17" t="s">
        <v>353</v>
      </c>
      <c r="C137" s="19" t="s">
        <v>315</v>
      </c>
      <c r="D137" s="68" t="s">
        <v>989</v>
      </c>
      <c r="E137" s="15" t="s">
        <v>354</v>
      </c>
      <c r="F137" s="10" t="s">
        <v>1107</v>
      </c>
      <c r="G137" s="10" t="s">
        <v>235</v>
      </c>
      <c r="H137" s="10" t="s">
        <v>1629</v>
      </c>
      <c r="I137" s="107">
        <v>43586</v>
      </c>
      <c r="J137" s="10" t="s">
        <v>355</v>
      </c>
      <c r="K137" s="107">
        <v>45628</v>
      </c>
      <c r="L137" s="107">
        <v>45628</v>
      </c>
      <c r="M137" s="231" t="s">
        <v>1696</v>
      </c>
      <c r="N137" s="231" t="s">
        <v>1698</v>
      </c>
      <c r="O137" s="285"/>
      <c r="Q137" s="310">
        <v>35401</v>
      </c>
    </row>
    <row r="138" spans="1:39" ht="21" customHeight="1" x14ac:dyDescent="0.25">
      <c r="A138" s="10">
        <v>66</v>
      </c>
      <c r="B138" s="19" t="s">
        <v>1296</v>
      </c>
      <c r="C138" s="19" t="s">
        <v>315</v>
      </c>
      <c r="D138" s="68" t="s">
        <v>1061</v>
      </c>
      <c r="E138" s="15" t="s">
        <v>357</v>
      </c>
      <c r="F138" s="10" t="s">
        <v>1108</v>
      </c>
      <c r="G138" s="10" t="s">
        <v>235</v>
      </c>
      <c r="H138" s="10" t="s">
        <v>1629</v>
      </c>
      <c r="I138" s="107">
        <v>43586</v>
      </c>
      <c r="J138" s="10" t="s">
        <v>358</v>
      </c>
      <c r="K138" s="107">
        <v>45547</v>
      </c>
      <c r="L138" s="107">
        <v>45547</v>
      </c>
      <c r="M138" s="231" t="s">
        <v>1696</v>
      </c>
      <c r="N138" s="231" t="s">
        <v>1698</v>
      </c>
      <c r="O138" s="285"/>
      <c r="Q138" s="310">
        <v>35623</v>
      </c>
    </row>
    <row r="139" spans="1:39" ht="21" customHeight="1" x14ac:dyDescent="0.25">
      <c r="A139" s="10">
        <v>67</v>
      </c>
      <c r="B139" s="19" t="s">
        <v>1460</v>
      </c>
      <c r="C139" s="19" t="s">
        <v>315</v>
      </c>
      <c r="D139" s="68" t="s">
        <v>1062</v>
      </c>
      <c r="E139" s="15" t="s">
        <v>359</v>
      </c>
      <c r="F139" s="10" t="s">
        <v>360</v>
      </c>
      <c r="G139" s="10" t="s">
        <v>235</v>
      </c>
      <c r="H139" s="10" t="s">
        <v>1629</v>
      </c>
      <c r="I139" s="107">
        <v>43586</v>
      </c>
      <c r="J139" s="10" t="s">
        <v>361</v>
      </c>
      <c r="K139" s="107">
        <v>44374</v>
      </c>
      <c r="L139" s="10" t="s">
        <v>287</v>
      </c>
      <c r="M139" s="231" t="s">
        <v>1696</v>
      </c>
      <c r="N139" s="231" t="s">
        <v>1698</v>
      </c>
      <c r="O139" s="285"/>
      <c r="Q139" s="310">
        <v>34512</v>
      </c>
    </row>
    <row r="140" spans="1:39" ht="21" customHeight="1" x14ac:dyDescent="0.25">
      <c r="A140" s="10">
        <v>70</v>
      </c>
      <c r="B140" s="10" t="s">
        <v>366</v>
      </c>
      <c r="C140" s="10" t="s">
        <v>315</v>
      </c>
      <c r="D140" s="68" t="s">
        <v>367</v>
      </c>
      <c r="E140" s="10" t="s">
        <v>368</v>
      </c>
      <c r="F140" s="6" t="s">
        <v>369</v>
      </c>
      <c r="G140" s="6" t="s">
        <v>274</v>
      </c>
      <c r="H140" s="6" t="s">
        <v>1629</v>
      </c>
      <c r="I140" s="11">
        <v>43862</v>
      </c>
      <c r="J140" s="20" t="s">
        <v>370</v>
      </c>
      <c r="K140" s="113">
        <v>45426</v>
      </c>
      <c r="L140" s="113">
        <v>45426</v>
      </c>
      <c r="M140" s="231" t="s">
        <v>1696</v>
      </c>
      <c r="N140" s="231" t="s">
        <v>1698</v>
      </c>
      <c r="O140" s="285"/>
      <c r="Q140" s="310">
        <v>34833</v>
      </c>
    </row>
    <row r="141" spans="1:39" s="263" customFormat="1" ht="21" customHeight="1" x14ac:dyDescent="0.25">
      <c r="A141" s="10">
        <v>71</v>
      </c>
      <c r="B141" s="10" t="s">
        <v>1384</v>
      </c>
      <c r="C141" s="10" t="s">
        <v>1251</v>
      </c>
      <c r="D141" s="68" t="s">
        <v>1252</v>
      </c>
      <c r="E141" s="10" t="s">
        <v>1253</v>
      </c>
      <c r="F141" s="10" t="s">
        <v>1254</v>
      </c>
      <c r="G141" s="10" t="s">
        <v>1255</v>
      </c>
      <c r="H141" s="10" t="s">
        <v>1629</v>
      </c>
      <c r="I141" s="107">
        <v>44197</v>
      </c>
      <c r="J141" s="10" t="s">
        <v>1305</v>
      </c>
      <c r="K141" s="237">
        <v>45455</v>
      </c>
      <c r="L141" s="10"/>
      <c r="M141" s="231" t="s">
        <v>1696</v>
      </c>
      <c r="N141" s="231" t="s">
        <v>1698</v>
      </c>
      <c r="O141" s="285"/>
      <c r="P141" s="231"/>
      <c r="Q141" s="310">
        <v>35228</v>
      </c>
      <c r="R141" s="231"/>
      <c r="S141" s="231"/>
      <c r="T141" s="231"/>
      <c r="U141" s="231"/>
      <c r="V141" s="231"/>
      <c r="W141" s="231"/>
      <c r="X141" s="231"/>
      <c r="Y141" s="231"/>
      <c r="Z141" s="231"/>
      <c r="AA141" s="231"/>
      <c r="AB141" s="231"/>
      <c r="AC141" s="231"/>
      <c r="AD141" s="231"/>
      <c r="AE141" s="231"/>
      <c r="AF141" s="231"/>
      <c r="AG141" s="231"/>
      <c r="AH141" s="231"/>
      <c r="AI141" s="231"/>
      <c r="AJ141" s="231"/>
      <c r="AK141" s="231"/>
      <c r="AL141" s="231"/>
      <c r="AM141" s="231"/>
    </row>
    <row r="142" spans="1:39" ht="21" customHeight="1" x14ac:dyDescent="0.25">
      <c r="A142" s="10">
        <v>72</v>
      </c>
      <c r="B142" s="10" t="s">
        <v>1381</v>
      </c>
      <c r="C142" s="10" t="s">
        <v>1251</v>
      </c>
      <c r="D142" s="68" t="s">
        <v>1275</v>
      </c>
      <c r="E142" s="10" t="s">
        <v>1276</v>
      </c>
      <c r="F142" s="10" t="s">
        <v>1277</v>
      </c>
      <c r="G142" s="10" t="s">
        <v>1278</v>
      </c>
      <c r="H142" s="10" t="s">
        <v>1629</v>
      </c>
      <c r="I142" s="107">
        <v>44210</v>
      </c>
      <c r="J142" s="10" t="s">
        <v>1438</v>
      </c>
      <c r="K142" s="237">
        <v>46019</v>
      </c>
      <c r="L142" s="10"/>
      <c r="M142" s="231" t="s">
        <v>1696</v>
      </c>
      <c r="N142" s="231" t="s">
        <v>1698</v>
      </c>
      <c r="O142" s="285"/>
      <c r="Q142" s="310">
        <v>35061</v>
      </c>
    </row>
    <row r="143" spans="1:39" ht="21" customHeight="1" x14ac:dyDescent="0.25">
      <c r="A143" s="10">
        <v>73</v>
      </c>
      <c r="B143" s="10" t="s">
        <v>1441</v>
      </c>
      <c r="C143" s="10" t="s">
        <v>1251</v>
      </c>
      <c r="D143" s="68" t="s">
        <v>1343</v>
      </c>
      <c r="E143" s="10" t="s">
        <v>1344</v>
      </c>
      <c r="F143" s="10" t="s">
        <v>1345</v>
      </c>
      <c r="G143" s="10" t="s">
        <v>1346</v>
      </c>
      <c r="H143" s="10" t="s">
        <v>1629</v>
      </c>
      <c r="I143" s="107">
        <v>44224</v>
      </c>
      <c r="J143" s="10" t="s">
        <v>1347</v>
      </c>
      <c r="K143" s="107">
        <v>45085</v>
      </c>
      <c r="L143" s="10"/>
      <c r="M143" s="231" t="s">
        <v>1702</v>
      </c>
      <c r="N143" s="231" t="s">
        <v>1698</v>
      </c>
      <c r="O143" s="285"/>
      <c r="Q143" s="310">
        <v>35224</v>
      </c>
    </row>
    <row r="144" spans="1:39" ht="21" customHeight="1" x14ac:dyDescent="0.25">
      <c r="A144" s="10">
        <v>74</v>
      </c>
      <c r="B144" s="10" t="s">
        <v>1377</v>
      </c>
      <c r="C144" s="10" t="s">
        <v>1251</v>
      </c>
      <c r="D144" s="68" t="s">
        <v>1541</v>
      </c>
      <c r="E144" s="10" t="s">
        <v>1348</v>
      </c>
      <c r="F144" s="10" t="s">
        <v>1349</v>
      </c>
      <c r="G144" s="10" t="s">
        <v>1350</v>
      </c>
      <c r="H144" s="10" t="s">
        <v>1629</v>
      </c>
      <c r="I144" s="107">
        <v>44224</v>
      </c>
      <c r="J144" s="10" t="s">
        <v>1351</v>
      </c>
      <c r="K144" s="107">
        <v>46321</v>
      </c>
      <c r="L144" s="10"/>
      <c r="M144" s="231" t="s">
        <v>1696</v>
      </c>
      <c r="N144" s="231" t="s">
        <v>1698</v>
      </c>
      <c r="O144" s="285"/>
      <c r="Q144" s="310">
        <v>34633</v>
      </c>
    </row>
    <row r="145" spans="1:41" ht="21" customHeight="1" x14ac:dyDescent="0.25">
      <c r="A145" s="10">
        <v>75</v>
      </c>
      <c r="B145" s="10" t="s">
        <v>1440</v>
      </c>
      <c r="C145" s="10" t="s">
        <v>1251</v>
      </c>
      <c r="D145" s="68" t="s">
        <v>1352</v>
      </c>
      <c r="E145" s="10" t="s">
        <v>1353</v>
      </c>
      <c r="F145" s="10" t="s">
        <v>1354</v>
      </c>
      <c r="G145" s="10" t="s">
        <v>1355</v>
      </c>
      <c r="H145" s="10" t="s">
        <v>1629</v>
      </c>
      <c r="I145" s="107">
        <v>44224</v>
      </c>
      <c r="J145" s="10" t="s">
        <v>1356</v>
      </c>
      <c r="K145" s="10"/>
      <c r="L145" s="10"/>
      <c r="M145" s="231" t="s">
        <v>1696</v>
      </c>
      <c r="N145" s="231" t="s">
        <v>1698</v>
      </c>
      <c r="O145" s="285"/>
      <c r="Q145" s="310">
        <v>36261</v>
      </c>
    </row>
    <row r="146" spans="1:41" ht="21" customHeight="1" x14ac:dyDescent="0.25">
      <c r="A146" s="10">
        <v>76</v>
      </c>
      <c r="B146" s="50" t="s">
        <v>371</v>
      </c>
      <c r="C146" s="51" t="s">
        <v>1608</v>
      </c>
      <c r="D146" s="110" t="s">
        <v>1004</v>
      </c>
      <c r="E146" s="49" t="s">
        <v>373</v>
      </c>
      <c r="F146" s="49" t="s">
        <v>374</v>
      </c>
      <c r="G146" s="49" t="s">
        <v>274</v>
      </c>
      <c r="H146" s="49" t="s">
        <v>1631</v>
      </c>
      <c r="I146" s="53">
        <v>42217</v>
      </c>
      <c r="J146" s="48" t="s">
        <v>375</v>
      </c>
      <c r="K146" s="233">
        <v>44594</v>
      </c>
      <c r="L146" s="233">
        <v>44594</v>
      </c>
      <c r="N146" s="231" t="s">
        <v>1698</v>
      </c>
      <c r="O146" s="285"/>
      <c r="Q146" s="310">
        <v>32906</v>
      </c>
    </row>
    <row r="147" spans="1:41" ht="21" customHeight="1" x14ac:dyDescent="0.25">
      <c r="A147" s="10">
        <v>77</v>
      </c>
      <c r="B147" s="24" t="s">
        <v>376</v>
      </c>
      <c r="C147" s="14" t="s">
        <v>372</v>
      </c>
      <c r="D147" s="111" t="s">
        <v>1210</v>
      </c>
      <c r="E147" s="20" t="s">
        <v>1026</v>
      </c>
      <c r="F147" s="6" t="s">
        <v>377</v>
      </c>
      <c r="G147" s="6" t="s">
        <v>235</v>
      </c>
      <c r="H147" s="6" t="s">
        <v>1631</v>
      </c>
      <c r="I147" s="11">
        <v>42217</v>
      </c>
      <c r="J147" s="20" t="s">
        <v>378</v>
      </c>
      <c r="K147" s="107">
        <v>44700</v>
      </c>
      <c r="L147" s="107">
        <v>44700</v>
      </c>
      <c r="N147" s="231" t="s">
        <v>1698</v>
      </c>
      <c r="O147" s="285"/>
      <c r="Q147" s="310">
        <v>33012</v>
      </c>
    </row>
    <row r="148" spans="1:41" ht="21" customHeight="1" x14ac:dyDescent="0.25">
      <c r="A148" s="10">
        <v>78</v>
      </c>
      <c r="B148" s="25" t="s">
        <v>379</v>
      </c>
      <c r="C148" s="14" t="s">
        <v>372</v>
      </c>
      <c r="D148" s="68" t="s">
        <v>1050</v>
      </c>
      <c r="E148" s="6" t="s">
        <v>380</v>
      </c>
      <c r="F148" s="6" t="s">
        <v>381</v>
      </c>
      <c r="G148" s="6" t="s">
        <v>235</v>
      </c>
      <c r="H148" s="6" t="s">
        <v>1631</v>
      </c>
      <c r="I148" s="11">
        <v>41821</v>
      </c>
      <c r="J148" s="6" t="s">
        <v>382</v>
      </c>
      <c r="K148" s="107">
        <v>45545</v>
      </c>
      <c r="L148" s="107">
        <v>45545</v>
      </c>
      <c r="N148" s="231" t="s">
        <v>1698</v>
      </c>
      <c r="O148" s="285"/>
      <c r="Q148" s="310">
        <v>33126</v>
      </c>
    </row>
    <row r="149" spans="1:41" ht="21" customHeight="1" x14ac:dyDescent="0.25">
      <c r="A149" s="10">
        <v>79</v>
      </c>
      <c r="B149" s="24" t="s">
        <v>1099</v>
      </c>
      <c r="C149" s="14" t="s">
        <v>372</v>
      </c>
      <c r="D149" s="111" t="s">
        <v>1540</v>
      </c>
      <c r="E149" s="20" t="s">
        <v>1021</v>
      </c>
      <c r="F149" s="6" t="s">
        <v>385</v>
      </c>
      <c r="G149" s="6" t="s">
        <v>235</v>
      </c>
      <c r="H149" s="6" t="s">
        <v>1631</v>
      </c>
      <c r="I149" s="11">
        <v>42217</v>
      </c>
      <c r="J149" s="20" t="s">
        <v>386</v>
      </c>
      <c r="K149" s="107">
        <v>44890</v>
      </c>
      <c r="L149" s="107">
        <v>44887</v>
      </c>
      <c r="N149" s="231" t="s">
        <v>1698</v>
      </c>
      <c r="Q149" s="310">
        <v>29550</v>
      </c>
    </row>
    <row r="150" spans="1:41" ht="21" customHeight="1" x14ac:dyDescent="0.25">
      <c r="A150" s="10">
        <v>80</v>
      </c>
      <c r="B150" s="24" t="s">
        <v>387</v>
      </c>
      <c r="C150" s="14" t="s">
        <v>372</v>
      </c>
      <c r="D150" s="68" t="s">
        <v>1051</v>
      </c>
      <c r="E150" s="26" t="s">
        <v>388</v>
      </c>
      <c r="F150" s="26" t="s">
        <v>389</v>
      </c>
      <c r="G150" s="6" t="s">
        <v>235</v>
      </c>
      <c r="H150" s="6" t="s">
        <v>1631</v>
      </c>
      <c r="I150" s="28">
        <v>41366</v>
      </c>
      <c r="J150" s="6" t="s">
        <v>390</v>
      </c>
      <c r="K150" s="107">
        <v>43909</v>
      </c>
      <c r="L150" s="107">
        <v>43909</v>
      </c>
      <c r="N150" s="231" t="s">
        <v>1698</v>
      </c>
      <c r="Q150" s="310">
        <v>30755</v>
      </c>
    </row>
    <row r="151" spans="1:41" s="263" customFormat="1" ht="21" customHeight="1" x14ac:dyDescent="0.25">
      <c r="A151" s="10">
        <v>81</v>
      </c>
      <c r="B151" s="24" t="s">
        <v>391</v>
      </c>
      <c r="C151" s="14" t="s">
        <v>372</v>
      </c>
      <c r="D151" s="68" t="s">
        <v>1110</v>
      </c>
      <c r="E151" s="20" t="s">
        <v>1023</v>
      </c>
      <c r="F151" s="6" t="s">
        <v>2247</v>
      </c>
      <c r="G151" s="6" t="s">
        <v>235</v>
      </c>
      <c r="H151" s="6" t="s">
        <v>1631</v>
      </c>
      <c r="I151" s="11">
        <v>42278</v>
      </c>
      <c r="J151" s="20" t="s">
        <v>392</v>
      </c>
      <c r="K151" s="107">
        <v>44832</v>
      </c>
      <c r="L151" s="107">
        <v>44832</v>
      </c>
      <c r="M151" s="231"/>
      <c r="N151" s="231" t="s">
        <v>1698</v>
      </c>
      <c r="O151" s="231"/>
      <c r="P151" s="231"/>
      <c r="Q151" s="310">
        <v>34178</v>
      </c>
      <c r="R151" s="231"/>
      <c r="S151" s="231"/>
      <c r="T151" s="231"/>
      <c r="U151" s="231"/>
      <c r="V151" s="231"/>
      <c r="W151" s="231"/>
      <c r="X151" s="231"/>
      <c r="Y151" s="231"/>
      <c r="Z151" s="231"/>
      <c r="AA151" s="231"/>
      <c r="AB151" s="231"/>
      <c r="AC151" s="231"/>
      <c r="AD151" s="231"/>
      <c r="AE151" s="231"/>
      <c r="AF151" s="231"/>
      <c r="AG151" s="231"/>
    </row>
    <row r="152" spans="1:41" ht="21" customHeight="1" x14ac:dyDescent="0.25">
      <c r="A152" s="10">
        <v>82</v>
      </c>
      <c r="B152" s="17" t="s">
        <v>393</v>
      </c>
      <c r="C152" s="19" t="s">
        <v>372</v>
      </c>
      <c r="D152" s="68" t="s">
        <v>1049</v>
      </c>
      <c r="E152" s="10" t="s">
        <v>394</v>
      </c>
      <c r="F152" s="10" t="s">
        <v>1318</v>
      </c>
      <c r="G152" s="10" t="s">
        <v>235</v>
      </c>
      <c r="H152" s="10" t="s">
        <v>1629</v>
      </c>
      <c r="I152" s="107">
        <v>43345</v>
      </c>
      <c r="J152" s="10" t="s">
        <v>395</v>
      </c>
      <c r="K152" s="107">
        <v>44287</v>
      </c>
      <c r="L152" s="107">
        <v>44287</v>
      </c>
      <c r="N152" s="231" t="s">
        <v>1698</v>
      </c>
      <c r="Q152" s="310">
        <v>34425</v>
      </c>
    </row>
    <row r="153" spans="1:41" ht="21" customHeight="1" x14ac:dyDescent="0.25">
      <c r="A153" s="10">
        <v>83</v>
      </c>
      <c r="B153" s="22" t="s">
        <v>396</v>
      </c>
      <c r="C153" s="14" t="s">
        <v>372</v>
      </c>
      <c r="D153" s="68" t="s">
        <v>1048</v>
      </c>
      <c r="E153" s="6" t="s">
        <v>1031</v>
      </c>
      <c r="F153" s="6" t="s">
        <v>397</v>
      </c>
      <c r="G153" s="6" t="s">
        <v>235</v>
      </c>
      <c r="H153" s="6" t="s">
        <v>1629</v>
      </c>
      <c r="I153" s="11">
        <v>42491</v>
      </c>
      <c r="J153" s="20" t="s">
        <v>398</v>
      </c>
      <c r="K153" s="107">
        <v>44406</v>
      </c>
      <c r="L153" s="107">
        <v>44406</v>
      </c>
      <c r="N153" s="231" t="s">
        <v>1698</v>
      </c>
      <c r="Q153" s="310">
        <v>34179</v>
      </c>
    </row>
    <row r="154" spans="1:41" ht="21" customHeight="1" x14ac:dyDescent="0.25">
      <c r="A154" s="10">
        <v>84</v>
      </c>
      <c r="B154" s="44" t="s">
        <v>399</v>
      </c>
      <c r="C154" s="19" t="s">
        <v>372</v>
      </c>
      <c r="D154" s="68" t="s">
        <v>1047</v>
      </c>
      <c r="E154" s="10" t="s">
        <v>400</v>
      </c>
      <c r="F154" s="10" t="s">
        <v>401</v>
      </c>
      <c r="G154" s="10" t="s">
        <v>235</v>
      </c>
      <c r="H154" s="10" t="s">
        <v>1629</v>
      </c>
      <c r="I154" s="107">
        <v>43132</v>
      </c>
      <c r="J154" s="10" t="s">
        <v>402</v>
      </c>
      <c r="K154" s="107">
        <v>44319</v>
      </c>
      <c r="L154" s="107">
        <v>44319</v>
      </c>
      <c r="N154" s="231" t="s">
        <v>1698</v>
      </c>
      <c r="Q154" s="310">
        <v>34457</v>
      </c>
    </row>
    <row r="155" spans="1:41" ht="21" customHeight="1" x14ac:dyDescent="0.25">
      <c r="A155" s="10">
        <v>87</v>
      </c>
      <c r="B155" s="71" t="s">
        <v>414</v>
      </c>
      <c r="C155" s="51" t="s">
        <v>1591</v>
      </c>
      <c r="D155" s="110" t="s">
        <v>1214</v>
      </c>
      <c r="E155" s="71" t="s">
        <v>415</v>
      </c>
      <c r="F155" s="71" t="s">
        <v>1317</v>
      </c>
      <c r="G155" s="71" t="s">
        <v>235</v>
      </c>
      <c r="H155" s="71" t="s">
        <v>1629</v>
      </c>
      <c r="I155" s="233">
        <v>43231</v>
      </c>
      <c r="J155" s="71" t="s">
        <v>416</v>
      </c>
      <c r="K155" s="233">
        <v>45139</v>
      </c>
      <c r="L155" s="233">
        <v>45139</v>
      </c>
      <c r="N155" s="231" t="s">
        <v>1698</v>
      </c>
      <c r="Q155" s="310">
        <v>34547</v>
      </c>
    </row>
    <row r="156" spans="1:41" ht="21" customHeight="1" x14ac:dyDescent="0.25">
      <c r="A156" s="10">
        <v>85</v>
      </c>
      <c r="B156" s="29" t="s">
        <v>403</v>
      </c>
      <c r="C156" s="14" t="s">
        <v>404</v>
      </c>
      <c r="D156" s="68" t="s">
        <v>1212</v>
      </c>
      <c r="E156" s="6" t="s">
        <v>1024</v>
      </c>
      <c r="F156" s="146" t="s">
        <v>405</v>
      </c>
      <c r="G156" s="6" t="s">
        <v>235</v>
      </c>
      <c r="H156" s="6" t="s">
        <v>1631</v>
      </c>
      <c r="I156" s="11">
        <v>40544</v>
      </c>
      <c r="J156" s="6" t="s">
        <v>406</v>
      </c>
      <c r="K156" s="107">
        <v>44649</v>
      </c>
      <c r="L156" s="10"/>
      <c r="N156" s="231" t="s">
        <v>1698</v>
      </c>
      <c r="Q156" s="310">
        <v>28578</v>
      </c>
    </row>
    <row r="157" spans="1:41" s="263" customFormat="1" ht="21" customHeight="1" x14ac:dyDescent="0.25">
      <c r="A157" s="10">
        <v>86</v>
      </c>
      <c r="B157" s="29" t="s">
        <v>407</v>
      </c>
      <c r="C157" s="14" t="s">
        <v>404</v>
      </c>
      <c r="D157" s="111" t="s">
        <v>1213</v>
      </c>
      <c r="E157" s="20" t="s">
        <v>408</v>
      </c>
      <c r="F157" s="6" t="s">
        <v>409</v>
      </c>
      <c r="G157" s="6" t="s">
        <v>235</v>
      </c>
      <c r="H157" s="6" t="s">
        <v>1631</v>
      </c>
      <c r="I157" s="11">
        <v>42217</v>
      </c>
      <c r="J157" s="20" t="s">
        <v>410</v>
      </c>
      <c r="K157" s="107">
        <v>43839</v>
      </c>
      <c r="L157" s="107">
        <v>43839</v>
      </c>
      <c r="M157" s="231"/>
      <c r="N157" s="231" t="s">
        <v>1698</v>
      </c>
      <c r="O157" s="231"/>
      <c r="P157" s="231"/>
      <c r="Q157" s="310">
        <v>33970</v>
      </c>
      <c r="R157" s="231"/>
      <c r="S157" s="231"/>
      <c r="T157" s="231"/>
      <c r="U157" s="231"/>
      <c r="V157" s="231"/>
      <c r="W157" s="231"/>
      <c r="X157" s="231"/>
      <c r="Y157" s="231"/>
      <c r="Z157" s="231"/>
      <c r="AA157" s="231"/>
      <c r="AB157" s="231"/>
      <c r="AC157" s="231"/>
      <c r="AD157" s="231"/>
      <c r="AE157" s="231"/>
      <c r="AF157" s="231"/>
      <c r="AG157" s="231"/>
      <c r="AH157" s="231"/>
      <c r="AI157" s="231"/>
      <c r="AJ157" s="231"/>
      <c r="AK157" s="231"/>
      <c r="AL157" s="231"/>
      <c r="AM157" s="231"/>
      <c r="AN157" s="231"/>
      <c r="AO157" s="231"/>
    </row>
    <row r="158" spans="1:41" ht="21" customHeight="1" x14ac:dyDescent="0.25">
      <c r="A158" s="10">
        <v>88</v>
      </c>
      <c r="B158" s="10" t="s">
        <v>417</v>
      </c>
      <c r="C158" s="14" t="s">
        <v>404</v>
      </c>
      <c r="D158" s="111" t="s">
        <v>1739</v>
      </c>
      <c r="E158" s="10" t="s">
        <v>1462</v>
      </c>
      <c r="F158" s="10" t="s">
        <v>1316</v>
      </c>
      <c r="G158" s="10" t="s">
        <v>235</v>
      </c>
      <c r="H158" s="10" t="s">
        <v>1629</v>
      </c>
      <c r="I158" s="107">
        <v>43231</v>
      </c>
      <c r="J158" s="10" t="s">
        <v>418</v>
      </c>
      <c r="K158" s="107">
        <v>45040</v>
      </c>
      <c r="L158" s="107" t="s">
        <v>1461</v>
      </c>
      <c r="N158" s="231" t="s">
        <v>1698</v>
      </c>
      <c r="Q158" s="310">
        <v>35179</v>
      </c>
    </row>
    <row r="159" spans="1:41" ht="21" customHeight="1" x14ac:dyDescent="0.25">
      <c r="A159" s="10">
        <v>89</v>
      </c>
      <c r="B159" s="19" t="s">
        <v>423</v>
      </c>
      <c r="C159" s="19" t="s">
        <v>404</v>
      </c>
      <c r="D159" s="111" t="s">
        <v>1215</v>
      </c>
      <c r="E159" s="10" t="s">
        <v>425</v>
      </c>
      <c r="F159" s="10" t="s">
        <v>426</v>
      </c>
      <c r="G159" s="10" t="s">
        <v>235</v>
      </c>
      <c r="H159" s="10" t="s">
        <v>1629</v>
      </c>
      <c r="I159" s="107">
        <v>43525</v>
      </c>
      <c r="J159" s="10" t="s">
        <v>427</v>
      </c>
      <c r="K159" s="107">
        <v>44048</v>
      </c>
      <c r="L159" s="107">
        <v>45874</v>
      </c>
      <c r="N159" s="231" t="s">
        <v>1698</v>
      </c>
      <c r="Q159" s="310">
        <v>32725</v>
      </c>
    </row>
    <row r="160" spans="1:41" ht="21" customHeight="1" x14ac:dyDescent="0.25">
      <c r="A160" s="10">
        <v>90</v>
      </c>
      <c r="B160" s="10" t="s">
        <v>958</v>
      </c>
      <c r="C160" s="10" t="s">
        <v>959</v>
      </c>
      <c r="D160" s="68" t="s">
        <v>1298</v>
      </c>
      <c r="E160" s="147" t="s">
        <v>960</v>
      </c>
      <c r="F160" s="10" t="s">
        <v>1053</v>
      </c>
      <c r="G160" s="147" t="s">
        <v>235</v>
      </c>
      <c r="H160" s="147" t="s">
        <v>1629</v>
      </c>
      <c r="I160" s="107">
        <v>44075</v>
      </c>
      <c r="J160" s="10" t="s">
        <v>1268</v>
      </c>
      <c r="K160" s="147"/>
      <c r="L160" s="147"/>
      <c r="N160" s="231" t="s">
        <v>1698</v>
      </c>
      <c r="Q160" s="310">
        <v>23176</v>
      </c>
    </row>
    <row r="161" spans="1:41" ht="21" customHeight="1" x14ac:dyDescent="0.25">
      <c r="A161" s="10">
        <v>92</v>
      </c>
      <c r="B161" s="10" t="s">
        <v>975</v>
      </c>
      <c r="C161" s="33" t="s">
        <v>955</v>
      </c>
      <c r="D161" s="68" t="s">
        <v>976</v>
      </c>
      <c r="E161" s="10" t="s">
        <v>977</v>
      </c>
      <c r="F161" s="10" t="s">
        <v>978</v>
      </c>
      <c r="G161" s="10" t="s">
        <v>979</v>
      </c>
      <c r="H161" s="10" t="s">
        <v>1629</v>
      </c>
      <c r="I161" s="107">
        <v>44075</v>
      </c>
      <c r="J161" s="10" t="s">
        <v>1267</v>
      </c>
      <c r="K161" s="107">
        <v>45783</v>
      </c>
      <c r="L161" s="266">
        <v>45783</v>
      </c>
      <c r="N161" s="231" t="s">
        <v>1698</v>
      </c>
      <c r="Q161" s="310">
        <v>35556</v>
      </c>
    </row>
    <row r="162" spans="1:41" ht="21" customHeight="1" x14ac:dyDescent="0.25">
      <c r="A162" s="71">
        <v>99</v>
      </c>
      <c r="B162" s="116" t="s">
        <v>455</v>
      </c>
      <c r="C162" s="51" t="s">
        <v>1467</v>
      </c>
      <c r="D162" s="176" t="s">
        <v>456</v>
      </c>
      <c r="E162" s="49" t="s">
        <v>457</v>
      </c>
      <c r="F162" s="49" t="s">
        <v>458</v>
      </c>
      <c r="G162" s="49" t="s">
        <v>235</v>
      </c>
      <c r="H162" s="49" t="s">
        <v>1629</v>
      </c>
      <c r="I162" s="53">
        <v>42779</v>
      </c>
      <c r="J162" s="48" t="s">
        <v>459</v>
      </c>
      <c r="K162" s="233">
        <v>44731</v>
      </c>
      <c r="L162" s="233">
        <v>44731</v>
      </c>
      <c r="N162" s="231" t="s">
        <v>1698</v>
      </c>
      <c r="Q162" s="310">
        <v>31582</v>
      </c>
    </row>
    <row r="163" spans="1:41" s="267" customFormat="1" ht="21" customHeight="1" x14ac:dyDescent="0.25">
      <c r="A163" s="10">
        <v>94</v>
      </c>
      <c r="B163" s="23" t="s">
        <v>435</v>
      </c>
      <c r="C163" s="14" t="s">
        <v>424</v>
      </c>
      <c r="D163" s="68" t="s">
        <v>986</v>
      </c>
      <c r="E163" s="6" t="s">
        <v>1025</v>
      </c>
      <c r="F163" s="6" t="s">
        <v>436</v>
      </c>
      <c r="G163" s="6" t="s">
        <v>235</v>
      </c>
      <c r="H163" s="6" t="s">
        <v>1631</v>
      </c>
      <c r="I163" s="11">
        <v>41557</v>
      </c>
      <c r="J163" s="6" t="s">
        <v>437</v>
      </c>
      <c r="K163" s="107">
        <v>44642</v>
      </c>
      <c r="L163" s="107">
        <v>44642</v>
      </c>
      <c r="M163" s="250"/>
      <c r="N163" s="250" t="s">
        <v>1698</v>
      </c>
      <c r="O163" s="250"/>
      <c r="P163" s="250"/>
      <c r="Q163" s="314">
        <v>31858</v>
      </c>
      <c r="R163" s="250"/>
      <c r="S163" s="250"/>
      <c r="T163" s="250"/>
      <c r="U163" s="250"/>
      <c r="V163" s="250"/>
      <c r="W163" s="250"/>
      <c r="X163" s="250"/>
      <c r="Y163" s="250"/>
      <c r="Z163" s="250"/>
      <c r="AA163" s="250"/>
      <c r="AB163" s="250"/>
      <c r="AC163" s="250"/>
      <c r="AD163" s="250"/>
      <c r="AE163" s="250"/>
      <c r="AF163" s="250"/>
      <c r="AG163" s="250"/>
      <c r="AH163" s="250"/>
      <c r="AI163" s="250"/>
      <c r="AJ163" s="250"/>
      <c r="AK163" s="250"/>
      <c r="AL163" s="250"/>
      <c r="AM163" s="250"/>
      <c r="AN163" s="250"/>
      <c r="AO163" s="250"/>
    </row>
    <row r="164" spans="1:41" ht="21" customHeight="1" x14ac:dyDescent="0.25">
      <c r="A164" s="10">
        <v>95</v>
      </c>
      <c r="B164" s="23" t="s">
        <v>1018</v>
      </c>
      <c r="C164" s="14" t="s">
        <v>424</v>
      </c>
      <c r="D164" s="68" t="s">
        <v>1119</v>
      </c>
      <c r="E164" s="6" t="s">
        <v>438</v>
      </c>
      <c r="F164" s="31" t="s">
        <v>439</v>
      </c>
      <c r="G164" s="6" t="s">
        <v>235</v>
      </c>
      <c r="H164" s="6" t="s">
        <v>1629</v>
      </c>
      <c r="I164" s="11">
        <v>42217</v>
      </c>
      <c r="J164" s="20" t="s">
        <v>440</v>
      </c>
      <c r="K164" s="107">
        <v>45467</v>
      </c>
      <c r="L164" s="107">
        <v>45467</v>
      </c>
      <c r="N164" s="250" t="s">
        <v>1698</v>
      </c>
      <c r="Q164" s="310">
        <v>32318</v>
      </c>
    </row>
    <row r="165" spans="1:41" ht="21" customHeight="1" x14ac:dyDescent="0.25">
      <c r="A165" s="10">
        <v>68</v>
      </c>
      <c r="B165" s="10" t="s">
        <v>304</v>
      </c>
      <c r="C165" s="14" t="s">
        <v>424</v>
      </c>
      <c r="D165" s="68" t="s">
        <v>305</v>
      </c>
      <c r="E165" s="10" t="s">
        <v>306</v>
      </c>
      <c r="F165" s="6" t="s">
        <v>307</v>
      </c>
      <c r="G165" s="6" t="s">
        <v>274</v>
      </c>
      <c r="H165" s="6" t="s">
        <v>1629</v>
      </c>
      <c r="I165" s="11">
        <v>43922</v>
      </c>
      <c r="J165" s="20" t="s">
        <v>308</v>
      </c>
      <c r="K165" s="107">
        <v>45424</v>
      </c>
      <c r="L165" s="107">
        <v>45424</v>
      </c>
      <c r="N165" s="250" t="s">
        <v>1698</v>
      </c>
      <c r="Q165" s="310">
        <v>34831</v>
      </c>
    </row>
    <row r="166" spans="1:41" ht="21" customHeight="1" x14ac:dyDescent="0.25">
      <c r="A166" s="10">
        <v>69</v>
      </c>
      <c r="B166" s="10" t="s">
        <v>309</v>
      </c>
      <c r="C166" s="14" t="s">
        <v>424</v>
      </c>
      <c r="D166" s="68" t="s">
        <v>310</v>
      </c>
      <c r="E166" s="10" t="s">
        <v>311</v>
      </c>
      <c r="F166" s="6" t="s">
        <v>312</v>
      </c>
      <c r="G166" s="6" t="s">
        <v>274</v>
      </c>
      <c r="H166" s="6" t="s">
        <v>1629</v>
      </c>
      <c r="I166" s="11">
        <v>43922</v>
      </c>
      <c r="J166" s="20" t="s">
        <v>313</v>
      </c>
      <c r="K166" s="107">
        <v>45668</v>
      </c>
      <c r="L166" s="238">
        <v>45668</v>
      </c>
      <c r="N166" s="250" t="s">
        <v>1698</v>
      </c>
      <c r="Q166" s="310">
        <v>34710</v>
      </c>
    </row>
    <row r="167" spans="1:41" s="263" customFormat="1" ht="21" customHeight="1" x14ac:dyDescent="0.25">
      <c r="A167" s="10">
        <v>97</v>
      </c>
      <c r="B167" s="23" t="s">
        <v>1019</v>
      </c>
      <c r="C167" s="14" t="s">
        <v>424</v>
      </c>
      <c r="D167" s="68" t="s">
        <v>1409</v>
      </c>
      <c r="E167" s="6" t="s">
        <v>445</v>
      </c>
      <c r="F167" s="6" t="s">
        <v>446</v>
      </c>
      <c r="G167" s="6" t="s">
        <v>235</v>
      </c>
      <c r="H167" s="6" t="s">
        <v>1629</v>
      </c>
      <c r="I167" s="11">
        <v>42217</v>
      </c>
      <c r="J167" s="20" t="s">
        <v>447</v>
      </c>
      <c r="K167" s="239">
        <v>43955</v>
      </c>
      <c r="L167" s="239">
        <v>43955</v>
      </c>
      <c r="M167" s="231"/>
      <c r="N167" s="250" t="s">
        <v>1698</v>
      </c>
      <c r="O167" s="231"/>
      <c r="P167" s="231"/>
      <c r="Q167" s="310">
        <v>34093</v>
      </c>
      <c r="R167" s="231"/>
      <c r="S167" s="231"/>
      <c r="T167" s="231"/>
      <c r="U167" s="231"/>
      <c r="V167" s="231"/>
      <c r="W167" s="231"/>
      <c r="X167" s="231"/>
    </row>
    <row r="168" spans="1:41" ht="21" customHeight="1" x14ac:dyDescent="0.25">
      <c r="A168" s="10">
        <v>98</v>
      </c>
      <c r="B168" s="23" t="s">
        <v>451</v>
      </c>
      <c r="C168" s="14" t="s">
        <v>424</v>
      </c>
      <c r="D168" s="68" t="s">
        <v>1413</v>
      </c>
      <c r="E168" s="10" t="s">
        <v>452</v>
      </c>
      <c r="F168" s="6" t="s">
        <v>453</v>
      </c>
      <c r="G168" s="6" t="s">
        <v>235</v>
      </c>
      <c r="H168" s="6" t="s">
        <v>1629</v>
      </c>
      <c r="I168" s="11">
        <v>42491</v>
      </c>
      <c r="J168" s="20" t="s">
        <v>454</v>
      </c>
      <c r="K168" s="107">
        <v>45566</v>
      </c>
      <c r="L168" s="107">
        <v>45566</v>
      </c>
      <c r="N168" s="250" t="s">
        <v>1698</v>
      </c>
      <c r="Q168" s="310">
        <v>33878</v>
      </c>
    </row>
    <row r="169" spans="1:41" ht="21" customHeight="1" x14ac:dyDescent="0.25">
      <c r="A169" s="10">
        <v>46</v>
      </c>
      <c r="B169" s="10" t="s">
        <v>292</v>
      </c>
      <c r="C169" s="19" t="s">
        <v>424</v>
      </c>
      <c r="D169" s="68" t="s">
        <v>1094</v>
      </c>
      <c r="E169" s="6" t="s">
        <v>293</v>
      </c>
      <c r="F169" s="6" t="s">
        <v>294</v>
      </c>
      <c r="G169" s="6" t="s">
        <v>235</v>
      </c>
      <c r="H169" s="6" t="s">
        <v>1629</v>
      </c>
      <c r="I169" s="11">
        <v>42849</v>
      </c>
      <c r="J169" s="20" t="s">
        <v>295</v>
      </c>
      <c r="K169" s="107">
        <v>44623</v>
      </c>
      <c r="L169" s="107">
        <v>44623</v>
      </c>
      <c r="N169" s="250" t="s">
        <v>1698</v>
      </c>
      <c r="Q169" s="310">
        <v>34761</v>
      </c>
    </row>
    <row r="170" spans="1:41" ht="21" customHeight="1" x14ac:dyDescent="0.25">
      <c r="A170" s="10">
        <v>100</v>
      </c>
      <c r="B170" s="32" t="s">
        <v>460</v>
      </c>
      <c r="C170" s="14" t="s">
        <v>424</v>
      </c>
      <c r="D170" s="68" t="s">
        <v>1115</v>
      </c>
      <c r="E170" s="6" t="s">
        <v>461</v>
      </c>
      <c r="F170" s="6" t="s">
        <v>462</v>
      </c>
      <c r="G170" s="6" t="s">
        <v>235</v>
      </c>
      <c r="H170" s="6" t="s">
        <v>1629</v>
      </c>
      <c r="I170" s="11">
        <v>42779</v>
      </c>
      <c r="J170" s="20" t="s">
        <v>463</v>
      </c>
      <c r="K170" s="107">
        <v>44816</v>
      </c>
      <c r="L170" s="107">
        <v>44816</v>
      </c>
      <c r="N170" s="250" t="s">
        <v>1698</v>
      </c>
      <c r="Q170" s="310">
        <v>34589</v>
      </c>
    </row>
    <row r="171" spans="1:41" ht="21" customHeight="1" x14ac:dyDescent="0.25">
      <c r="A171" s="10">
        <v>101</v>
      </c>
      <c r="B171" s="22" t="s">
        <v>464</v>
      </c>
      <c r="C171" s="14" t="s">
        <v>424</v>
      </c>
      <c r="D171" s="68" t="s">
        <v>1118</v>
      </c>
      <c r="E171" s="10" t="s">
        <v>465</v>
      </c>
      <c r="F171" s="10" t="s">
        <v>466</v>
      </c>
      <c r="G171" s="10" t="s">
        <v>235</v>
      </c>
      <c r="H171" s="10" t="s">
        <v>1629</v>
      </c>
      <c r="I171" s="11">
        <v>42186</v>
      </c>
      <c r="J171" s="20" t="s">
        <v>467</v>
      </c>
      <c r="K171" s="107">
        <v>44723</v>
      </c>
      <c r="L171" s="107">
        <v>44723</v>
      </c>
      <c r="N171" s="250" t="s">
        <v>1698</v>
      </c>
      <c r="Q171" s="310">
        <v>33400</v>
      </c>
    </row>
    <row r="172" spans="1:41" ht="21" customHeight="1" x14ac:dyDescent="0.25">
      <c r="A172" s="10">
        <v>102</v>
      </c>
      <c r="B172" s="19" t="s">
        <v>1103</v>
      </c>
      <c r="C172" s="19" t="s">
        <v>424</v>
      </c>
      <c r="D172" s="68" t="s">
        <v>1746</v>
      </c>
      <c r="E172" s="10" t="s">
        <v>468</v>
      </c>
      <c r="F172" s="10" t="s">
        <v>469</v>
      </c>
      <c r="G172" s="10" t="s">
        <v>235</v>
      </c>
      <c r="H172" s="10" t="s">
        <v>1629</v>
      </c>
      <c r="I172" s="107">
        <v>43709</v>
      </c>
      <c r="J172" s="10" t="s">
        <v>470</v>
      </c>
      <c r="K172" s="107">
        <v>45428</v>
      </c>
      <c r="L172" s="10" t="s">
        <v>287</v>
      </c>
      <c r="N172" s="231" t="s">
        <v>1698</v>
      </c>
      <c r="Q172" s="310">
        <v>34835</v>
      </c>
    </row>
    <row r="173" spans="1:41" ht="21" customHeight="1" x14ac:dyDescent="0.25">
      <c r="A173" s="10">
        <v>103</v>
      </c>
      <c r="B173" s="19" t="s">
        <v>1104</v>
      </c>
      <c r="C173" s="14" t="s">
        <v>424</v>
      </c>
      <c r="D173" s="68" t="s">
        <v>1117</v>
      </c>
      <c r="E173" s="10" t="s">
        <v>471</v>
      </c>
      <c r="F173" s="10" t="s">
        <v>985</v>
      </c>
      <c r="G173" s="10" t="s">
        <v>235</v>
      </c>
      <c r="H173" s="10" t="s">
        <v>1629</v>
      </c>
      <c r="I173" s="107">
        <v>43709</v>
      </c>
      <c r="J173" s="10" t="s">
        <v>472</v>
      </c>
      <c r="K173" s="107">
        <v>45524</v>
      </c>
      <c r="L173" s="10" t="s">
        <v>441</v>
      </c>
      <c r="N173" s="231" t="s">
        <v>1698</v>
      </c>
      <c r="Q173" s="310">
        <v>34931</v>
      </c>
    </row>
    <row r="174" spans="1:41" ht="21" customHeight="1" x14ac:dyDescent="0.25">
      <c r="A174" s="10">
        <v>104</v>
      </c>
      <c r="B174" s="10" t="s">
        <v>473</v>
      </c>
      <c r="C174" s="19" t="s">
        <v>424</v>
      </c>
      <c r="D174" s="68" t="s">
        <v>1116</v>
      </c>
      <c r="E174" s="10" t="s">
        <v>474</v>
      </c>
      <c r="F174" s="10" t="s">
        <v>1315</v>
      </c>
      <c r="G174" s="10" t="s">
        <v>274</v>
      </c>
      <c r="H174" s="10" t="s">
        <v>1629</v>
      </c>
      <c r="I174" s="107">
        <v>43525</v>
      </c>
      <c r="J174" s="10" t="s">
        <v>475</v>
      </c>
      <c r="K174" s="107">
        <v>45521</v>
      </c>
      <c r="L174" s="107">
        <v>45521</v>
      </c>
      <c r="N174" s="231" t="s">
        <v>1698</v>
      </c>
      <c r="Q174" s="310">
        <v>34928</v>
      </c>
    </row>
    <row r="175" spans="1:41" s="263" customFormat="1" ht="21" customHeight="1" x14ac:dyDescent="0.25">
      <c r="A175" s="10">
        <v>105</v>
      </c>
      <c r="B175" s="10" t="s">
        <v>1459</v>
      </c>
      <c r="C175" s="44" t="s">
        <v>424</v>
      </c>
      <c r="D175" s="68" t="s">
        <v>1114</v>
      </c>
      <c r="E175" s="10" t="s">
        <v>476</v>
      </c>
      <c r="F175" s="10" t="s">
        <v>477</v>
      </c>
      <c r="G175" s="10" t="s">
        <v>235</v>
      </c>
      <c r="H175" s="10" t="s">
        <v>1629</v>
      </c>
      <c r="I175" s="107">
        <v>43132</v>
      </c>
      <c r="J175" s="10" t="s">
        <v>478</v>
      </c>
      <c r="K175" s="107">
        <v>44730</v>
      </c>
      <c r="L175" s="107">
        <v>44730</v>
      </c>
      <c r="M175" s="231"/>
      <c r="N175" s="231" t="s">
        <v>1698</v>
      </c>
      <c r="O175" s="231"/>
      <c r="P175" s="231"/>
      <c r="Q175" s="310">
        <v>34868</v>
      </c>
      <c r="R175" s="231"/>
      <c r="S175" s="231"/>
      <c r="T175" s="231"/>
      <c r="U175" s="231"/>
      <c r="V175" s="231"/>
      <c r="W175" s="231"/>
      <c r="X175" s="231"/>
      <c r="Y175" s="231"/>
      <c r="Z175" s="231"/>
      <c r="AA175" s="231"/>
      <c r="AB175" s="231"/>
      <c r="AC175" s="231"/>
      <c r="AD175" s="231"/>
      <c r="AE175" s="231"/>
      <c r="AF175" s="231"/>
      <c r="AG175" s="231"/>
      <c r="AH175" s="231"/>
    </row>
    <row r="176" spans="1:41" ht="21" customHeight="1" x14ac:dyDescent="0.25">
      <c r="A176" s="10">
        <v>106</v>
      </c>
      <c r="B176" s="54" t="s">
        <v>485</v>
      </c>
      <c r="C176" s="54" t="s">
        <v>1607</v>
      </c>
      <c r="D176" s="110" t="s">
        <v>1128</v>
      </c>
      <c r="E176" s="49" t="s">
        <v>438</v>
      </c>
      <c r="F176" s="52" t="s">
        <v>486</v>
      </c>
      <c r="G176" s="49" t="s">
        <v>483</v>
      </c>
      <c r="H176" s="49" t="s">
        <v>1631</v>
      </c>
      <c r="I176" s="53">
        <v>40399</v>
      </c>
      <c r="J176" s="49" t="s">
        <v>487</v>
      </c>
      <c r="K176" s="233">
        <v>44565</v>
      </c>
      <c r="L176" s="233">
        <v>44898</v>
      </c>
      <c r="N176" s="231" t="s">
        <v>1698</v>
      </c>
      <c r="Q176" s="310">
        <v>34703</v>
      </c>
    </row>
    <row r="177" spans="1:41" ht="21" customHeight="1" x14ac:dyDescent="0.25">
      <c r="A177" s="10">
        <v>107</v>
      </c>
      <c r="B177" s="30" t="s">
        <v>479</v>
      </c>
      <c r="C177" s="30" t="s">
        <v>480</v>
      </c>
      <c r="D177" s="68" t="s">
        <v>1120</v>
      </c>
      <c r="E177" s="6" t="s">
        <v>481</v>
      </c>
      <c r="F177" s="146" t="s">
        <v>482</v>
      </c>
      <c r="G177" s="6" t="s">
        <v>483</v>
      </c>
      <c r="H177" s="6" t="s">
        <v>1631</v>
      </c>
      <c r="I177" s="11">
        <v>40483</v>
      </c>
      <c r="J177" s="6" t="s">
        <v>484</v>
      </c>
      <c r="K177" s="107">
        <v>45736</v>
      </c>
      <c r="L177" s="107">
        <v>45736</v>
      </c>
      <c r="N177" s="231" t="s">
        <v>1698</v>
      </c>
      <c r="Q177" s="310">
        <v>32587</v>
      </c>
    </row>
    <row r="178" spans="1:41" ht="21" customHeight="1" x14ac:dyDescent="0.25">
      <c r="A178" s="10">
        <v>108</v>
      </c>
      <c r="B178" s="33" t="s">
        <v>488</v>
      </c>
      <c r="C178" s="30" t="s">
        <v>480</v>
      </c>
      <c r="D178" s="68" t="s">
        <v>1127</v>
      </c>
      <c r="E178" s="26" t="s">
        <v>489</v>
      </c>
      <c r="F178" s="27" t="s">
        <v>490</v>
      </c>
      <c r="G178" s="6" t="s">
        <v>483</v>
      </c>
      <c r="H178" s="6" t="s">
        <v>1631</v>
      </c>
      <c r="I178" s="28">
        <v>40940</v>
      </c>
      <c r="J178" s="6" t="s">
        <v>491</v>
      </c>
      <c r="K178" s="107">
        <v>44890</v>
      </c>
      <c r="L178" s="107">
        <v>44890</v>
      </c>
      <c r="N178" s="231" t="s">
        <v>1698</v>
      </c>
      <c r="Q178" s="310">
        <v>32837</v>
      </c>
    </row>
    <row r="179" spans="1:41" ht="21" customHeight="1" x14ac:dyDescent="0.25">
      <c r="A179" s="10">
        <v>109</v>
      </c>
      <c r="B179" s="33" t="s">
        <v>492</v>
      </c>
      <c r="C179" s="30" t="s">
        <v>480</v>
      </c>
      <c r="D179" s="68" t="s">
        <v>1542</v>
      </c>
      <c r="E179" s="26" t="s">
        <v>493</v>
      </c>
      <c r="F179" s="27" t="s">
        <v>494</v>
      </c>
      <c r="G179" s="6" t="s">
        <v>483</v>
      </c>
      <c r="H179" s="6" t="s">
        <v>1631</v>
      </c>
      <c r="I179" s="28">
        <v>40991</v>
      </c>
      <c r="J179" s="6" t="s">
        <v>495</v>
      </c>
      <c r="K179" s="107">
        <v>44730</v>
      </c>
      <c r="L179" s="107">
        <v>44898</v>
      </c>
      <c r="N179" s="231" t="s">
        <v>1698</v>
      </c>
      <c r="Q179" s="310">
        <v>32312</v>
      </c>
    </row>
    <row r="180" spans="1:41" ht="21" customHeight="1" x14ac:dyDescent="0.25">
      <c r="A180" s="10">
        <v>110</v>
      </c>
      <c r="B180" s="33" t="s">
        <v>496</v>
      </c>
      <c r="C180" s="30" t="s">
        <v>480</v>
      </c>
      <c r="D180" s="68" t="s">
        <v>1126</v>
      </c>
      <c r="E180" s="26" t="s">
        <v>497</v>
      </c>
      <c r="F180" s="27" t="s">
        <v>498</v>
      </c>
      <c r="G180" s="6" t="s">
        <v>483</v>
      </c>
      <c r="H180" s="6" t="s">
        <v>1631</v>
      </c>
      <c r="I180" s="28">
        <v>41671</v>
      </c>
      <c r="J180" s="6" t="s">
        <v>499</v>
      </c>
      <c r="K180" s="107">
        <v>45650</v>
      </c>
      <c r="L180" s="107">
        <v>45650</v>
      </c>
      <c r="N180" s="231" t="s">
        <v>1698</v>
      </c>
      <c r="Q180" s="310">
        <v>33596</v>
      </c>
    </row>
    <row r="181" spans="1:41" ht="21" customHeight="1" x14ac:dyDescent="0.25">
      <c r="A181" s="10">
        <v>111</v>
      </c>
      <c r="B181" s="30" t="s">
        <v>500</v>
      </c>
      <c r="C181" s="30" t="s">
        <v>480</v>
      </c>
      <c r="D181" s="68" t="s">
        <v>1125</v>
      </c>
      <c r="E181" s="10" t="s">
        <v>501</v>
      </c>
      <c r="F181" s="6" t="s">
        <v>502</v>
      </c>
      <c r="G181" s="6" t="s">
        <v>483</v>
      </c>
      <c r="H181" s="6" t="s">
        <v>1629</v>
      </c>
      <c r="I181" s="28">
        <v>42064</v>
      </c>
      <c r="J181" s="20" t="s">
        <v>503</v>
      </c>
      <c r="K181" s="107">
        <v>45434</v>
      </c>
      <c r="L181" s="107">
        <v>45434</v>
      </c>
      <c r="N181" s="231" t="s">
        <v>1698</v>
      </c>
      <c r="Q181" s="310">
        <v>33380</v>
      </c>
    </row>
    <row r="182" spans="1:41" ht="21" customHeight="1" x14ac:dyDescent="0.25">
      <c r="A182" s="10">
        <v>112</v>
      </c>
      <c r="B182" s="30" t="s">
        <v>504</v>
      </c>
      <c r="C182" s="30" t="s">
        <v>480</v>
      </c>
      <c r="D182" s="68" t="s">
        <v>1124</v>
      </c>
      <c r="E182" s="6" t="s">
        <v>505</v>
      </c>
      <c r="F182" s="31" t="s">
        <v>506</v>
      </c>
      <c r="G182" s="6" t="s">
        <v>483</v>
      </c>
      <c r="H182" s="6" t="s">
        <v>1629</v>
      </c>
      <c r="I182" s="28">
        <v>42064</v>
      </c>
      <c r="J182" s="20" t="s">
        <v>507</v>
      </c>
      <c r="K182" s="107">
        <v>45312</v>
      </c>
      <c r="L182" s="107">
        <v>45312</v>
      </c>
      <c r="N182" s="231" t="s">
        <v>1698</v>
      </c>
      <c r="Q182" s="310">
        <v>33624</v>
      </c>
    </row>
    <row r="183" spans="1:41" s="263" customFormat="1" ht="21" customHeight="1" x14ac:dyDescent="0.25">
      <c r="A183" s="10">
        <v>113</v>
      </c>
      <c r="B183" s="30" t="s">
        <v>508</v>
      </c>
      <c r="C183" s="30" t="s">
        <v>480</v>
      </c>
      <c r="D183" s="68" t="s">
        <v>1543</v>
      </c>
      <c r="E183" s="6" t="s">
        <v>509</v>
      </c>
      <c r="F183" s="31" t="s">
        <v>510</v>
      </c>
      <c r="G183" s="6" t="s">
        <v>483</v>
      </c>
      <c r="H183" s="6" t="s">
        <v>1629</v>
      </c>
      <c r="I183" s="28">
        <v>42339</v>
      </c>
      <c r="J183" s="20" t="s">
        <v>511</v>
      </c>
      <c r="K183" s="107">
        <v>44866</v>
      </c>
      <c r="L183" s="107">
        <v>44866</v>
      </c>
      <c r="M183" s="231"/>
      <c r="N183" s="231" t="s">
        <v>1698</v>
      </c>
      <c r="O183" s="231"/>
      <c r="P183" s="231"/>
      <c r="Q183" s="310">
        <v>32813</v>
      </c>
      <c r="R183" s="231"/>
      <c r="S183" s="231"/>
      <c r="T183" s="231"/>
      <c r="U183" s="231"/>
      <c r="V183" s="231"/>
      <c r="W183" s="231"/>
      <c r="X183" s="231"/>
    </row>
    <row r="184" spans="1:41" ht="21" customHeight="1" x14ac:dyDescent="0.25">
      <c r="A184" s="10">
        <v>114</v>
      </c>
      <c r="B184" s="74" t="s">
        <v>1336</v>
      </c>
      <c r="C184" s="30" t="s">
        <v>480</v>
      </c>
      <c r="D184" s="68" t="s">
        <v>1123</v>
      </c>
      <c r="E184" s="6" t="s">
        <v>251</v>
      </c>
      <c r="F184" s="6" t="s">
        <v>513</v>
      </c>
      <c r="G184" s="6" t="s">
        <v>483</v>
      </c>
      <c r="H184" s="6" t="s">
        <v>1629</v>
      </c>
      <c r="I184" s="11">
        <v>42760</v>
      </c>
      <c r="J184" s="20" t="s">
        <v>514</v>
      </c>
      <c r="K184" s="107">
        <v>44033</v>
      </c>
      <c r="L184" s="107">
        <v>45231</v>
      </c>
      <c r="N184" s="231" t="s">
        <v>1698</v>
      </c>
      <c r="Q184" s="310">
        <v>33806</v>
      </c>
    </row>
    <row r="185" spans="1:41" ht="21" customHeight="1" x14ac:dyDescent="0.25">
      <c r="A185" s="10">
        <v>115</v>
      </c>
      <c r="B185" s="19" t="s">
        <v>515</v>
      </c>
      <c r="C185" s="30" t="s">
        <v>480</v>
      </c>
      <c r="D185" s="68" t="s">
        <v>1122</v>
      </c>
      <c r="E185" s="10" t="s">
        <v>516</v>
      </c>
      <c r="F185" s="10" t="s">
        <v>517</v>
      </c>
      <c r="G185" s="10" t="s">
        <v>518</v>
      </c>
      <c r="H185" s="10" t="s">
        <v>1629</v>
      </c>
      <c r="I185" s="107">
        <v>43419</v>
      </c>
      <c r="J185" s="10" t="s">
        <v>519</v>
      </c>
      <c r="K185" s="107" t="s">
        <v>237</v>
      </c>
      <c r="L185" s="107" t="s">
        <v>237</v>
      </c>
      <c r="N185" s="231" t="s">
        <v>1698</v>
      </c>
      <c r="Q185" s="310">
        <v>33861</v>
      </c>
    </row>
    <row r="186" spans="1:41" ht="21" customHeight="1" x14ac:dyDescent="0.25">
      <c r="A186" s="10">
        <v>116</v>
      </c>
      <c r="B186" s="30" t="s">
        <v>1294</v>
      </c>
      <c r="C186" s="30" t="s">
        <v>480</v>
      </c>
      <c r="D186" s="68" t="s">
        <v>1121</v>
      </c>
      <c r="E186" s="10" t="s">
        <v>520</v>
      </c>
      <c r="F186" s="240" t="s">
        <v>1667</v>
      </c>
      <c r="G186" s="10" t="s">
        <v>483</v>
      </c>
      <c r="H186" s="10" t="s">
        <v>1629</v>
      </c>
      <c r="I186" s="107">
        <v>43497</v>
      </c>
      <c r="J186" s="10" t="s">
        <v>521</v>
      </c>
      <c r="K186" s="107">
        <v>45712</v>
      </c>
      <c r="L186" s="10" t="s">
        <v>237</v>
      </c>
      <c r="N186" s="231" t="s">
        <v>1698</v>
      </c>
      <c r="Q186" s="310">
        <v>34024</v>
      </c>
    </row>
    <row r="187" spans="1:41" ht="21" customHeight="1" x14ac:dyDescent="0.25">
      <c r="A187" s="10">
        <v>117</v>
      </c>
      <c r="B187" s="34" t="s">
        <v>522</v>
      </c>
      <c r="C187" s="14" t="s">
        <v>480</v>
      </c>
      <c r="D187" s="68" t="s">
        <v>1297</v>
      </c>
      <c r="E187" s="10" t="s">
        <v>523</v>
      </c>
      <c r="F187" s="10" t="s">
        <v>524</v>
      </c>
      <c r="G187" s="10" t="s">
        <v>518</v>
      </c>
      <c r="H187" s="10" t="s">
        <v>1629</v>
      </c>
      <c r="I187" s="107">
        <v>43770</v>
      </c>
      <c r="J187" s="10" t="s">
        <v>525</v>
      </c>
      <c r="K187" s="107">
        <v>44666</v>
      </c>
      <c r="L187" s="10"/>
      <c r="N187" s="231" t="s">
        <v>1698</v>
      </c>
      <c r="Q187" s="310">
        <v>34804</v>
      </c>
    </row>
    <row r="188" spans="1:41" s="118" customFormat="1" x14ac:dyDescent="0.25">
      <c r="A188" s="10">
        <v>118</v>
      </c>
      <c r="B188" s="10" t="s">
        <v>971</v>
      </c>
      <c r="C188" s="14" t="s">
        <v>480</v>
      </c>
      <c r="D188" s="68" t="s">
        <v>1241</v>
      </c>
      <c r="E188" s="10" t="s">
        <v>972</v>
      </c>
      <c r="F188" s="10" t="s">
        <v>973</v>
      </c>
      <c r="G188" s="10" t="s">
        <v>974</v>
      </c>
      <c r="H188" s="10" t="s">
        <v>1629</v>
      </c>
      <c r="I188" s="107">
        <v>44075</v>
      </c>
      <c r="J188" s="10" t="s">
        <v>1266</v>
      </c>
      <c r="K188" s="107">
        <v>44645</v>
      </c>
      <c r="L188" s="147"/>
      <c r="N188" s="118" t="s">
        <v>1698</v>
      </c>
      <c r="Q188" s="312">
        <v>35149</v>
      </c>
    </row>
    <row r="189" spans="1:41" s="118" customFormat="1" x14ac:dyDescent="0.25">
      <c r="A189" s="10">
        <v>119</v>
      </c>
      <c r="B189" s="170" t="s">
        <v>1483</v>
      </c>
      <c r="C189" s="170" t="s">
        <v>1484</v>
      </c>
      <c r="D189" s="68" t="s">
        <v>1500</v>
      </c>
      <c r="E189" s="10" t="s">
        <v>1501</v>
      </c>
      <c r="F189" s="10" t="s">
        <v>1502</v>
      </c>
      <c r="G189" s="10" t="s">
        <v>1503</v>
      </c>
      <c r="H189" s="10" t="s">
        <v>1629</v>
      </c>
      <c r="I189" s="107">
        <v>44409</v>
      </c>
      <c r="J189" s="10" t="s">
        <v>1535</v>
      </c>
      <c r="K189" s="107">
        <v>45718</v>
      </c>
      <c r="L189" s="10"/>
      <c r="N189" s="118" t="s">
        <v>1698</v>
      </c>
      <c r="Q189" s="312">
        <v>34961</v>
      </c>
    </row>
    <row r="190" spans="1:41" s="265" customFormat="1" ht="21" customHeight="1" x14ac:dyDescent="0.25">
      <c r="A190" s="10">
        <v>120</v>
      </c>
      <c r="B190" s="170" t="s">
        <v>1485</v>
      </c>
      <c r="C190" s="170" t="s">
        <v>1484</v>
      </c>
      <c r="D190" s="68" t="s">
        <v>1504</v>
      </c>
      <c r="E190" s="10" t="s">
        <v>1505</v>
      </c>
      <c r="F190" s="10" t="s">
        <v>1506</v>
      </c>
      <c r="G190" s="10" t="s">
        <v>1507</v>
      </c>
      <c r="H190" s="10" t="s">
        <v>1629</v>
      </c>
      <c r="I190" s="107">
        <v>44409</v>
      </c>
      <c r="J190" s="10" t="s">
        <v>1536</v>
      </c>
      <c r="K190" s="10"/>
      <c r="L190" s="10"/>
      <c r="M190" s="231"/>
      <c r="N190" s="231" t="s">
        <v>1698</v>
      </c>
      <c r="O190" s="231"/>
      <c r="P190" s="231"/>
      <c r="Q190" s="310">
        <v>35911</v>
      </c>
      <c r="R190" s="231"/>
      <c r="S190" s="231"/>
      <c r="T190" s="231"/>
      <c r="U190" s="231"/>
      <c r="V190" s="231"/>
      <c r="W190" s="231"/>
      <c r="X190" s="231"/>
      <c r="Y190" s="231"/>
      <c r="Z190" s="231"/>
      <c r="AA190" s="231"/>
      <c r="AB190" s="231"/>
      <c r="AC190" s="231"/>
      <c r="AD190" s="231"/>
      <c r="AE190" s="231"/>
      <c r="AF190" s="231"/>
      <c r="AG190" s="231"/>
      <c r="AH190" s="231"/>
      <c r="AI190" s="231"/>
      <c r="AJ190" s="231"/>
      <c r="AK190" s="231"/>
      <c r="AL190" s="231"/>
      <c r="AM190" s="231"/>
    </row>
    <row r="191" spans="1:41" s="263" customFormat="1" ht="21" customHeight="1" x14ac:dyDescent="0.25">
      <c r="A191" s="10">
        <v>122</v>
      </c>
      <c r="B191" s="116" t="s">
        <v>542</v>
      </c>
      <c r="C191" s="116" t="s">
        <v>1604</v>
      </c>
      <c r="D191" s="110" t="s">
        <v>1131</v>
      </c>
      <c r="E191" s="49" t="s">
        <v>1411</v>
      </c>
      <c r="F191" s="49" t="s">
        <v>543</v>
      </c>
      <c r="G191" s="49" t="s">
        <v>235</v>
      </c>
      <c r="H191" s="49" t="s">
        <v>1629</v>
      </c>
      <c r="I191" s="53">
        <v>42036</v>
      </c>
      <c r="J191" s="48" t="s">
        <v>544</v>
      </c>
      <c r="K191" s="233">
        <v>44661</v>
      </c>
      <c r="L191" s="233">
        <v>44661</v>
      </c>
      <c r="M191" s="231"/>
      <c r="N191" s="231" t="s">
        <v>1698</v>
      </c>
      <c r="O191" s="231"/>
      <c r="P191" s="231"/>
      <c r="Q191" s="310">
        <v>32608</v>
      </c>
      <c r="R191" s="231"/>
      <c r="S191" s="231"/>
      <c r="T191" s="231"/>
      <c r="U191" s="231"/>
      <c r="V191" s="231"/>
      <c r="W191" s="231"/>
      <c r="X191" s="231"/>
      <c r="Y191" s="231"/>
      <c r="Z191" s="231"/>
      <c r="AA191" s="231"/>
      <c r="AB191" s="231"/>
      <c r="AC191" s="231"/>
      <c r="AD191" s="231"/>
      <c r="AE191" s="231"/>
      <c r="AF191" s="231"/>
      <c r="AG191" s="231"/>
      <c r="AH191" s="231"/>
      <c r="AI191" s="231"/>
      <c r="AJ191" s="231"/>
      <c r="AK191" s="231"/>
      <c r="AL191" s="231"/>
      <c r="AM191" s="231"/>
    </row>
    <row r="192" spans="1:41" s="263" customFormat="1" ht="21" customHeight="1" x14ac:dyDescent="0.25">
      <c r="A192" s="10">
        <v>123</v>
      </c>
      <c r="B192" s="23" t="s">
        <v>2504</v>
      </c>
      <c r="C192" s="14" t="s">
        <v>527</v>
      </c>
      <c r="D192" s="68" t="s">
        <v>987</v>
      </c>
      <c r="E192" s="10" t="s">
        <v>448</v>
      </c>
      <c r="F192" s="6" t="s">
        <v>449</v>
      </c>
      <c r="G192" s="6" t="s">
        <v>235</v>
      </c>
      <c r="H192" s="6" t="s">
        <v>1629</v>
      </c>
      <c r="I192" s="11">
        <v>42064</v>
      </c>
      <c r="J192" s="20" t="s">
        <v>450</v>
      </c>
      <c r="K192" s="107">
        <v>44783</v>
      </c>
      <c r="L192" s="107">
        <v>44783</v>
      </c>
      <c r="M192" s="231"/>
      <c r="N192" s="231" t="s">
        <v>1698</v>
      </c>
      <c r="O192" s="231"/>
      <c r="P192" s="231"/>
      <c r="Q192" s="310">
        <v>33460</v>
      </c>
      <c r="R192" s="231"/>
      <c r="S192" s="231"/>
      <c r="T192" s="231"/>
      <c r="U192" s="231"/>
      <c r="V192" s="231"/>
      <c r="W192" s="231"/>
      <c r="X192" s="231"/>
      <c r="Y192" s="231"/>
      <c r="Z192" s="231"/>
      <c r="AA192" s="231"/>
      <c r="AB192" s="231"/>
      <c r="AC192" s="231"/>
      <c r="AD192" s="231"/>
      <c r="AE192" s="231"/>
      <c r="AF192" s="231"/>
      <c r="AG192" s="231"/>
      <c r="AH192" s="231"/>
      <c r="AI192" s="231"/>
      <c r="AJ192" s="231"/>
      <c r="AK192" s="231"/>
      <c r="AL192" s="231"/>
      <c r="AM192" s="231"/>
      <c r="AN192" s="231"/>
      <c r="AO192" s="231"/>
    </row>
    <row r="193" spans="1:39" ht="21" customHeight="1" x14ac:dyDescent="0.25">
      <c r="A193" s="10">
        <v>124</v>
      </c>
      <c r="B193" s="32" t="s">
        <v>531</v>
      </c>
      <c r="C193" s="32" t="s">
        <v>527</v>
      </c>
      <c r="D193" s="68" t="s">
        <v>1310</v>
      </c>
      <c r="E193" s="6" t="s">
        <v>532</v>
      </c>
      <c r="F193" s="6" t="s">
        <v>533</v>
      </c>
      <c r="G193" s="6" t="s">
        <v>235</v>
      </c>
      <c r="H193" s="6" t="s">
        <v>1629</v>
      </c>
      <c r="I193" s="11">
        <v>42217</v>
      </c>
      <c r="J193" s="20" t="s">
        <v>534</v>
      </c>
      <c r="K193" s="107">
        <v>44761</v>
      </c>
      <c r="L193" s="107">
        <v>44761</v>
      </c>
      <c r="N193" s="231" t="s">
        <v>1698</v>
      </c>
      <c r="Q193" s="310">
        <v>33073</v>
      </c>
    </row>
    <row r="194" spans="1:39" ht="21" customHeight="1" x14ac:dyDescent="0.25">
      <c r="A194" s="10">
        <v>125</v>
      </c>
      <c r="B194" s="22" t="s">
        <v>535</v>
      </c>
      <c r="C194" s="14" t="s">
        <v>527</v>
      </c>
      <c r="D194" s="68" t="s">
        <v>1130</v>
      </c>
      <c r="E194" s="6" t="s">
        <v>536</v>
      </c>
      <c r="F194" s="6" t="s">
        <v>537</v>
      </c>
      <c r="G194" s="6" t="s">
        <v>235</v>
      </c>
      <c r="H194" s="6" t="s">
        <v>1629</v>
      </c>
      <c r="I194" s="11">
        <v>42491</v>
      </c>
      <c r="J194" s="20" t="s">
        <v>538</v>
      </c>
      <c r="K194" s="107">
        <v>44290</v>
      </c>
      <c r="L194" s="107">
        <v>44290</v>
      </c>
      <c r="N194" s="231" t="s">
        <v>1698</v>
      </c>
      <c r="Q194" s="310">
        <v>34397</v>
      </c>
    </row>
    <row r="195" spans="1:39" ht="21" customHeight="1" x14ac:dyDescent="0.25">
      <c r="A195" s="10">
        <v>126</v>
      </c>
      <c r="B195" s="22" t="s">
        <v>539</v>
      </c>
      <c r="C195" s="14" t="s">
        <v>527</v>
      </c>
      <c r="D195" s="68" t="s">
        <v>1129</v>
      </c>
      <c r="E195" s="26" t="s">
        <v>1412</v>
      </c>
      <c r="F195" s="27" t="s">
        <v>540</v>
      </c>
      <c r="G195" s="6" t="s">
        <v>235</v>
      </c>
      <c r="H195" s="6" t="s">
        <v>1631</v>
      </c>
      <c r="I195" s="28">
        <v>40848</v>
      </c>
      <c r="J195" s="6" t="s">
        <v>541</v>
      </c>
      <c r="K195" s="107">
        <v>44694</v>
      </c>
      <c r="L195" s="107">
        <v>44694</v>
      </c>
      <c r="N195" s="231" t="s">
        <v>1698</v>
      </c>
      <c r="Q195" s="310">
        <v>30023</v>
      </c>
    </row>
    <row r="196" spans="1:39" ht="21" customHeight="1" x14ac:dyDescent="0.25">
      <c r="A196" s="10">
        <v>127</v>
      </c>
      <c r="B196" s="29" t="s">
        <v>545</v>
      </c>
      <c r="C196" s="14" t="s">
        <v>527</v>
      </c>
      <c r="D196" s="149" t="s">
        <v>1466</v>
      </c>
      <c r="E196" s="6" t="s">
        <v>546</v>
      </c>
      <c r="F196" s="146" t="s">
        <v>547</v>
      </c>
      <c r="G196" s="6" t="s">
        <v>274</v>
      </c>
      <c r="H196" s="6" t="s">
        <v>1631</v>
      </c>
      <c r="I196" s="11">
        <v>39543</v>
      </c>
      <c r="J196" s="6" t="s">
        <v>548</v>
      </c>
      <c r="K196" s="107">
        <v>44661</v>
      </c>
      <c r="L196" s="107">
        <v>44661</v>
      </c>
      <c r="N196" s="231" t="s">
        <v>1698</v>
      </c>
      <c r="Q196" s="310">
        <v>29686</v>
      </c>
    </row>
    <row r="197" spans="1:39" s="118" customFormat="1" x14ac:dyDescent="0.25">
      <c r="A197" s="10">
        <v>128</v>
      </c>
      <c r="B197" s="10" t="s">
        <v>1593</v>
      </c>
      <c r="C197" s="10" t="s">
        <v>1464</v>
      </c>
      <c r="D197" s="68" t="s">
        <v>1450</v>
      </c>
      <c r="E197" s="10" t="s">
        <v>1451</v>
      </c>
      <c r="F197" s="10" t="s">
        <v>1452</v>
      </c>
      <c r="G197" s="10" t="s">
        <v>1453</v>
      </c>
      <c r="H197" s="10" t="s">
        <v>1629</v>
      </c>
      <c r="I197" s="107">
        <v>44256</v>
      </c>
      <c r="J197" s="10" t="s">
        <v>1448</v>
      </c>
      <c r="K197" s="107">
        <v>45795</v>
      </c>
      <c r="L197" s="10"/>
      <c r="N197" s="118" t="s">
        <v>1698</v>
      </c>
      <c r="Q197" s="312">
        <v>35933</v>
      </c>
    </row>
    <row r="198" spans="1:39" s="118" customFormat="1" x14ac:dyDescent="0.25">
      <c r="A198" s="10">
        <v>129</v>
      </c>
      <c r="B198" s="170" t="s">
        <v>1479</v>
      </c>
      <c r="C198" s="170" t="s">
        <v>1615</v>
      </c>
      <c r="D198" s="68" t="s">
        <v>1519</v>
      </c>
      <c r="E198" s="10" t="s">
        <v>1520</v>
      </c>
      <c r="F198" s="10" t="s">
        <v>1521</v>
      </c>
      <c r="G198" s="10" t="s">
        <v>1508</v>
      </c>
      <c r="H198" s="10" t="s">
        <v>1629</v>
      </c>
      <c r="I198" s="107">
        <v>44348</v>
      </c>
      <c r="J198" s="10" t="s">
        <v>1531</v>
      </c>
      <c r="K198" s="107">
        <v>46066</v>
      </c>
      <c r="L198" s="10"/>
      <c r="N198" s="118" t="s">
        <v>1698</v>
      </c>
      <c r="Q198" s="312">
        <v>35474</v>
      </c>
    </row>
    <row r="199" spans="1:39" s="118" customFormat="1" x14ac:dyDescent="0.25">
      <c r="A199" s="10">
        <v>130</v>
      </c>
      <c r="B199" s="170" t="s">
        <v>1509</v>
      </c>
      <c r="C199" s="170" t="s">
        <v>1615</v>
      </c>
      <c r="D199" s="68" t="s">
        <v>1510</v>
      </c>
      <c r="E199" s="10" t="s">
        <v>1513</v>
      </c>
      <c r="F199" s="10" t="s">
        <v>1511</v>
      </c>
      <c r="G199" s="10" t="s">
        <v>1508</v>
      </c>
      <c r="H199" s="10" t="s">
        <v>1629</v>
      </c>
      <c r="I199" s="107">
        <v>44348</v>
      </c>
      <c r="J199" s="10" t="s">
        <v>1533</v>
      </c>
      <c r="K199" s="107">
        <v>44822</v>
      </c>
      <c r="L199" s="10"/>
      <c r="N199" s="118" t="s">
        <v>1698</v>
      </c>
      <c r="Q199" s="312">
        <v>35221</v>
      </c>
    </row>
    <row r="200" spans="1:39" ht="21" customHeight="1" x14ac:dyDescent="0.25">
      <c r="A200" s="10">
        <v>131</v>
      </c>
      <c r="B200" s="76" t="s">
        <v>559</v>
      </c>
      <c r="C200" s="76" t="s">
        <v>1592</v>
      </c>
      <c r="D200" s="110" t="s">
        <v>997</v>
      </c>
      <c r="E200" s="49" t="s">
        <v>561</v>
      </c>
      <c r="F200" s="52" t="s">
        <v>562</v>
      </c>
      <c r="G200" s="49" t="s">
        <v>563</v>
      </c>
      <c r="H200" s="49" t="s">
        <v>1631</v>
      </c>
      <c r="I200" s="53">
        <v>41122</v>
      </c>
      <c r="J200" s="49" t="s">
        <v>564</v>
      </c>
      <c r="K200" s="233">
        <v>44321</v>
      </c>
      <c r="L200" s="233">
        <v>44321</v>
      </c>
      <c r="N200" s="231" t="s">
        <v>1698</v>
      </c>
      <c r="Q200" s="310">
        <v>31172</v>
      </c>
    </row>
    <row r="201" spans="1:39" ht="21" customHeight="1" x14ac:dyDescent="0.25">
      <c r="A201" s="10">
        <v>132</v>
      </c>
      <c r="B201" s="35" t="s">
        <v>565</v>
      </c>
      <c r="C201" s="35" t="s">
        <v>560</v>
      </c>
      <c r="D201" s="68" t="s">
        <v>2273</v>
      </c>
      <c r="E201" s="6" t="s">
        <v>566</v>
      </c>
      <c r="F201" s="6" t="s">
        <v>567</v>
      </c>
      <c r="G201" s="6" t="s">
        <v>560</v>
      </c>
      <c r="H201" s="6" t="s">
        <v>1631</v>
      </c>
      <c r="I201" s="11">
        <v>42552</v>
      </c>
      <c r="J201" s="6" t="s">
        <v>568</v>
      </c>
      <c r="K201" s="107">
        <v>44213</v>
      </c>
      <c r="L201" s="10"/>
      <c r="N201" s="231" t="s">
        <v>1698</v>
      </c>
      <c r="Q201" s="310">
        <v>29634</v>
      </c>
    </row>
    <row r="202" spans="1:39" s="263" customFormat="1" ht="21" customHeight="1" x14ac:dyDescent="0.25">
      <c r="A202" s="10">
        <v>133</v>
      </c>
      <c r="B202" s="35" t="s">
        <v>569</v>
      </c>
      <c r="C202" s="35" t="s">
        <v>570</v>
      </c>
      <c r="D202" s="68" t="s">
        <v>996</v>
      </c>
      <c r="E202" s="6" t="s">
        <v>571</v>
      </c>
      <c r="F202" s="6" t="s">
        <v>572</v>
      </c>
      <c r="G202" s="6" t="s">
        <v>570</v>
      </c>
      <c r="H202" s="6" t="s">
        <v>1631</v>
      </c>
      <c r="I202" s="11">
        <v>41699</v>
      </c>
      <c r="J202" s="6" t="s">
        <v>573</v>
      </c>
      <c r="K202" s="107">
        <v>45199</v>
      </c>
      <c r="L202" s="107">
        <v>45241</v>
      </c>
      <c r="M202" s="231"/>
      <c r="N202" s="231" t="s">
        <v>1698</v>
      </c>
      <c r="O202" s="231"/>
      <c r="P202" s="231"/>
      <c r="Q202" s="310">
        <v>32050</v>
      </c>
      <c r="R202" s="231"/>
      <c r="S202" s="231"/>
      <c r="T202" s="231"/>
      <c r="U202" s="231"/>
      <c r="V202" s="231"/>
      <c r="W202" s="231"/>
      <c r="X202" s="231"/>
      <c r="Y202" s="231"/>
      <c r="Z202" s="231"/>
      <c r="AA202" s="231"/>
      <c r="AB202" s="231"/>
      <c r="AC202" s="231"/>
      <c r="AD202" s="231"/>
      <c r="AE202" s="231"/>
      <c r="AF202" s="231"/>
      <c r="AG202" s="231"/>
      <c r="AH202" s="231"/>
      <c r="AI202" s="231"/>
      <c r="AJ202" s="231"/>
      <c r="AK202" s="231"/>
      <c r="AL202" s="231"/>
      <c r="AM202" s="231"/>
    </row>
    <row r="203" spans="1:39" ht="21" customHeight="1" x14ac:dyDescent="0.25">
      <c r="A203" s="10">
        <v>134</v>
      </c>
      <c r="B203" s="35" t="s">
        <v>574</v>
      </c>
      <c r="C203" s="37" t="s">
        <v>575</v>
      </c>
      <c r="D203" s="68" t="s">
        <v>1334</v>
      </c>
      <c r="E203" s="26" t="s">
        <v>576</v>
      </c>
      <c r="F203" s="27" t="s">
        <v>577</v>
      </c>
      <c r="G203" s="26" t="s">
        <v>575</v>
      </c>
      <c r="H203" s="26" t="s">
        <v>1631</v>
      </c>
      <c r="I203" s="28">
        <v>41095</v>
      </c>
      <c r="J203" s="6" t="s">
        <v>578</v>
      </c>
      <c r="K203" s="107">
        <v>44982</v>
      </c>
      <c r="L203" s="107">
        <v>45241</v>
      </c>
      <c r="N203" s="231" t="s">
        <v>1698</v>
      </c>
      <c r="Q203" s="310">
        <v>31469</v>
      </c>
    </row>
    <row r="204" spans="1:39" ht="21" customHeight="1" x14ac:dyDescent="0.25">
      <c r="A204" s="10">
        <v>135</v>
      </c>
      <c r="B204" s="35" t="s">
        <v>579</v>
      </c>
      <c r="C204" s="35" t="s">
        <v>575</v>
      </c>
      <c r="D204" s="68" t="s">
        <v>1169</v>
      </c>
      <c r="E204" s="6" t="s">
        <v>580</v>
      </c>
      <c r="F204" s="6" t="s">
        <v>581</v>
      </c>
      <c r="G204" s="6" t="s">
        <v>575</v>
      </c>
      <c r="H204" s="6" t="s">
        <v>1629</v>
      </c>
      <c r="I204" s="11">
        <v>42491</v>
      </c>
      <c r="J204" s="20" t="s">
        <v>582</v>
      </c>
      <c r="K204" s="107">
        <v>45151</v>
      </c>
      <c r="L204" s="107">
        <v>45241</v>
      </c>
      <c r="N204" s="231" t="s">
        <v>1698</v>
      </c>
      <c r="Q204" s="310">
        <v>31637</v>
      </c>
    </row>
    <row r="205" spans="1:39" ht="21" customHeight="1" x14ac:dyDescent="0.25">
      <c r="A205" s="10">
        <v>136</v>
      </c>
      <c r="B205" s="35" t="s">
        <v>583</v>
      </c>
      <c r="C205" s="241" t="s">
        <v>575</v>
      </c>
      <c r="D205" s="68" t="s">
        <v>998</v>
      </c>
      <c r="E205" s="6" t="s">
        <v>584</v>
      </c>
      <c r="F205" s="242" t="s">
        <v>585</v>
      </c>
      <c r="G205" s="242" t="s">
        <v>575</v>
      </c>
      <c r="H205" s="242" t="s">
        <v>1629</v>
      </c>
      <c r="I205" s="11">
        <v>42102</v>
      </c>
      <c r="J205" s="20" t="s">
        <v>586</v>
      </c>
      <c r="K205" s="107">
        <v>45028</v>
      </c>
      <c r="L205" s="107">
        <v>45241</v>
      </c>
      <c r="N205" s="231" t="s">
        <v>1698</v>
      </c>
      <c r="Q205" s="310">
        <v>30418</v>
      </c>
    </row>
    <row r="206" spans="1:39" ht="21" customHeight="1" x14ac:dyDescent="0.25">
      <c r="A206" s="10">
        <v>137</v>
      </c>
      <c r="B206" s="35" t="s">
        <v>587</v>
      </c>
      <c r="C206" s="35" t="s">
        <v>575</v>
      </c>
      <c r="D206" s="68" t="s">
        <v>1170</v>
      </c>
      <c r="E206" s="26" t="s">
        <v>588</v>
      </c>
      <c r="F206" s="6" t="s">
        <v>589</v>
      </c>
      <c r="G206" s="6" t="s">
        <v>575</v>
      </c>
      <c r="H206" s="6" t="s">
        <v>1631</v>
      </c>
      <c r="I206" s="11">
        <v>41487</v>
      </c>
      <c r="J206" s="6" t="s">
        <v>590</v>
      </c>
      <c r="K206" s="107">
        <v>45223</v>
      </c>
      <c r="L206" s="107">
        <v>45241</v>
      </c>
      <c r="N206" s="231" t="s">
        <v>1698</v>
      </c>
      <c r="Q206" s="310">
        <v>32805</v>
      </c>
    </row>
    <row r="207" spans="1:39" ht="21" customHeight="1" x14ac:dyDescent="0.25">
      <c r="A207" s="10">
        <v>138</v>
      </c>
      <c r="B207" s="35" t="s">
        <v>591</v>
      </c>
      <c r="C207" s="35" t="s">
        <v>575</v>
      </c>
      <c r="D207" s="68" t="s">
        <v>1171</v>
      </c>
      <c r="E207" s="10" t="s">
        <v>592</v>
      </c>
      <c r="F207" s="6" t="s">
        <v>593</v>
      </c>
      <c r="G207" s="6" t="s">
        <v>575</v>
      </c>
      <c r="H207" s="6" t="s">
        <v>1629</v>
      </c>
      <c r="I207" s="11">
        <v>42706</v>
      </c>
      <c r="J207" s="20" t="s">
        <v>594</v>
      </c>
      <c r="K207" s="107">
        <v>45076</v>
      </c>
      <c r="L207" s="10" t="s">
        <v>512</v>
      </c>
      <c r="N207" s="231" t="s">
        <v>1698</v>
      </c>
      <c r="Q207" s="310">
        <v>33754</v>
      </c>
    </row>
    <row r="208" spans="1:39" ht="21" customHeight="1" x14ac:dyDescent="0.25">
      <c r="A208" s="10">
        <v>139</v>
      </c>
      <c r="B208" s="35" t="s">
        <v>595</v>
      </c>
      <c r="C208" s="35" t="s">
        <v>575</v>
      </c>
      <c r="D208" s="68" t="s">
        <v>999</v>
      </c>
      <c r="E208" s="6" t="s">
        <v>596</v>
      </c>
      <c r="F208" s="6" t="s">
        <v>597</v>
      </c>
      <c r="G208" s="6" t="s">
        <v>575</v>
      </c>
      <c r="H208" s="6" t="s">
        <v>1629</v>
      </c>
      <c r="I208" s="11">
        <v>43007</v>
      </c>
      <c r="J208" s="20" t="s">
        <v>598</v>
      </c>
      <c r="K208" s="10" t="s">
        <v>287</v>
      </c>
      <c r="L208" s="107">
        <v>44909</v>
      </c>
      <c r="N208" s="231" t="s">
        <v>1698</v>
      </c>
      <c r="Q208" s="310">
        <v>33964</v>
      </c>
    </row>
    <row r="209" spans="1:39" ht="21" customHeight="1" x14ac:dyDescent="0.25">
      <c r="A209" s="10">
        <v>140</v>
      </c>
      <c r="B209" s="10" t="s">
        <v>599</v>
      </c>
      <c r="C209" s="35" t="s">
        <v>575</v>
      </c>
      <c r="D209" s="68" t="s">
        <v>1172</v>
      </c>
      <c r="E209" s="10" t="s">
        <v>600</v>
      </c>
      <c r="F209" s="10" t="s">
        <v>1314</v>
      </c>
      <c r="G209" s="10" t="s">
        <v>575</v>
      </c>
      <c r="H209" s="10" t="s">
        <v>1629</v>
      </c>
      <c r="I209" s="107">
        <v>43497</v>
      </c>
      <c r="J209" s="10" t="s">
        <v>601</v>
      </c>
      <c r="K209" s="10" t="s">
        <v>602</v>
      </c>
      <c r="L209" s="10"/>
      <c r="N209" s="231" t="s">
        <v>1698</v>
      </c>
      <c r="Q209" s="310">
        <v>35124</v>
      </c>
    </row>
    <row r="210" spans="1:39" s="263" customFormat="1" ht="21" customHeight="1" x14ac:dyDescent="0.25">
      <c r="A210" s="10">
        <v>141</v>
      </c>
      <c r="B210" s="10" t="s">
        <v>603</v>
      </c>
      <c r="C210" s="35" t="s">
        <v>575</v>
      </c>
      <c r="D210" s="68" t="s">
        <v>2572</v>
      </c>
      <c r="E210" s="15" t="s">
        <v>604</v>
      </c>
      <c r="F210" s="10" t="s">
        <v>605</v>
      </c>
      <c r="G210" s="10" t="s">
        <v>575</v>
      </c>
      <c r="H210" s="10" t="s">
        <v>1629</v>
      </c>
      <c r="I210" s="107">
        <v>43586</v>
      </c>
      <c r="J210" s="10" t="s">
        <v>606</v>
      </c>
      <c r="K210" s="107">
        <v>45075</v>
      </c>
      <c r="L210" s="107">
        <v>45226</v>
      </c>
      <c r="M210" s="231"/>
      <c r="N210" s="231" t="s">
        <v>1698</v>
      </c>
      <c r="O210" s="231"/>
      <c r="P210" s="231"/>
      <c r="Q210" s="310">
        <v>35579</v>
      </c>
      <c r="R210" s="231"/>
      <c r="S210" s="231"/>
      <c r="T210" s="231"/>
      <c r="U210" s="231"/>
      <c r="V210" s="231"/>
      <c r="W210" s="231"/>
      <c r="X210" s="231"/>
      <c r="Y210" s="231"/>
      <c r="Z210" s="231"/>
      <c r="AA210" s="231"/>
      <c r="AB210" s="231"/>
      <c r="AC210" s="231"/>
      <c r="AD210" s="231"/>
      <c r="AE210" s="231"/>
      <c r="AF210" s="231"/>
      <c r="AG210" s="231"/>
      <c r="AH210" s="231"/>
      <c r="AI210" s="231"/>
      <c r="AJ210" s="231"/>
      <c r="AK210" s="231"/>
      <c r="AL210" s="231"/>
      <c r="AM210" s="231"/>
    </row>
    <row r="211" spans="1:39" ht="21" customHeight="1" x14ac:dyDescent="0.25">
      <c r="A211" s="10">
        <v>142</v>
      </c>
      <c r="B211" s="10" t="s">
        <v>607</v>
      </c>
      <c r="C211" s="10" t="s">
        <v>560</v>
      </c>
      <c r="D211" s="68" t="s">
        <v>1173</v>
      </c>
      <c r="E211" s="10" t="s">
        <v>608</v>
      </c>
      <c r="F211" s="10" t="s">
        <v>609</v>
      </c>
      <c r="G211" s="10" t="s">
        <v>563</v>
      </c>
      <c r="H211" s="10" t="s">
        <v>1629</v>
      </c>
      <c r="I211" s="107">
        <v>43801</v>
      </c>
      <c r="J211" s="10" t="s">
        <v>610</v>
      </c>
      <c r="K211" s="107">
        <v>45474</v>
      </c>
      <c r="L211" s="10"/>
      <c r="N211" s="231" t="s">
        <v>1698</v>
      </c>
      <c r="Q211" s="310">
        <v>34881</v>
      </c>
    </row>
    <row r="212" spans="1:39" ht="21" customHeight="1" x14ac:dyDescent="0.25">
      <c r="A212" s="10">
        <v>143</v>
      </c>
      <c r="B212" s="44" t="s">
        <v>611</v>
      </c>
      <c r="C212" s="10" t="s">
        <v>575</v>
      </c>
      <c r="D212" s="68" t="s">
        <v>1174</v>
      </c>
      <c r="E212" s="10" t="s">
        <v>612</v>
      </c>
      <c r="F212" s="10" t="s">
        <v>613</v>
      </c>
      <c r="G212" s="10" t="s">
        <v>575</v>
      </c>
      <c r="H212" s="10" t="s">
        <v>1629</v>
      </c>
      <c r="I212" s="107">
        <v>43647</v>
      </c>
      <c r="J212" s="10" t="s">
        <v>614</v>
      </c>
      <c r="K212" s="107">
        <v>45087</v>
      </c>
      <c r="L212" s="107">
        <v>45117</v>
      </c>
      <c r="N212" s="231" t="s">
        <v>1698</v>
      </c>
      <c r="Q212" s="310">
        <v>34130</v>
      </c>
    </row>
    <row r="213" spans="1:39" ht="21" customHeight="1" x14ac:dyDescent="0.25">
      <c r="A213" s="10">
        <v>144</v>
      </c>
      <c r="B213" s="73" t="s">
        <v>615</v>
      </c>
      <c r="C213" s="10" t="s">
        <v>575</v>
      </c>
      <c r="D213" s="68" t="s">
        <v>616</v>
      </c>
      <c r="E213" s="10" t="s">
        <v>617</v>
      </c>
      <c r="F213" s="10" t="s">
        <v>290</v>
      </c>
      <c r="G213" s="10" t="s">
        <v>575</v>
      </c>
      <c r="H213" s="10" t="s">
        <v>1629</v>
      </c>
      <c r="I213" s="107">
        <v>43647</v>
      </c>
      <c r="J213" s="10" t="s">
        <v>618</v>
      </c>
      <c r="K213" s="107">
        <v>44928</v>
      </c>
      <c r="L213" s="10"/>
      <c r="N213" s="231" t="s">
        <v>1698</v>
      </c>
      <c r="Q213" s="310">
        <v>35432</v>
      </c>
    </row>
    <row r="214" spans="1:39" x14ac:dyDescent="0.25">
      <c r="A214" s="10">
        <v>145</v>
      </c>
      <c r="B214" s="10" t="s">
        <v>1747</v>
      </c>
      <c r="C214" s="10" t="s">
        <v>1553</v>
      </c>
      <c r="D214" s="68" t="s">
        <v>1554</v>
      </c>
      <c r="E214" s="10" t="s">
        <v>1555</v>
      </c>
      <c r="F214" s="10" t="s">
        <v>1556</v>
      </c>
      <c r="G214" s="10"/>
      <c r="H214" s="10" t="s">
        <v>1629</v>
      </c>
      <c r="I214" s="107">
        <v>44317</v>
      </c>
      <c r="J214" s="275" t="s">
        <v>1719</v>
      </c>
      <c r="K214" s="10"/>
      <c r="L214" s="10"/>
      <c r="N214" s="231" t="s">
        <v>1698</v>
      </c>
      <c r="Q214" s="310">
        <v>35902</v>
      </c>
    </row>
    <row r="215" spans="1:39" s="118" customFormat="1" x14ac:dyDescent="0.25">
      <c r="A215" s="10">
        <v>146</v>
      </c>
      <c r="B215" s="243" t="s">
        <v>1748</v>
      </c>
      <c r="C215" s="243" t="s">
        <v>1569</v>
      </c>
      <c r="D215" s="283" t="s">
        <v>1736</v>
      </c>
      <c r="E215" s="274" t="s">
        <v>1738</v>
      </c>
      <c r="F215" s="274" t="s">
        <v>1737</v>
      </c>
      <c r="G215" s="10"/>
      <c r="H215" s="10" t="s">
        <v>1629</v>
      </c>
      <c r="I215" s="107">
        <v>44396</v>
      </c>
      <c r="J215" s="275" t="s">
        <v>1720</v>
      </c>
      <c r="K215" s="10"/>
      <c r="L215" s="10"/>
      <c r="N215" s="119" t="s">
        <v>1698</v>
      </c>
      <c r="O215" s="281"/>
      <c r="Q215" s="312">
        <v>35722</v>
      </c>
    </row>
    <row r="216" spans="1:39" ht="21" customHeight="1" x14ac:dyDescent="0.25">
      <c r="A216" s="10">
        <v>147</v>
      </c>
      <c r="B216" s="77" t="s">
        <v>619</v>
      </c>
      <c r="C216" s="77" t="s">
        <v>620</v>
      </c>
      <c r="D216" s="110" t="s">
        <v>1217</v>
      </c>
      <c r="E216" s="49" t="s">
        <v>166</v>
      </c>
      <c r="F216" s="52" t="s">
        <v>621</v>
      </c>
      <c r="G216" s="49" t="s">
        <v>622</v>
      </c>
      <c r="H216" s="49" t="s">
        <v>1631</v>
      </c>
      <c r="I216" s="53">
        <v>40763</v>
      </c>
      <c r="J216" s="49" t="s">
        <v>623</v>
      </c>
      <c r="K216" s="233">
        <v>44831</v>
      </c>
      <c r="L216" s="233">
        <v>44831</v>
      </c>
      <c r="N216" s="231" t="s">
        <v>1698</v>
      </c>
      <c r="Q216" s="310">
        <v>30952</v>
      </c>
    </row>
    <row r="217" spans="1:39" ht="21" customHeight="1" x14ac:dyDescent="0.25">
      <c r="A217" s="10">
        <v>148</v>
      </c>
      <c r="B217" s="36" t="s">
        <v>624</v>
      </c>
      <c r="C217" s="36" t="s">
        <v>620</v>
      </c>
      <c r="D217" s="282" t="s">
        <v>1694</v>
      </c>
      <c r="E217" s="26" t="s">
        <v>625</v>
      </c>
      <c r="F217" s="26" t="s">
        <v>626</v>
      </c>
      <c r="G217" s="26" t="s">
        <v>622</v>
      </c>
      <c r="H217" s="26" t="s">
        <v>1631</v>
      </c>
      <c r="I217" s="28">
        <v>41365</v>
      </c>
      <c r="J217" s="6" t="s">
        <v>627</v>
      </c>
      <c r="K217" s="107">
        <v>44823</v>
      </c>
      <c r="L217" s="107">
        <v>44823</v>
      </c>
      <c r="N217" s="231" t="s">
        <v>1698</v>
      </c>
      <c r="Q217" s="310">
        <v>32405</v>
      </c>
    </row>
    <row r="218" spans="1:39" ht="21" customHeight="1" x14ac:dyDescent="0.25">
      <c r="A218" s="10">
        <v>149</v>
      </c>
      <c r="B218" s="36" t="s">
        <v>628</v>
      </c>
      <c r="C218" s="36" t="s">
        <v>620</v>
      </c>
      <c r="D218" s="111" t="s">
        <v>1218</v>
      </c>
      <c r="E218" s="6" t="s">
        <v>629</v>
      </c>
      <c r="F218" s="6" t="s">
        <v>630</v>
      </c>
      <c r="G218" s="6" t="s">
        <v>622</v>
      </c>
      <c r="H218" s="6" t="s">
        <v>1629</v>
      </c>
      <c r="I218" s="11">
        <v>42723</v>
      </c>
      <c r="J218" s="20" t="s">
        <v>631</v>
      </c>
      <c r="K218" s="107">
        <v>44684</v>
      </c>
      <c r="L218" s="107">
        <v>44684</v>
      </c>
      <c r="N218" s="231" t="s">
        <v>1698</v>
      </c>
      <c r="Q218" s="310">
        <v>34822</v>
      </c>
    </row>
    <row r="219" spans="1:39" ht="21" customHeight="1" x14ac:dyDescent="0.25">
      <c r="A219" s="10">
        <v>150</v>
      </c>
      <c r="B219" s="36" t="s">
        <v>1727</v>
      </c>
      <c r="C219" s="36" t="s">
        <v>620</v>
      </c>
      <c r="D219" s="111" t="s">
        <v>1167</v>
      </c>
      <c r="E219" s="6" t="s">
        <v>632</v>
      </c>
      <c r="F219" s="6" t="s">
        <v>633</v>
      </c>
      <c r="G219" s="6" t="s">
        <v>622</v>
      </c>
      <c r="H219" s="6" t="s">
        <v>1629</v>
      </c>
      <c r="I219" s="11">
        <v>42759</v>
      </c>
      <c r="J219" s="20" t="s">
        <v>634</v>
      </c>
      <c r="K219" s="239">
        <v>44080</v>
      </c>
      <c r="L219" s="239">
        <v>44080</v>
      </c>
      <c r="N219" s="231" t="s">
        <v>1698</v>
      </c>
      <c r="Q219" s="310">
        <v>34218</v>
      </c>
    </row>
    <row r="220" spans="1:39" ht="21" customHeight="1" x14ac:dyDescent="0.25">
      <c r="A220" s="10">
        <v>151</v>
      </c>
      <c r="B220" s="36" t="s">
        <v>635</v>
      </c>
      <c r="C220" s="36" t="s">
        <v>620</v>
      </c>
      <c r="D220" s="111" t="s">
        <v>1166</v>
      </c>
      <c r="E220" s="10" t="s">
        <v>636</v>
      </c>
      <c r="F220" s="10" t="s">
        <v>637</v>
      </c>
      <c r="G220" s="10" t="s">
        <v>622</v>
      </c>
      <c r="H220" s="10" t="s">
        <v>1629</v>
      </c>
      <c r="I220" s="107">
        <v>43059</v>
      </c>
      <c r="J220" s="10" t="s">
        <v>638</v>
      </c>
      <c r="K220" s="107">
        <v>44900</v>
      </c>
      <c r="L220" s="107">
        <v>44900</v>
      </c>
      <c r="N220" s="231" t="s">
        <v>1698</v>
      </c>
      <c r="Q220" s="310">
        <v>34673</v>
      </c>
    </row>
    <row r="221" spans="1:39" ht="21" customHeight="1" x14ac:dyDescent="0.25">
      <c r="A221" s="10">
        <v>152</v>
      </c>
      <c r="B221" s="172" t="s">
        <v>639</v>
      </c>
      <c r="C221" s="36" t="s">
        <v>620</v>
      </c>
      <c r="D221" s="111" t="s">
        <v>1219</v>
      </c>
      <c r="E221" s="10" t="s">
        <v>640</v>
      </c>
      <c r="F221" s="10" t="s">
        <v>641</v>
      </c>
      <c r="G221" s="10" t="s">
        <v>622</v>
      </c>
      <c r="H221" s="10" t="s">
        <v>1629</v>
      </c>
      <c r="I221" s="107">
        <v>43132</v>
      </c>
      <c r="J221" s="10" t="s">
        <v>642</v>
      </c>
      <c r="K221" s="107">
        <v>44747</v>
      </c>
      <c r="L221" s="107">
        <v>44747</v>
      </c>
      <c r="N221" s="231" t="s">
        <v>1698</v>
      </c>
      <c r="Q221" s="310">
        <v>35251</v>
      </c>
    </row>
    <row r="222" spans="1:39" ht="21" customHeight="1" x14ac:dyDescent="0.25">
      <c r="A222" s="10">
        <v>153</v>
      </c>
      <c r="B222" s="36" t="s">
        <v>643</v>
      </c>
      <c r="C222" s="36" t="s">
        <v>620</v>
      </c>
      <c r="D222" s="111" t="s">
        <v>1176</v>
      </c>
      <c r="E222" s="10" t="s">
        <v>644</v>
      </c>
      <c r="F222" s="10" t="s">
        <v>1313</v>
      </c>
      <c r="G222" s="10" t="s">
        <v>622</v>
      </c>
      <c r="H222" s="10" t="s">
        <v>1629</v>
      </c>
      <c r="I222" s="107">
        <v>43345</v>
      </c>
      <c r="J222" s="10" t="s">
        <v>645</v>
      </c>
      <c r="K222" s="107">
        <v>44722</v>
      </c>
      <c r="L222" s="107">
        <v>44722</v>
      </c>
      <c r="N222" s="231" t="s">
        <v>1698</v>
      </c>
      <c r="Q222" s="310">
        <v>34495</v>
      </c>
    </row>
    <row r="223" spans="1:39" ht="21" customHeight="1" x14ac:dyDescent="0.25">
      <c r="A223" s="10">
        <v>154</v>
      </c>
      <c r="B223" s="33" t="s">
        <v>646</v>
      </c>
      <c r="C223" s="37" t="s">
        <v>620</v>
      </c>
      <c r="D223" s="111" t="s">
        <v>1001</v>
      </c>
      <c r="E223" s="10" t="s">
        <v>647</v>
      </c>
      <c r="F223" s="10" t="s">
        <v>1312</v>
      </c>
      <c r="G223" s="10" t="s">
        <v>648</v>
      </c>
      <c r="H223" s="10" t="s">
        <v>1629</v>
      </c>
      <c r="I223" s="107">
        <v>43497</v>
      </c>
      <c r="J223" s="10" t="s">
        <v>649</v>
      </c>
      <c r="K223" s="107">
        <v>44890</v>
      </c>
      <c r="L223" s="107">
        <v>44890</v>
      </c>
      <c r="N223" s="231" t="s">
        <v>1698</v>
      </c>
      <c r="Q223" s="310">
        <v>35028</v>
      </c>
    </row>
    <row r="224" spans="1:39" ht="21" customHeight="1" x14ac:dyDescent="0.25">
      <c r="A224" s="10">
        <v>155</v>
      </c>
      <c r="B224" s="33" t="s">
        <v>650</v>
      </c>
      <c r="C224" s="37" t="s">
        <v>620</v>
      </c>
      <c r="D224" s="111" t="s">
        <v>1002</v>
      </c>
      <c r="E224" s="10" t="s">
        <v>651</v>
      </c>
      <c r="F224" s="10" t="s">
        <v>1311</v>
      </c>
      <c r="G224" s="10" t="s">
        <v>648</v>
      </c>
      <c r="H224" s="10" t="s">
        <v>1629</v>
      </c>
      <c r="I224" s="107">
        <v>0</v>
      </c>
      <c r="J224" s="10" t="s">
        <v>652</v>
      </c>
      <c r="K224" s="107">
        <v>44971</v>
      </c>
      <c r="L224" s="107">
        <v>44971</v>
      </c>
      <c r="N224" s="231" t="s">
        <v>1698</v>
      </c>
      <c r="Q224" s="310">
        <v>35475</v>
      </c>
    </row>
    <row r="225" spans="1:39" ht="21" customHeight="1" x14ac:dyDescent="0.25">
      <c r="A225" s="10">
        <v>156</v>
      </c>
      <c r="B225" s="33" t="s">
        <v>657</v>
      </c>
      <c r="C225" s="37" t="s">
        <v>620</v>
      </c>
      <c r="D225" s="111" t="s">
        <v>1003</v>
      </c>
      <c r="E225" s="15" t="s">
        <v>658</v>
      </c>
      <c r="F225" s="10" t="s">
        <v>659</v>
      </c>
      <c r="G225" s="10" t="s">
        <v>660</v>
      </c>
      <c r="H225" s="10" t="s">
        <v>1629</v>
      </c>
      <c r="I225" s="107">
        <v>43525</v>
      </c>
      <c r="J225" s="10" t="s">
        <v>661</v>
      </c>
      <c r="K225" s="107">
        <v>45268</v>
      </c>
      <c r="L225" s="107">
        <v>45268</v>
      </c>
      <c r="N225" s="231" t="s">
        <v>1698</v>
      </c>
      <c r="Q225" s="310">
        <v>35407</v>
      </c>
    </row>
    <row r="226" spans="1:39" s="263" customFormat="1" ht="21" customHeight="1" x14ac:dyDescent="0.25">
      <c r="A226" s="10">
        <v>157</v>
      </c>
      <c r="B226" s="172" t="s">
        <v>662</v>
      </c>
      <c r="C226" s="37" t="s">
        <v>620</v>
      </c>
      <c r="D226" s="111" t="s">
        <v>1220</v>
      </c>
      <c r="E226" s="10" t="s">
        <v>663</v>
      </c>
      <c r="F226" s="10" t="s">
        <v>1098</v>
      </c>
      <c r="G226" s="10" t="s">
        <v>660</v>
      </c>
      <c r="H226" s="10" t="s">
        <v>1629</v>
      </c>
      <c r="I226" s="107">
        <v>43770</v>
      </c>
      <c r="J226" s="10" t="s">
        <v>664</v>
      </c>
      <c r="K226" s="107">
        <v>45686</v>
      </c>
      <c r="L226" s="107">
        <v>45686</v>
      </c>
      <c r="M226" s="231"/>
      <c r="N226" s="231" t="s">
        <v>1698</v>
      </c>
      <c r="O226" s="231"/>
      <c r="P226" s="231"/>
      <c r="Q226" s="310">
        <v>36189</v>
      </c>
      <c r="R226" s="231"/>
      <c r="S226" s="231"/>
      <c r="T226" s="231"/>
      <c r="U226" s="231"/>
      <c r="V226" s="231"/>
      <c r="W226" s="231"/>
      <c r="X226" s="231"/>
      <c r="Y226" s="231"/>
      <c r="Z226" s="231"/>
      <c r="AA226" s="231"/>
      <c r="AB226" s="231"/>
      <c r="AC226" s="231"/>
      <c r="AD226" s="231"/>
      <c r="AE226" s="231"/>
      <c r="AF226" s="231"/>
      <c r="AG226" s="231"/>
      <c r="AH226" s="231"/>
      <c r="AI226" s="231"/>
      <c r="AJ226" s="231"/>
      <c r="AK226" s="231"/>
      <c r="AL226" s="231"/>
      <c r="AM226" s="231"/>
    </row>
    <row r="227" spans="1:39" ht="21" customHeight="1" x14ac:dyDescent="0.25">
      <c r="A227" s="10">
        <v>158</v>
      </c>
      <c r="B227" s="33" t="s">
        <v>665</v>
      </c>
      <c r="C227" s="37" t="s">
        <v>620</v>
      </c>
      <c r="D227" s="111" t="s">
        <v>1221</v>
      </c>
      <c r="E227" s="15" t="s">
        <v>666</v>
      </c>
      <c r="F227" s="10" t="s">
        <v>667</v>
      </c>
      <c r="G227" s="10" t="s">
        <v>660</v>
      </c>
      <c r="H227" s="10" t="s">
        <v>1629</v>
      </c>
      <c r="I227" s="107">
        <v>43556</v>
      </c>
      <c r="J227" s="10" t="s">
        <v>668</v>
      </c>
      <c r="K227" s="107">
        <v>44503</v>
      </c>
      <c r="L227" s="107">
        <v>44503</v>
      </c>
      <c r="N227" s="231" t="s">
        <v>1698</v>
      </c>
      <c r="Q227" s="310">
        <v>34276</v>
      </c>
    </row>
    <row r="228" spans="1:39" ht="21" customHeight="1" x14ac:dyDescent="0.25">
      <c r="A228" s="10">
        <v>159</v>
      </c>
      <c r="B228" s="172" t="s">
        <v>1380</v>
      </c>
      <c r="C228" s="10" t="s">
        <v>620</v>
      </c>
      <c r="D228" s="68" t="s">
        <v>1362</v>
      </c>
      <c r="E228" s="10" t="s">
        <v>1363</v>
      </c>
      <c r="F228" s="10" t="s">
        <v>1364</v>
      </c>
      <c r="G228" s="10" t="s">
        <v>1365</v>
      </c>
      <c r="H228" s="10" t="s">
        <v>1629</v>
      </c>
      <c r="I228" s="107">
        <v>44214</v>
      </c>
      <c r="J228" s="10" t="s">
        <v>1366</v>
      </c>
      <c r="K228" s="107">
        <v>45386</v>
      </c>
      <c r="L228" s="107"/>
      <c r="N228" s="231" t="s">
        <v>1698</v>
      </c>
      <c r="Q228" s="310">
        <v>35889</v>
      </c>
    </row>
    <row r="229" spans="1:39" ht="21" customHeight="1" x14ac:dyDescent="0.25">
      <c r="A229" s="10">
        <v>160</v>
      </c>
      <c r="B229" s="392" t="s">
        <v>1379</v>
      </c>
      <c r="C229" s="10" t="s">
        <v>620</v>
      </c>
      <c r="D229" s="68" t="s">
        <v>1367</v>
      </c>
      <c r="E229" s="10" t="s">
        <v>1368</v>
      </c>
      <c r="F229" s="10" t="s">
        <v>1369</v>
      </c>
      <c r="G229" s="10" t="s">
        <v>1370</v>
      </c>
      <c r="H229" s="10" t="s">
        <v>1629</v>
      </c>
      <c r="I229" s="107">
        <v>44214</v>
      </c>
      <c r="J229" s="10" t="s">
        <v>1371</v>
      </c>
      <c r="K229" s="107">
        <v>45721</v>
      </c>
      <c r="L229" s="107"/>
      <c r="N229" s="231" t="s">
        <v>1698</v>
      </c>
      <c r="Q229" s="310">
        <v>35859</v>
      </c>
    </row>
    <row r="230" spans="1:39" ht="21" customHeight="1" x14ac:dyDescent="0.25">
      <c r="A230" s="10">
        <v>161</v>
      </c>
      <c r="B230" s="172" t="s">
        <v>1378</v>
      </c>
      <c r="C230" s="10" t="s">
        <v>620</v>
      </c>
      <c r="D230" s="68" t="s">
        <v>1372</v>
      </c>
      <c r="E230" s="10" t="s">
        <v>1373</v>
      </c>
      <c r="F230" s="10" t="s">
        <v>1374</v>
      </c>
      <c r="G230" s="10" t="s">
        <v>1375</v>
      </c>
      <c r="H230" s="10" t="s">
        <v>1629</v>
      </c>
      <c r="I230" s="107">
        <v>44214</v>
      </c>
      <c r="J230" s="10" t="s">
        <v>1376</v>
      </c>
      <c r="K230" s="107">
        <v>45674</v>
      </c>
      <c r="L230" s="107"/>
      <c r="N230" s="253" t="s">
        <v>1698</v>
      </c>
      <c r="Q230" s="310">
        <v>35812</v>
      </c>
    </row>
    <row r="231" spans="1:39" ht="21" customHeight="1" x14ac:dyDescent="0.25">
      <c r="A231" s="10">
        <v>162</v>
      </c>
      <c r="B231" s="78" t="s">
        <v>669</v>
      </c>
      <c r="C231" s="244" t="s">
        <v>1601</v>
      </c>
      <c r="D231" s="110" t="s">
        <v>1184</v>
      </c>
      <c r="E231" s="49" t="s">
        <v>671</v>
      </c>
      <c r="F231" s="49" t="s">
        <v>672</v>
      </c>
      <c r="G231" s="49" t="s">
        <v>673</v>
      </c>
      <c r="H231" s="49" t="s">
        <v>1631</v>
      </c>
      <c r="I231" s="53">
        <v>41852</v>
      </c>
      <c r="J231" s="49" t="s">
        <v>674</v>
      </c>
      <c r="K231" s="233">
        <v>44665</v>
      </c>
      <c r="L231" s="233">
        <v>44665</v>
      </c>
      <c r="N231" s="231" t="s">
        <v>1698</v>
      </c>
      <c r="Q231" s="310">
        <v>33708</v>
      </c>
    </row>
    <row r="232" spans="1:39" ht="21" customHeight="1" x14ac:dyDescent="0.25">
      <c r="A232" s="10">
        <v>163</v>
      </c>
      <c r="B232" s="10" t="s">
        <v>1383</v>
      </c>
      <c r="C232" s="10" t="s">
        <v>670</v>
      </c>
      <c r="D232" s="68" t="s">
        <v>1260</v>
      </c>
      <c r="E232" s="10" t="s">
        <v>1261</v>
      </c>
      <c r="F232" s="10" t="s">
        <v>1262</v>
      </c>
      <c r="G232" s="10" t="s">
        <v>1263</v>
      </c>
      <c r="H232" s="10" t="s">
        <v>1629</v>
      </c>
      <c r="I232" s="107">
        <v>44197</v>
      </c>
      <c r="J232" s="10" t="s">
        <v>1306</v>
      </c>
      <c r="K232" s="245">
        <v>44595</v>
      </c>
      <c r="L232" s="233"/>
      <c r="N232" s="231" t="s">
        <v>1698</v>
      </c>
      <c r="Q232" s="310">
        <v>34368</v>
      </c>
    </row>
    <row r="233" spans="1:39" ht="21" customHeight="1" x14ac:dyDescent="0.25">
      <c r="A233" s="10">
        <v>164</v>
      </c>
      <c r="B233" s="38" t="s">
        <v>1295</v>
      </c>
      <c r="C233" s="39" t="s">
        <v>679</v>
      </c>
      <c r="D233" s="111" t="s">
        <v>1222</v>
      </c>
      <c r="E233" s="6" t="s">
        <v>680</v>
      </c>
      <c r="F233" s="146" t="s">
        <v>681</v>
      </c>
      <c r="G233" s="6" t="s">
        <v>682</v>
      </c>
      <c r="H233" s="6" t="s">
        <v>1631</v>
      </c>
      <c r="I233" s="11">
        <v>35038</v>
      </c>
      <c r="J233" s="6" t="s">
        <v>683</v>
      </c>
      <c r="K233" s="10"/>
      <c r="L233" s="10"/>
      <c r="N233" s="231" t="s">
        <v>1698</v>
      </c>
      <c r="Q233" s="310">
        <v>27758</v>
      </c>
    </row>
    <row r="234" spans="1:39" ht="21" customHeight="1" x14ac:dyDescent="0.25">
      <c r="A234" s="10">
        <v>165</v>
      </c>
      <c r="B234" s="38" t="s">
        <v>684</v>
      </c>
      <c r="C234" s="39" t="s">
        <v>679</v>
      </c>
      <c r="D234" s="68" t="s">
        <v>1189</v>
      </c>
      <c r="E234" s="26" t="s">
        <v>685</v>
      </c>
      <c r="F234" s="27" t="s">
        <v>686</v>
      </c>
      <c r="G234" s="26" t="s">
        <v>175</v>
      </c>
      <c r="H234" s="26" t="s">
        <v>1631</v>
      </c>
      <c r="I234" s="28">
        <v>41268</v>
      </c>
      <c r="J234" s="6" t="s">
        <v>687</v>
      </c>
      <c r="K234" s="10"/>
      <c r="L234" s="10"/>
      <c r="N234" s="231" t="s">
        <v>1698</v>
      </c>
      <c r="Q234" s="310">
        <v>26781</v>
      </c>
    </row>
    <row r="235" spans="1:39" ht="21" customHeight="1" x14ac:dyDescent="0.25">
      <c r="A235" s="10">
        <v>166</v>
      </c>
      <c r="B235" s="39" t="s">
        <v>688</v>
      </c>
      <c r="C235" s="39" t="s">
        <v>679</v>
      </c>
      <c r="D235" s="68" t="s">
        <v>1187</v>
      </c>
      <c r="E235" s="6" t="s">
        <v>689</v>
      </c>
      <c r="F235" s="6" t="s">
        <v>690</v>
      </c>
      <c r="G235" s="6" t="s">
        <v>175</v>
      </c>
      <c r="H235" s="6" t="s">
        <v>1631</v>
      </c>
      <c r="I235" s="11">
        <v>41268</v>
      </c>
      <c r="J235" s="6" t="s">
        <v>691</v>
      </c>
      <c r="K235" s="10"/>
      <c r="L235" s="10"/>
      <c r="N235" s="231" t="s">
        <v>1698</v>
      </c>
      <c r="Q235" s="310">
        <v>32369</v>
      </c>
    </row>
    <row r="236" spans="1:39" ht="21" customHeight="1" x14ac:dyDescent="0.25">
      <c r="A236" s="10">
        <v>167</v>
      </c>
      <c r="B236" s="39" t="s">
        <v>692</v>
      </c>
      <c r="C236" s="39" t="s">
        <v>679</v>
      </c>
      <c r="D236" s="68" t="s">
        <v>1183</v>
      </c>
      <c r="E236" s="6" t="s">
        <v>693</v>
      </c>
      <c r="F236" s="6" t="s">
        <v>694</v>
      </c>
      <c r="G236" s="6" t="s">
        <v>175</v>
      </c>
      <c r="H236" s="6" t="s">
        <v>1629</v>
      </c>
      <c r="I236" s="11">
        <v>42359</v>
      </c>
      <c r="J236" s="20" t="s">
        <v>695</v>
      </c>
      <c r="K236" s="10"/>
      <c r="L236" s="10"/>
      <c r="N236" s="231" t="s">
        <v>1698</v>
      </c>
      <c r="Q236" s="310">
        <v>35294</v>
      </c>
    </row>
    <row r="237" spans="1:39" ht="21" customHeight="1" x14ac:dyDescent="0.25">
      <c r="A237" s="10">
        <v>168</v>
      </c>
      <c r="B237" s="39" t="s">
        <v>696</v>
      </c>
      <c r="C237" s="39" t="s">
        <v>679</v>
      </c>
      <c r="D237" s="68" t="s">
        <v>1247</v>
      </c>
      <c r="E237" s="6" t="s">
        <v>697</v>
      </c>
      <c r="F237" s="6" t="s">
        <v>698</v>
      </c>
      <c r="G237" s="6" t="s">
        <v>699</v>
      </c>
      <c r="H237" s="6" t="s">
        <v>1629</v>
      </c>
      <c r="I237" s="11">
        <v>42492</v>
      </c>
      <c r="J237" s="20" t="s">
        <v>700</v>
      </c>
      <c r="K237" s="10"/>
      <c r="L237" s="10"/>
      <c r="N237" s="231" t="s">
        <v>1698</v>
      </c>
      <c r="Q237" s="310">
        <v>29534</v>
      </c>
    </row>
    <row r="238" spans="1:39" ht="21" customHeight="1" x14ac:dyDescent="0.25">
      <c r="A238" s="10">
        <v>169</v>
      </c>
      <c r="B238" s="39" t="s">
        <v>701</v>
      </c>
      <c r="C238" s="39" t="s">
        <v>679</v>
      </c>
      <c r="D238" s="68" t="s">
        <v>1188</v>
      </c>
      <c r="E238" s="6" t="s">
        <v>702</v>
      </c>
      <c r="F238" s="6" t="s">
        <v>703</v>
      </c>
      <c r="G238" s="6" t="s">
        <v>263</v>
      </c>
      <c r="H238" s="6" t="s">
        <v>1629</v>
      </c>
      <c r="I238" s="11">
        <v>42492</v>
      </c>
      <c r="J238" s="20" t="s">
        <v>704</v>
      </c>
      <c r="K238" s="10"/>
      <c r="L238" s="10"/>
      <c r="N238" s="231" t="s">
        <v>1698</v>
      </c>
      <c r="Q238" s="310">
        <v>34142</v>
      </c>
    </row>
    <row r="239" spans="1:39" ht="21" customHeight="1" x14ac:dyDescent="0.25">
      <c r="A239" s="10">
        <v>170</v>
      </c>
      <c r="B239" s="39" t="s">
        <v>705</v>
      </c>
      <c r="C239" s="39" t="s">
        <v>679</v>
      </c>
      <c r="D239" s="68" t="s">
        <v>1249</v>
      </c>
      <c r="E239" s="6" t="s">
        <v>706</v>
      </c>
      <c r="F239" s="6" t="s">
        <v>707</v>
      </c>
      <c r="G239" s="6" t="s">
        <v>263</v>
      </c>
      <c r="H239" s="6" t="s">
        <v>1629</v>
      </c>
      <c r="I239" s="11">
        <v>42724</v>
      </c>
      <c r="J239" s="20" t="s">
        <v>708</v>
      </c>
      <c r="K239" s="10"/>
      <c r="L239" s="10"/>
      <c r="N239" s="231" t="s">
        <v>1698</v>
      </c>
      <c r="Q239" s="310">
        <v>29354</v>
      </c>
    </row>
    <row r="240" spans="1:39" ht="21" customHeight="1" x14ac:dyDescent="0.25">
      <c r="A240" s="10">
        <v>171</v>
      </c>
      <c r="B240" s="39" t="s">
        <v>1740</v>
      </c>
      <c r="C240" s="39" t="s">
        <v>679</v>
      </c>
      <c r="D240" s="68" t="s">
        <v>1190</v>
      </c>
      <c r="E240" s="10" t="s">
        <v>709</v>
      </c>
      <c r="F240" s="10" t="s">
        <v>1321</v>
      </c>
      <c r="G240" s="10" t="s">
        <v>263</v>
      </c>
      <c r="H240" s="10" t="s">
        <v>1629</v>
      </c>
      <c r="I240" s="107">
        <v>43497</v>
      </c>
      <c r="J240" s="10" t="s">
        <v>710</v>
      </c>
      <c r="K240" s="10"/>
      <c r="L240" s="10"/>
      <c r="N240" s="231" t="s">
        <v>1698</v>
      </c>
      <c r="Q240" s="310">
        <v>36361</v>
      </c>
    </row>
    <row r="241" spans="1:39" s="263" customFormat="1" ht="21" customHeight="1" x14ac:dyDescent="0.25">
      <c r="A241" s="10">
        <v>172</v>
      </c>
      <c r="B241" s="39" t="s">
        <v>711</v>
      </c>
      <c r="C241" s="39" t="s">
        <v>679</v>
      </c>
      <c r="D241" s="68" t="s">
        <v>1186</v>
      </c>
      <c r="E241" s="10" t="s">
        <v>712</v>
      </c>
      <c r="F241" s="10" t="s">
        <v>1322</v>
      </c>
      <c r="G241" s="10" t="s">
        <v>175</v>
      </c>
      <c r="H241" s="10" t="s">
        <v>1629</v>
      </c>
      <c r="I241" s="107">
        <v>43556</v>
      </c>
      <c r="J241" s="10" t="s">
        <v>713</v>
      </c>
      <c r="K241" s="10"/>
      <c r="L241" s="10"/>
      <c r="M241" s="231"/>
      <c r="N241" s="231" t="s">
        <v>1698</v>
      </c>
      <c r="O241" s="231"/>
      <c r="P241" s="231"/>
      <c r="Q241" s="310">
        <v>35407</v>
      </c>
      <c r="R241" s="231"/>
      <c r="S241" s="231"/>
      <c r="T241" s="231"/>
      <c r="U241" s="231"/>
      <c r="V241" s="231"/>
      <c r="W241" s="231"/>
      <c r="X241" s="231"/>
      <c r="Y241" s="231"/>
      <c r="Z241" s="231"/>
      <c r="AA241" s="231"/>
      <c r="AB241" s="231"/>
      <c r="AC241" s="231"/>
      <c r="AD241" s="231"/>
      <c r="AE241" s="231"/>
      <c r="AF241" s="231"/>
      <c r="AG241" s="231"/>
      <c r="AH241" s="231"/>
      <c r="AI241" s="231"/>
      <c r="AJ241" s="231"/>
      <c r="AK241" s="231"/>
      <c r="AL241" s="231"/>
      <c r="AM241" s="231"/>
    </row>
    <row r="242" spans="1:39" s="118" customFormat="1" x14ac:dyDescent="0.25">
      <c r="A242" s="10">
        <v>173</v>
      </c>
      <c r="B242" s="10" t="s">
        <v>1454</v>
      </c>
      <c r="C242" s="10" t="s">
        <v>679</v>
      </c>
      <c r="D242" s="68" t="s">
        <v>1455</v>
      </c>
      <c r="E242" s="10" t="s">
        <v>1456</v>
      </c>
      <c r="F242" s="10" t="s">
        <v>1457</v>
      </c>
      <c r="G242" s="10" t="s">
        <v>1458</v>
      </c>
      <c r="H242" s="10" t="s">
        <v>1632</v>
      </c>
      <c r="I242" s="107">
        <v>44256</v>
      </c>
      <c r="J242" s="10" t="s">
        <v>1449</v>
      </c>
      <c r="K242" s="107">
        <v>45558</v>
      </c>
      <c r="L242" s="10"/>
      <c r="N242" s="119" t="s">
        <v>1698</v>
      </c>
      <c r="Q242" s="312">
        <v>29121</v>
      </c>
    </row>
    <row r="243" spans="1:39" ht="21" customHeight="1" x14ac:dyDescent="0.25">
      <c r="A243" s="10">
        <v>174</v>
      </c>
      <c r="B243" s="79" t="s">
        <v>714</v>
      </c>
      <c r="C243" s="79" t="s">
        <v>1606</v>
      </c>
      <c r="D243" s="110" t="s">
        <v>1000</v>
      </c>
      <c r="E243" s="49" t="s">
        <v>716</v>
      </c>
      <c r="F243" s="52" t="s">
        <v>717</v>
      </c>
      <c r="G243" s="49" t="s">
        <v>718</v>
      </c>
      <c r="H243" s="49" t="s">
        <v>1631</v>
      </c>
      <c r="I243" s="53">
        <v>40878</v>
      </c>
      <c r="J243" s="49" t="s">
        <v>719</v>
      </c>
      <c r="K243" s="233">
        <v>44618</v>
      </c>
      <c r="L243" s="233">
        <v>44902</v>
      </c>
      <c r="N243" s="231" t="s">
        <v>1698</v>
      </c>
      <c r="Q243" s="310">
        <v>32199</v>
      </c>
    </row>
    <row r="244" spans="1:39" ht="21" customHeight="1" x14ac:dyDescent="0.25">
      <c r="A244" s="10">
        <v>175</v>
      </c>
      <c r="B244" s="80" t="s">
        <v>720</v>
      </c>
      <c r="C244" s="80" t="s">
        <v>715</v>
      </c>
      <c r="D244" s="111" t="s">
        <v>1223</v>
      </c>
      <c r="E244" s="6" t="s">
        <v>721</v>
      </c>
      <c r="F244" s="6" t="s">
        <v>722</v>
      </c>
      <c r="G244" s="6" t="s">
        <v>718</v>
      </c>
      <c r="H244" s="6" t="s">
        <v>1629</v>
      </c>
      <c r="I244" s="11">
        <v>42309</v>
      </c>
      <c r="J244" s="20" t="s">
        <v>723</v>
      </c>
      <c r="K244" s="239">
        <v>44093</v>
      </c>
      <c r="L244" s="107">
        <v>44888</v>
      </c>
      <c r="N244" s="231" t="s">
        <v>1698</v>
      </c>
      <c r="Q244" s="310">
        <v>33866</v>
      </c>
    </row>
    <row r="245" spans="1:39" ht="21" customHeight="1" x14ac:dyDescent="0.25">
      <c r="A245" s="10">
        <v>176</v>
      </c>
      <c r="B245" s="10" t="s">
        <v>724</v>
      </c>
      <c r="C245" s="80" t="s">
        <v>715</v>
      </c>
      <c r="D245" s="68" t="s">
        <v>725</v>
      </c>
      <c r="E245" s="10" t="s">
        <v>726</v>
      </c>
      <c r="F245" s="6" t="s">
        <v>727</v>
      </c>
      <c r="G245" s="6" t="s">
        <v>728</v>
      </c>
      <c r="H245" s="6" t="s">
        <v>1629</v>
      </c>
      <c r="I245" s="11">
        <v>43922</v>
      </c>
      <c r="J245" s="20" t="s">
        <v>729</v>
      </c>
      <c r="K245" s="107">
        <v>45918</v>
      </c>
      <c r="L245" s="107">
        <v>45918</v>
      </c>
      <c r="N245" s="231" t="s">
        <v>1698</v>
      </c>
      <c r="Q245" s="310">
        <v>35326</v>
      </c>
    </row>
    <row r="246" spans="1:39" ht="21" customHeight="1" x14ac:dyDescent="0.25">
      <c r="A246" s="10">
        <v>177</v>
      </c>
      <c r="B246" s="10" t="s">
        <v>730</v>
      </c>
      <c r="C246" s="126" t="s">
        <v>731</v>
      </c>
      <c r="D246" s="68" t="s">
        <v>1052</v>
      </c>
      <c r="E246" s="10" t="s">
        <v>732</v>
      </c>
      <c r="F246" s="10" t="s">
        <v>733</v>
      </c>
      <c r="G246" s="10" t="s">
        <v>734</v>
      </c>
      <c r="H246" s="10" t="s">
        <v>1629</v>
      </c>
      <c r="I246" s="107">
        <v>43709</v>
      </c>
      <c r="J246" s="10" t="s">
        <v>735</v>
      </c>
      <c r="K246" s="107">
        <v>45496</v>
      </c>
      <c r="L246" s="107">
        <v>45496</v>
      </c>
      <c r="N246" s="231" t="s">
        <v>1698</v>
      </c>
      <c r="Q246" s="310">
        <v>35999</v>
      </c>
    </row>
    <row r="247" spans="1:39" x14ac:dyDescent="0.25">
      <c r="A247" s="10">
        <v>178</v>
      </c>
      <c r="B247" s="170" t="s">
        <v>1712</v>
      </c>
      <c r="C247" s="10" t="s">
        <v>1710</v>
      </c>
      <c r="D247" s="68" t="s">
        <v>1707</v>
      </c>
      <c r="E247" s="274" t="s">
        <v>1708</v>
      </c>
      <c r="F247" s="315" t="s">
        <v>1709</v>
      </c>
      <c r="G247" s="10" t="s">
        <v>1710</v>
      </c>
      <c r="H247" s="10" t="s">
        <v>1629</v>
      </c>
      <c r="I247" s="107">
        <v>44409</v>
      </c>
      <c r="J247" s="3" t="s">
        <v>3026</v>
      </c>
      <c r="K247" s="10"/>
      <c r="L247" s="10"/>
      <c r="N247" s="231" t="s">
        <v>1698</v>
      </c>
      <c r="Q247" s="310">
        <v>35789</v>
      </c>
    </row>
    <row r="248" spans="1:39" ht="21" customHeight="1" x14ac:dyDescent="0.25">
      <c r="A248" s="10">
        <v>179</v>
      </c>
      <c r="B248" s="81" t="s">
        <v>736</v>
      </c>
      <c r="C248" s="81" t="s">
        <v>737</v>
      </c>
      <c r="D248" s="110" t="s">
        <v>1684</v>
      </c>
      <c r="E248" s="49" t="s">
        <v>738</v>
      </c>
      <c r="F248" s="52" t="s">
        <v>739</v>
      </c>
      <c r="G248" s="49" t="s">
        <v>737</v>
      </c>
      <c r="H248" s="49" t="s">
        <v>1631</v>
      </c>
      <c r="I248" s="53">
        <v>40634</v>
      </c>
      <c r="J248" s="49" t="s">
        <v>740</v>
      </c>
      <c r="K248" s="233">
        <v>44365</v>
      </c>
      <c r="L248" s="233">
        <v>44365</v>
      </c>
      <c r="N248" s="231" t="s">
        <v>1698</v>
      </c>
      <c r="Q248" s="310">
        <v>32312</v>
      </c>
    </row>
    <row r="249" spans="1:39" ht="21" customHeight="1" x14ac:dyDescent="0.25">
      <c r="A249" s="10">
        <v>180</v>
      </c>
      <c r="B249" s="47" t="s">
        <v>741</v>
      </c>
      <c r="C249" s="47" t="s">
        <v>737</v>
      </c>
      <c r="D249" s="68" t="s">
        <v>992</v>
      </c>
      <c r="E249" s="26" t="s">
        <v>742</v>
      </c>
      <c r="F249" s="27" t="s">
        <v>743</v>
      </c>
      <c r="G249" s="26" t="s">
        <v>737</v>
      </c>
      <c r="H249" s="26" t="s">
        <v>1631</v>
      </c>
      <c r="I249" s="28">
        <v>41122</v>
      </c>
      <c r="J249" s="6" t="s">
        <v>744</v>
      </c>
      <c r="K249" s="107">
        <v>44264</v>
      </c>
      <c r="L249" s="107">
        <v>44264</v>
      </c>
      <c r="N249" s="231" t="s">
        <v>1698</v>
      </c>
      <c r="Q249" s="310">
        <v>31845</v>
      </c>
    </row>
    <row r="250" spans="1:39" ht="21" customHeight="1" x14ac:dyDescent="0.25">
      <c r="A250" s="10">
        <v>181</v>
      </c>
      <c r="B250" s="40" t="s">
        <v>745</v>
      </c>
      <c r="C250" s="40" t="s">
        <v>737</v>
      </c>
      <c r="D250" s="68" t="s">
        <v>990</v>
      </c>
      <c r="E250" s="6" t="s">
        <v>991</v>
      </c>
      <c r="F250" s="6" t="s">
        <v>746</v>
      </c>
      <c r="G250" s="6" t="s">
        <v>737</v>
      </c>
      <c r="H250" s="6" t="s">
        <v>1631</v>
      </c>
      <c r="I250" s="11">
        <v>41579</v>
      </c>
      <c r="J250" s="6" t="s">
        <v>747</v>
      </c>
      <c r="K250" s="107">
        <v>44836</v>
      </c>
      <c r="L250" s="107">
        <v>44836</v>
      </c>
      <c r="N250" s="231" t="s">
        <v>1698</v>
      </c>
      <c r="Q250" s="310">
        <v>31322</v>
      </c>
    </row>
    <row r="251" spans="1:39" ht="21" customHeight="1" x14ac:dyDescent="0.25">
      <c r="A251" s="10">
        <v>182</v>
      </c>
      <c r="B251" s="40" t="s">
        <v>748</v>
      </c>
      <c r="C251" s="40" t="s">
        <v>749</v>
      </c>
      <c r="D251" s="68" t="s">
        <v>1168</v>
      </c>
      <c r="E251" s="6" t="s">
        <v>750</v>
      </c>
      <c r="F251" s="6" t="s">
        <v>751</v>
      </c>
      <c r="G251" s="6" t="s">
        <v>749</v>
      </c>
      <c r="H251" s="6" t="s">
        <v>1629</v>
      </c>
      <c r="I251" s="11">
        <v>42767</v>
      </c>
      <c r="J251" s="20" t="s">
        <v>752</v>
      </c>
      <c r="K251" s="10"/>
      <c r="L251" s="10"/>
      <c r="N251" s="231" t="s">
        <v>1698</v>
      </c>
      <c r="Q251" s="310">
        <v>35525</v>
      </c>
    </row>
    <row r="252" spans="1:39" ht="21" customHeight="1" x14ac:dyDescent="0.25">
      <c r="A252" s="10">
        <v>183</v>
      </c>
      <c r="B252" s="40" t="s">
        <v>753</v>
      </c>
      <c r="C252" s="40" t="s">
        <v>737</v>
      </c>
      <c r="D252" s="68" t="s">
        <v>1333</v>
      </c>
      <c r="E252" s="6" t="s">
        <v>754</v>
      </c>
      <c r="F252" s="6" t="s">
        <v>755</v>
      </c>
      <c r="G252" s="6" t="s">
        <v>737</v>
      </c>
      <c r="H252" s="6" t="s">
        <v>1629</v>
      </c>
      <c r="I252" s="11">
        <v>42979</v>
      </c>
      <c r="J252" s="20" t="s">
        <v>756</v>
      </c>
      <c r="K252" s="107">
        <v>44550</v>
      </c>
      <c r="L252" s="107">
        <v>44550</v>
      </c>
      <c r="N252" s="231" t="s">
        <v>1698</v>
      </c>
      <c r="Q252" s="310">
        <v>34323</v>
      </c>
    </row>
    <row r="253" spans="1:39" ht="21" customHeight="1" x14ac:dyDescent="0.25">
      <c r="A253" s="10">
        <v>184</v>
      </c>
      <c r="B253" s="82" t="s">
        <v>757</v>
      </c>
      <c r="C253" s="40" t="s">
        <v>737</v>
      </c>
      <c r="D253" s="68" t="s">
        <v>993</v>
      </c>
      <c r="E253" s="10" t="s">
        <v>758</v>
      </c>
      <c r="F253" s="10" t="s">
        <v>1326</v>
      </c>
      <c r="G253" s="10" t="s">
        <v>759</v>
      </c>
      <c r="H253" s="10" t="s">
        <v>1629</v>
      </c>
      <c r="I253" s="107">
        <v>43435</v>
      </c>
      <c r="J253" s="10" t="s">
        <v>760</v>
      </c>
      <c r="K253" s="107">
        <v>45454</v>
      </c>
      <c r="L253" s="107">
        <v>45454</v>
      </c>
      <c r="N253" s="231" t="s">
        <v>1698</v>
      </c>
      <c r="Q253" s="310">
        <v>35227</v>
      </c>
    </row>
    <row r="254" spans="1:39" s="263" customFormat="1" ht="21" customHeight="1" x14ac:dyDescent="0.25">
      <c r="A254" s="10">
        <v>185</v>
      </c>
      <c r="B254" s="19" t="s">
        <v>1178</v>
      </c>
      <c r="C254" s="40" t="s">
        <v>737</v>
      </c>
      <c r="D254" s="68" t="s">
        <v>994</v>
      </c>
      <c r="E254" s="10" t="s">
        <v>761</v>
      </c>
      <c r="F254" s="10" t="s">
        <v>1323</v>
      </c>
      <c r="G254" s="10" t="s">
        <v>759</v>
      </c>
      <c r="H254" s="10" t="s">
        <v>1629</v>
      </c>
      <c r="I254" s="107">
        <v>43435</v>
      </c>
      <c r="J254" s="10" t="s">
        <v>762</v>
      </c>
      <c r="K254" s="107">
        <v>44776</v>
      </c>
      <c r="L254" s="107">
        <v>44776</v>
      </c>
      <c r="M254" s="231"/>
      <c r="N254" s="231" t="s">
        <v>1698</v>
      </c>
      <c r="O254" s="231"/>
      <c r="P254" s="231"/>
      <c r="Q254" s="310">
        <v>35280</v>
      </c>
      <c r="R254" s="231"/>
      <c r="S254" s="231"/>
      <c r="T254" s="231"/>
      <c r="U254" s="231"/>
      <c r="V254" s="231"/>
      <c r="W254" s="231"/>
      <c r="X254" s="231"/>
      <c r="Y254" s="231"/>
      <c r="Z254" s="231"/>
      <c r="AA254" s="231"/>
      <c r="AB254" s="231"/>
      <c r="AC254" s="231"/>
      <c r="AD254" s="231"/>
      <c r="AE254" s="231"/>
      <c r="AF254" s="231"/>
      <c r="AG254" s="231"/>
      <c r="AH254" s="231"/>
      <c r="AI254" s="231"/>
      <c r="AJ254" s="231"/>
      <c r="AK254" s="231"/>
      <c r="AL254" s="231"/>
      <c r="AM254" s="231"/>
    </row>
    <row r="255" spans="1:39" s="119" customFormat="1" x14ac:dyDescent="0.25">
      <c r="A255" s="10">
        <v>186</v>
      </c>
      <c r="B255" s="10" t="s">
        <v>1414</v>
      </c>
      <c r="C255" s="10" t="s">
        <v>1614</v>
      </c>
      <c r="D255" s="68" t="s">
        <v>1415</v>
      </c>
      <c r="E255" s="10" t="s">
        <v>1416</v>
      </c>
      <c r="F255" s="10" t="s">
        <v>1417</v>
      </c>
      <c r="G255" s="10" t="s">
        <v>1418</v>
      </c>
      <c r="H255" s="10" t="s">
        <v>1629</v>
      </c>
      <c r="I255" s="107">
        <v>44246</v>
      </c>
      <c r="J255" s="10" t="s">
        <v>1419</v>
      </c>
      <c r="K255" s="10"/>
      <c r="L255" s="10"/>
      <c r="N255" s="171" t="s">
        <v>1698</v>
      </c>
      <c r="Q255" s="314">
        <v>35963</v>
      </c>
    </row>
    <row r="256" spans="1:39" s="265" customFormat="1" ht="21" customHeight="1" x14ac:dyDescent="0.25">
      <c r="A256" s="10">
        <v>187</v>
      </c>
      <c r="B256" s="136" t="s">
        <v>1613</v>
      </c>
      <c r="C256" s="142" t="s">
        <v>1633</v>
      </c>
      <c r="D256" s="137" t="s">
        <v>1205</v>
      </c>
      <c r="E256" s="140" t="s">
        <v>419</v>
      </c>
      <c r="F256" s="140" t="s">
        <v>420</v>
      </c>
      <c r="G256" s="140" t="s">
        <v>421</v>
      </c>
      <c r="H256" s="140" t="s">
        <v>1631</v>
      </c>
      <c r="I256" s="236">
        <v>43160</v>
      </c>
      <c r="J256" s="140" t="s">
        <v>422</v>
      </c>
      <c r="K256" s="140"/>
      <c r="L256" s="140"/>
      <c r="M256" s="231"/>
      <c r="N256" s="231" t="s">
        <v>1698</v>
      </c>
      <c r="O256" s="231"/>
      <c r="P256" s="231"/>
      <c r="Q256" s="310">
        <v>23055</v>
      </c>
      <c r="R256" s="231"/>
      <c r="S256" s="231"/>
      <c r="T256" s="231"/>
      <c r="U256" s="231"/>
      <c r="V256" s="231"/>
      <c r="W256" s="231"/>
      <c r="X256" s="231"/>
      <c r="Y256" s="231"/>
      <c r="Z256" s="231"/>
      <c r="AA256" s="231"/>
      <c r="AB256" s="231"/>
      <c r="AC256" s="231"/>
      <c r="AD256" s="231"/>
      <c r="AE256" s="231"/>
      <c r="AF256" s="231"/>
      <c r="AG256" s="231"/>
      <c r="AH256" s="231"/>
      <c r="AI256" s="231"/>
      <c r="AJ256" s="231"/>
      <c r="AK256" s="231"/>
      <c r="AL256" s="231"/>
      <c r="AM256" s="231"/>
    </row>
    <row r="257" spans="1:39" ht="21" customHeight="1" x14ac:dyDescent="0.25">
      <c r="A257" s="10">
        <v>188</v>
      </c>
      <c r="B257" s="30" t="s">
        <v>763</v>
      </c>
      <c r="C257" s="30" t="s">
        <v>764</v>
      </c>
      <c r="D257" s="68" t="s">
        <v>1134</v>
      </c>
      <c r="E257" s="6" t="s">
        <v>765</v>
      </c>
      <c r="F257" s="146" t="s">
        <v>766</v>
      </c>
      <c r="G257" s="6" t="s">
        <v>767</v>
      </c>
      <c r="H257" s="6" t="s">
        <v>1631</v>
      </c>
      <c r="I257" s="11">
        <v>35073</v>
      </c>
      <c r="J257" s="6" t="s">
        <v>768</v>
      </c>
      <c r="K257" s="10"/>
      <c r="L257" s="10"/>
      <c r="N257" s="231" t="s">
        <v>1698</v>
      </c>
      <c r="Q257" s="310">
        <v>26733</v>
      </c>
    </row>
    <row r="258" spans="1:39" ht="21" customHeight="1" x14ac:dyDescent="0.25">
      <c r="A258" s="10">
        <v>189</v>
      </c>
      <c r="B258" s="34" t="s">
        <v>769</v>
      </c>
      <c r="C258" s="30" t="s">
        <v>764</v>
      </c>
      <c r="D258" s="68" t="s">
        <v>1133</v>
      </c>
      <c r="E258" s="6" t="s">
        <v>770</v>
      </c>
      <c r="F258" s="146" t="s">
        <v>771</v>
      </c>
      <c r="G258" s="6" t="s">
        <v>1245</v>
      </c>
      <c r="H258" s="6" t="s">
        <v>1631</v>
      </c>
      <c r="I258" s="11">
        <v>36986</v>
      </c>
      <c r="J258" s="6" t="s">
        <v>772</v>
      </c>
      <c r="K258" s="10"/>
      <c r="L258" s="10"/>
      <c r="N258" s="231" t="s">
        <v>1698</v>
      </c>
      <c r="Q258" s="310">
        <v>27249</v>
      </c>
    </row>
    <row r="259" spans="1:39" ht="21" customHeight="1" x14ac:dyDescent="0.25">
      <c r="A259" s="10">
        <v>190</v>
      </c>
      <c r="B259" s="41" t="s">
        <v>773</v>
      </c>
      <c r="C259" s="41" t="s">
        <v>764</v>
      </c>
      <c r="D259" s="68" t="s">
        <v>1132</v>
      </c>
      <c r="E259" s="6" t="s">
        <v>774</v>
      </c>
      <c r="F259" s="6" t="s">
        <v>775</v>
      </c>
      <c r="G259" s="6" t="s">
        <v>263</v>
      </c>
      <c r="H259" s="6" t="s">
        <v>1629</v>
      </c>
      <c r="I259" s="11">
        <v>42473</v>
      </c>
      <c r="J259" s="20" t="s">
        <v>776</v>
      </c>
      <c r="K259" s="10"/>
      <c r="L259" s="10"/>
      <c r="N259" s="231" t="s">
        <v>1698</v>
      </c>
      <c r="Q259" s="310">
        <v>32252</v>
      </c>
    </row>
    <row r="260" spans="1:39" s="263" customFormat="1" ht="21" customHeight="1" x14ac:dyDescent="0.25">
      <c r="A260" s="10">
        <v>191</v>
      </c>
      <c r="B260" s="41" t="s">
        <v>777</v>
      </c>
      <c r="C260" s="41" t="s">
        <v>764</v>
      </c>
      <c r="D260" s="68" t="s">
        <v>778</v>
      </c>
      <c r="E260" s="10" t="s">
        <v>779</v>
      </c>
      <c r="F260" s="6" t="s">
        <v>780</v>
      </c>
      <c r="G260" s="6" t="s">
        <v>175</v>
      </c>
      <c r="H260" s="6" t="s">
        <v>1629</v>
      </c>
      <c r="I260" s="11">
        <v>43862</v>
      </c>
      <c r="J260" s="20" t="s">
        <v>781</v>
      </c>
      <c r="K260" s="10"/>
      <c r="L260" s="10"/>
      <c r="M260" s="231"/>
      <c r="N260" s="231" t="s">
        <v>1698</v>
      </c>
      <c r="O260" s="231"/>
      <c r="P260" s="231"/>
      <c r="Q260" s="310">
        <v>36208</v>
      </c>
      <c r="R260" s="231"/>
      <c r="S260" s="231"/>
      <c r="T260" s="231"/>
      <c r="U260" s="231"/>
      <c r="V260" s="231"/>
      <c r="W260" s="231"/>
      <c r="X260" s="231"/>
      <c r="Y260" s="231"/>
      <c r="Z260" s="231"/>
      <c r="AA260" s="231"/>
      <c r="AB260" s="231"/>
      <c r="AC260" s="231"/>
      <c r="AD260" s="231"/>
      <c r="AE260" s="231"/>
      <c r="AF260" s="231"/>
      <c r="AG260" s="231"/>
      <c r="AH260" s="231"/>
      <c r="AI260" s="231"/>
      <c r="AJ260" s="231"/>
      <c r="AK260" s="231"/>
      <c r="AL260" s="231"/>
      <c r="AM260" s="231"/>
    </row>
    <row r="261" spans="1:39" s="263" customFormat="1" ht="21" customHeight="1" x14ac:dyDescent="0.25">
      <c r="A261" s="10">
        <v>193</v>
      </c>
      <c r="B261" s="71" t="s">
        <v>787</v>
      </c>
      <c r="C261" s="124" t="s">
        <v>783</v>
      </c>
      <c r="D261" s="110" t="s">
        <v>1465</v>
      </c>
      <c r="E261" s="71" t="s">
        <v>788</v>
      </c>
      <c r="F261" s="71" t="s">
        <v>1324</v>
      </c>
      <c r="G261" s="71" t="s">
        <v>785</v>
      </c>
      <c r="H261" s="71" t="s">
        <v>1629</v>
      </c>
      <c r="I261" s="233">
        <v>43375</v>
      </c>
      <c r="J261" s="71" t="s">
        <v>789</v>
      </c>
      <c r="K261" s="233">
        <v>45093</v>
      </c>
      <c r="L261" s="246">
        <v>45093</v>
      </c>
      <c r="M261" s="231"/>
      <c r="N261" s="231" t="s">
        <v>1698</v>
      </c>
      <c r="O261" s="231"/>
      <c r="P261" s="231"/>
      <c r="Q261" s="310">
        <v>35597</v>
      </c>
      <c r="R261" s="231"/>
      <c r="S261" s="231"/>
      <c r="T261" s="231"/>
      <c r="U261" s="231"/>
      <c r="V261" s="231"/>
      <c r="W261" s="231"/>
      <c r="X261" s="231"/>
      <c r="Y261" s="231"/>
      <c r="Z261" s="231"/>
      <c r="AA261" s="231"/>
      <c r="AB261" s="231"/>
      <c r="AC261" s="231"/>
      <c r="AD261" s="231"/>
      <c r="AE261" s="231"/>
      <c r="AF261" s="231"/>
      <c r="AG261" s="231"/>
      <c r="AH261" s="231"/>
      <c r="AI261" s="231"/>
      <c r="AJ261" s="231"/>
      <c r="AK261" s="231"/>
      <c r="AL261" s="231"/>
      <c r="AM261" s="231"/>
    </row>
    <row r="262" spans="1:39" ht="21" customHeight="1" x14ac:dyDescent="0.25">
      <c r="A262" s="10">
        <v>192</v>
      </c>
      <c r="B262" s="10" t="s">
        <v>782</v>
      </c>
      <c r="C262" s="82" t="s">
        <v>783</v>
      </c>
      <c r="D262" s="68" t="s">
        <v>1135</v>
      </c>
      <c r="E262" s="10" t="s">
        <v>784</v>
      </c>
      <c r="F262" s="10" t="s">
        <v>1325</v>
      </c>
      <c r="G262" s="10" t="s">
        <v>785</v>
      </c>
      <c r="H262" s="10" t="s">
        <v>1629</v>
      </c>
      <c r="I262" s="107">
        <v>43374</v>
      </c>
      <c r="J262" s="10" t="s">
        <v>786</v>
      </c>
      <c r="K262" s="107">
        <v>45194</v>
      </c>
      <c r="L262" s="235">
        <v>45194</v>
      </c>
      <c r="N262" s="231" t="s">
        <v>1698</v>
      </c>
      <c r="Q262" s="310">
        <v>32776</v>
      </c>
    </row>
    <row r="263" spans="1:39" ht="21" customHeight="1" x14ac:dyDescent="0.25">
      <c r="A263" s="10">
        <v>194</v>
      </c>
      <c r="B263" s="10" t="s">
        <v>794</v>
      </c>
      <c r="C263" s="126" t="s">
        <v>783</v>
      </c>
      <c r="D263" s="68" t="s">
        <v>1136</v>
      </c>
      <c r="E263" s="10" t="s">
        <v>795</v>
      </c>
      <c r="F263" s="10" t="s">
        <v>796</v>
      </c>
      <c r="G263" s="10" t="s">
        <v>785</v>
      </c>
      <c r="H263" s="10" t="s">
        <v>1629</v>
      </c>
      <c r="I263" s="107">
        <v>43770</v>
      </c>
      <c r="J263" s="10" t="s">
        <v>797</v>
      </c>
      <c r="K263" s="107">
        <v>45842</v>
      </c>
      <c r="L263" s="247" t="s">
        <v>287</v>
      </c>
      <c r="N263" s="231" t="s">
        <v>1698</v>
      </c>
      <c r="Q263" s="310">
        <v>35980</v>
      </c>
    </row>
    <row r="264" spans="1:39" ht="21" customHeight="1" thickBot="1" x14ac:dyDescent="0.3">
      <c r="A264" s="10">
        <v>196</v>
      </c>
      <c r="B264" s="10" t="s">
        <v>1425</v>
      </c>
      <c r="C264" s="10" t="s">
        <v>1385</v>
      </c>
      <c r="D264" s="68" t="s">
        <v>1442</v>
      </c>
      <c r="E264" s="10" t="s">
        <v>1426</v>
      </c>
      <c r="F264" s="10" t="s">
        <v>1427</v>
      </c>
      <c r="G264" s="10" t="s">
        <v>1428</v>
      </c>
      <c r="H264" s="10" t="s">
        <v>1629</v>
      </c>
      <c r="I264" s="107">
        <v>44238</v>
      </c>
      <c r="J264" s="10" t="s">
        <v>1429</v>
      </c>
      <c r="K264" s="107">
        <v>45104</v>
      </c>
      <c r="L264" s="247"/>
      <c r="N264" s="231" t="s">
        <v>1698</v>
      </c>
      <c r="Q264" s="310">
        <v>35608</v>
      </c>
    </row>
    <row r="265" spans="1:39" ht="21" customHeight="1" thickBot="1" x14ac:dyDescent="0.3">
      <c r="A265" s="10"/>
      <c r="B265" s="287" t="s">
        <v>1751</v>
      </c>
      <c r="C265" s="10" t="s">
        <v>1385</v>
      </c>
      <c r="D265" s="289" t="s">
        <v>1810</v>
      </c>
      <c r="E265" s="288" t="s">
        <v>1753</v>
      </c>
      <c r="F265" s="288" t="s">
        <v>1752</v>
      </c>
      <c r="G265" s="288" t="s">
        <v>1802</v>
      </c>
      <c r="H265" s="10" t="s">
        <v>1629</v>
      </c>
      <c r="I265" s="107">
        <v>44531</v>
      </c>
      <c r="J265" s="3" t="s">
        <v>1819</v>
      </c>
      <c r="K265" s="107"/>
      <c r="L265" s="247"/>
      <c r="Q265" s="310">
        <v>36683</v>
      </c>
    </row>
    <row r="266" spans="1:39" x14ac:dyDescent="0.25">
      <c r="C266" s="10" t="s">
        <v>1385</v>
      </c>
    </row>
    <row r="267" spans="1:39" ht="21" customHeight="1" x14ac:dyDescent="0.25">
      <c r="A267" s="10">
        <v>197</v>
      </c>
      <c r="B267" s="89" t="s">
        <v>810</v>
      </c>
      <c r="C267" s="124" t="s">
        <v>832</v>
      </c>
      <c r="D267" s="110" t="s">
        <v>1226</v>
      </c>
      <c r="E267" s="49" t="s">
        <v>811</v>
      </c>
      <c r="F267" s="49" t="s">
        <v>812</v>
      </c>
      <c r="G267" s="49" t="s">
        <v>1244</v>
      </c>
      <c r="H267" s="49" t="s">
        <v>1629</v>
      </c>
      <c r="I267" s="53">
        <v>42249</v>
      </c>
      <c r="J267" s="48" t="s">
        <v>813</v>
      </c>
      <c r="K267" s="71"/>
      <c r="L267" s="71"/>
      <c r="N267" s="231" t="s">
        <v>1698</v>
      </c>
      <c r="Q267" s="310">
        <v>25475</v>
      </c>
    </row>
    <row r="268" spans="1:39" ht="21" customHeight="1" x14ac:dyDescent="0.25"/>
    <row r="269" spans="1:39" ht="21" customHeight="1" x14ac:dyDescent="0.25">
      <c r="A269" s="10">
        <v>199</v>
      </c>
      <c r="B269" s="41" t="s">
        <v>814</v>
      </c>
      <c r="C269" s="19" t="s">
        <v>832</v>
      </c>
      <c r="D269" s="68" t="s">
        <v>1164</v>
      </c>
      <c r="E269" s="6" t="s">
        <v>815</v>
      </c>
      <c r="F269" s="6" t="s">
        <v>816</v>
      </c>
      <c r="G269" s="6" t="s">
        <v>263</v>
      </c>
      <c r="H269" s="6" t="s">
        <v>1629</v>
      </c>
      <c r="I269" s="11">
        <v>42494</v>
      </c>
      <c r="J269" s="20" t="s">
        <v>817</v>
      </c>
      <c r="K269" s="10"/>
      <c r="L269" s="10"/>
      <c r="N269" s="231" t="s">
        <v>1698</v>
      </c>
      <c r="Q269" s="310">
        <v>28494</v>
      </c>
    </row>
    <row r="270" spans="1:39" ht="21" customHeight="1" x14ac:dyDescent="0.25">
      <c r="A270" s="10">
        <v>200</v>
      </c>
      <c r="B270" s="41" t="s">
        <v>818</v>
      </c>
      <c r="C270" s="19" t="s">
        <v>832</v>
      </c>
      <c r="D270" s="111" t="s">
        <v>1227</v>
      </c>
      <c r="E270" s="6" t="s">
        <v>819</v>
      </c>
      <c r="F270" s="6" t="s">
        <v>820</v>
      </c>
      <c r="G270" s="6" t="s">
        <v>263</v>
      </c>
      <c r="H270" s="6" t="s">
        <v>1629</v>
      </c>
      <c r="I270" s="11">
        <v>42359</v>
      </c>
      <c r="J270" s="20" t="s">
        <v>821</v>
      </c>
      <c r="K270" s="10"/>
      <c r="L270" s="10"/>
      <c r="N270" s="231" t="s">
        <v>1698</v>
      </c>
      <c r="Q270" s="310">
        <v>34168</v>
      </c>
    </row>
    <row r="271" spans="1:39" s="263" customFormat="1" ht="21" customHeight="1" x14ac:dyDescent="0.25">
      <c r="A271" s="10">
        <v>201</v>
      </c>
      <c r="B271" s="41" t="s">
        <v>822</v>
      </c>
      <c r="C271" s="19" t="s">
        <v>832</v>
      </c>
      <c r="D271" s="68" t="s">
        <v>1163</v>
      </c>
      <c r="E271" s="6" t="s">
        <v>823</v>
      </c>
      <c r="F271" s="6" t="s">
        <v>824</v>
      </c>
      <c r="G271" s="6" t="s">
        <v>825</v>
      </c>
      <c r="H271" s="6" t="s">
        <v>1629</v>
      </c>
      <c r="I271" s="11">
        <v>42744</v>
      </c>
      <c r="J271" s="20" t="s">
        <v>826</v>
      </c>
      <c r="K271" s="10"/>
      <c r="L271" s="10"/>
      <c r="M271" s="231"/>
      <c r="N271" s="231" t="s">
        <v>1698</v>
      </c>
      <c r="O271" s="231"/>
      <c r="P271" s="231"/>
      <c r="Q271" s="310">
        <v>27824</v>
      </c>
      <c r="R271" s="231"/>
      <c r="S271" s="231"/>
      <c r="T271" s="231"/>
      <c r="U271" s="231"/>
      <c r="V271" s="231"/>
      <c r="W271" s="231"/>
      <c r="X271" s="231"/>
      <c r="Y271" s="231"/>
      <c r="Z271" s="231"/>
      <c r="AA271" s="231"/>
      <c r="AB271" s="231"/>
      <c r="AC271" s="231"/>
      <c r="AD271" s="231"/>
      <c r="AE271" s="231"/>
      <c r="AF271" s="231"/>
      <c r="AG271" s="231"/>
      <c r="AH271" s="231"/>
      <c r="AI271" s="231"/>
      <c r="AJ271" s="231"/>
      <c r="AK271" s="231"/>
      <c r="AL271" s="231"/>
      <c r="AM271" s="231"/>
    </row>
    <row r="272" spans="1:39" ht="21" customHeight="1" x14ac:dyDescent="0.25">
      <c r="A272" s="10">
        <v>202</v>
      </c>
      <c r="B272" s="42" t="s">
        <v>827</v>
      </c>
      <c r="C272" s="19" t="s">
        <v>832</v>
      </c>
      <c r="D272" s="68" t="s">
        <v>1138</v>
      </c>
      <c r="E272" s="10" t="s">
        <v>828</v>
      </c>
      <c r="F272" s="10" t="s">
        <v>829</v>
      </c>
      <c r="G272" s="10" t="s">
        <v>175</v>
      </c>
      <c r="H272" s="10" t="s">
        <v>1629</v>
      </c>
      <c r="I272" s="107">
        <v>42705</v>
      </c>
      <c r="J272" s="15" t="s">
        <v>830</v>
      </c>
      <c r="K272" s="10"/>
      <c r="L272" s="10"/>
      <c r="N272" s="231" t="s">
        <v>1698</v>
      </c>
      <c r="Q272" s="310">
        <v>28459</v>
      </c>
    </row>
    <row r="273" spans="1:39" ht="21" customHeight="1" x14ac:dyDescent="0.25">
      <c r="A273" s="10">
        <v>203</v>
      </c>
      <c r="B273" s="17" t="s">
        <v>831</v>
      </c>
      <c r="C273" s="19" t="s">
        <v>832</v>
      </c>
      <c r="D273" s="111" t="s">
        <v>1228</v>
      </c>
      <c r="E273" s="10" t="s">
        <v>833</v>
      </c>
      <c r="F273" s="10" t="s">
        <v>1327</v>
      </c>
      <c r="G273" s="10" t="s">
        <v>175</v>
      </c>
      <c r="H273" s="10" t="s">
        <v>1629</v>
      </c>
      <c r="I273" s="107">
        <v>43374</v>
      </c>
      <c r="J273" s="10" t="s">
        <v>834</v>
      </c>
      <c r="K273" s="10"/>
      <c r="L273" s="10"/>
      <c r="N273" s="231" t="s">
        <v>1698</v>
      </c>
      <c r="Q273" s="310">
        <v>24505</v>
      </c>
    </row>
    <row r="274" spans="1:39" ht="21" customHeight="1" x14ac:dyDescent="0.25">
      <c r="A274" s="10">
        <v>204</v>
      </c>
      <c r="B274" s="17" t="s">
        <v>835</v>
      </c>
      <c r="C274" s="19" t="s">
        <v>832</v>
      </c>
      <c r="D274" s="68" t="s">
        <v>1161</v>
      </c>
      <c r="E274" s="15" t="s">
        <v>658</v>
      </c>
      <c r="F274" s="10" t="s">
        <v>836</v>
      </c>
      <c r="G274" s="10" t="s">
        <v>175</v>
      </c>
      <c r="H274" s="10" t="s">
        <v>1629</v>
      </c>
      <c r="I274" s="107">
        <v>43556</v>
      </c>
      <c r="J274" s="10" t="s">
        <v>837</v>
      </c>
      <c r="K274" s="10"/>
      <c r="L274" s="10"/>
      <c r="N274" s="231" t="s">
        <v>1698</v>
      </c>
      <c r="Q274" s="310">
        <v>29524</v>
      </c>
    </row>
    <row r="275" spans="1:39" s="263" customFormat="1" ht="21" customHeight="1" x14ac:dyDescent="0.25">
      <c r="A275" s="10">
        <v>205</v>
      </c>
      <c r="B275" s="17" t="s">
        <v>838</v>
      </c>
      <c r="C275" s="19" t="s">
        <v>832</v>
      </c>
      <c r="D275" s="68" t="s">
        <v>1162</v>
      </c>
      <c r="E275" s="10" t="s">
        <v>839</v>
      </c>
      <c r="F275" s="10" t="s">
        <v>1328</v>
      </c>
      <c r="G275" s="10" t="s">
        <v>175</v>
      </c>
      <c r="H275" s="10" t="s">
        <v>1629</v>
      </c>
      <c r="I275" s="107">
        <v>43466</v>
      </c>
      <c r="J275" s="10" t="s">
        <v>840</v>
      </c>
      <c r="K275" s="10"/>
      <c r="L275" s="10"/>
      <c r="M275" s="231"/>
      <c r="N275" s="231" t="s">
        <v>1698</v>
      </c>
      <c r="O275" s="231"/>
      <c r="P275" s="231"/>
      <c r="Q275" s="310">
        <v>26558</v>
      </c>
      <c r="R275" s="231"/>
      <c r="S275" s="231"/>
      <c r="T275" s="231"/>
      <c r="U275" s="231"/>
      <c r="V275" s="231"/>
      <c r="W275" s="231"/>
      <c r="X275" s="231"/>
      <c r="Y275" s="231"/>
      <c r="Z275" s="231"/>
      <c r="AA275" s="231"/>
      <c r="AB275" s="231"/>
      <c r="AC275" s="231"/>
      <c r="AD275" s="231"/>
      <c r="AE275" s="231"/>
      <c r="AF275" s="231"/>
      <c r="AG275" s="231"/>
      <c r="AH275" s="231"/>
      <c r="AI275" s="231"/>
      <c r="AJ275" s="231"/>
      <c r="AK275" s="231"/>
      <c r="AL275" s="231"/>
      <c r="AM275" s="231"/>
    </row>
    <row r="276" spans="1:39" ht="21" customHeight="1" x14ac:dyDescent="0.25">
      <c r="A276" s="10">
        <v>206</v>
      </c>
      <c r="B276" s="42" t="s">
        <v>841</v>
      </c>
      <c r="C276" s="19" t="s">
        <v>832</v>
      </c>
      <c r="D276" s="68" t="s">
        <v>1139</v>
      </c>
      <c r="E276" s="10" t="s">
        <v>842</v>
      </c>
      <c r="F276" s="10" t="s">
        <v>1329</v>
      </c>
      <c r="G276" s="10" t="s">
        <v>175</v>
      </c>
      <c r="H276" s="10" t="s">
        <v>1629</v>
      </c>
      <c r="I276" s="107">
        <v>43497</v>
      </c>
      <c r="J276" s="10" t="s">
        <v>843</v>
      </c>
      <c r="K276" s="10"/>
      <c r="L276" s="10"/>
      <c r="N276" s="231" t="s">
        <v>1698</v>
      </c>
      <c r="Q276" s="310">
        <v>31790</v>
      </c>
    </row>
    <row r="277" spans="1:39" ht="21" customHeight="1" x14ac:dyDescent="0.25">
      <c r="A277" s="10">
        <v>207</v>
      </c>
      <c r="B277" s="10" t="s">
        <v>844</v>
      </c>
      <c r="C277" s="19" t="s">
        <v>832</v>
      </c>
      <c r="D277" s="68" t="s">
        <v>845</v>
      </c>
      <c r="E277" s="10" t="s">
        <v>846</v>
      </c>
      <c r="F277" s="10" t="s">
        <v>847</v>
      </c>
      <c r="G277" s="10" t="s">
        <v>263</v>
      </c>
      <c r="H277" s="10" t="s">
        <v>1629</v>
      </c>
      <c r="I277" s="107">
        <v>43862</v>
      </c>
      <c r="J277" s="10" t="s">
        <v>848</v>
      </c>
      <c r="K277" s="10"/>
      <c r="L277" s="10"/>
      <c r="N277" s="231" t="s">
        <v>1698</v>
      </c>
      <c r="Q277" s="310">
        <v>36879</v>
      </c>
    </row>
    <row r="278" spans="1:39" ht="21" customHeight="1" x14ac:dyDescent="0.25">
      <c r="A278" s="10">
        <v>208</v>
      </c>
      <c r="B278" s="10" t="s">
        <v>1357</v>
      </c>
      <c r="C278" s="10" t="s">
        <v>832</v>
      </c>
      <c r="D278" s="68" t="s">
        <v>1358</v>
      </c>
      <c r="E278" s="10" t="s">
        <v>1359</v>
      </c>
      <c r="F278" s="10" t="s">
        <v>1360</v>
      </c>
      <c r="G278" s="10" t="s">
        <v>175</v>
      </c>
      <c r="H278" s="10" t="s">
        <v>1629</v>
      </c>
      <c r="I278" s="107">
        <v>44224</v>
      </c>
      <c r="J278" s="10" t="s">
        <v>1361</v>
      </c>
      <c r="K278" s="10"/>
      <c r="L278" s="10"/>
      <c r="N278" s="231" t="s">
        <v>1698</v>
      </c>
      <c r="Q278" s="310">
        <v>34500</v>
      </c>
    </row>
    <row r="279" spans="1:39" s="263" customFormat="1" ht="21" customHeight="1" x14ac:dyDescent="0.25">
      <c r="A279" s="10">
        <v>209</v>
      </c>
      <c r="B279" s="10" t="s">
        <v>1420</v>
      </c>
      <c r="C279" s="10" t="s">
        <v>832</v>
      </c>
      <c r="D279" s="68" t="s">
        <v>1421</v>
      </c>
      <c r="E279" s="10" t="s">
        <v>1422</v>
      </c>
      <c r="F279" s="10" t="s">
        <v>1423</v>
      </c>
      <c r="G279" s="10" t="s">
        <v>175</v>
      </c>
      <c r="H279" s="10" t="s">
        <v>1629</v>
      </c>
      <c r="I279" s="107">
        <v>44244</v>
      </c>
      <c r="J279" s="10" t="s">
        <v>1424</v>
      </c>
      <c r="K279" s="10"/>
      <c r="L279" s="10"/>
      <c r="M279" s="231"/>
      <c r="N279" s="231" t="s">
        <v>1698</v>
      </c>
      <c r="O279" s="231"/>
      <c r="P279" s="231"/>
      <c r="Q279" s="310">
        <v>31149</v>
      </c>
      <c r="R279" s="231"/>
      <c r="S279" s="231"/>
      <c r="T279" s="231"/>
      <c r="U279" s="231"/>
      <c r="V279" s="231"/>
      <c r="W279" s="231"/>
      <c r="X279" s="231"/>
      <c r="Y279" s="231"/>
      <c r="Z279" s="231"/>
      <c r="AA279" s="231"/>
      <c r="AB279" s="231"/>
      <c r="AC279" s="231"/>
      <c r="AD279" s="231"/>
      <c r="AE279" s="231"/>
      <c r="AF279" s="231"/>
      <c r="AG279" s="231"/>
      <c r="AH279" s="231"/>
      <c r="AI279" s="231"/>
      <c r="AJ279" s="231"/>
      <c r="AK279" s="231"/>
      <c r="AL279" s="231"/>
      <c r="AM279" s="231"/>
    </row>
    <row r="280" spans="1:39" ht="21" customHeight="1" x14ac:dyDescent="0.25">
      <c r="A280" s="10">
        <v>210</v>
      </c>
      <c r="B280" s="10" t="s">
        <v>1284</v>
      </c>
      <c r="C280" s="10" t="s">
        <v>832</v>
      </c>
      <c r="D280" s="68" t="s">
        <v>1285</v>
      </c>
      <c r="E280" s="10" t="s">
        <v>1286</v>
      </c>
      <c r="F280" s="10" t="s">
        <v>1287</v>
      </c>
      <c r="G280" s="10" t="s">
        <v>1288</v>
      </c>
      <c r="H280" s="10" t="s">
        <v>1629</v>
      </c>
      <c r="I280" s="107">
        <v>44200</v>
      </c>
      <c r="J280" s="10" t="s">
        <v>1309</v>
      </c>
      <c r="K280" s="10"/>
      <c r="L280" s="10" t="s">
        <v>1461</v>
      </c>
      <c r="N280" s="231" t="s">
        <v>1698</v>
      </c>
      <c r="Q280" s="310">
        <v>30130</v>
      </c>
    </row>
    <row r="281" spans="1:39" x14ac:dyDescent="0.25">
      <c r="A281" s="10">
        <v>211</v>
      </c>
      <c r="B281" s="10" t="s">
        <v>1544</v>
      </c>
      <c r="C281" s="10" t="s">
        <v>832</v>
      </c>
      <c r="D281" s="68" t="s">
        <v>1545</v>
      </c>
      <c r="E281" s="10" t="s">
        <v>1286</v>
      </c>
      <c r="F281" s="10" t="s">
        <v>1546</v>
      </c>
      <c r="G281" s="10" t="s">
        <v>1547</v>
      </c>
      <c r="H281" s="10" t="s">
        <v>1629</v>
      </c>
      <c r="I281" s="107">
        <v>44287</v>
      </c>
      <c r="J281" s="3" t="s">
        <v>1721</v>
      </c>
      <c r="K281" s="10"/>
      <c r="L281" s="10"/>
      <c r="N281" s="231" t="s">
        <v>1698</v>
      </c>
      <c r="Q281" s="310">
        <v>34214</v>
      </c>
    </row>
    <row r="282" spans="1:39" x14ac:dyDescent="0.25">
      <c r="A282" s="10">
        <v>181</v>
      </c>
      <c r="B282" s="175" t="s">
        <v>1634</v>
      </c>
      <c r="C282" s="175" t="s">
        <v>851</v>
      </c>
      <c r="D282" s="110" t="s">
        <v>1635</v>
      </c>
      <c r="E282" s="49" t="s">
        <v>1636</v>
      </c>
      <c r="F282" s="248" t="s">
        <v>1637</v>
      </c>
      <c r="G282" s="248" t="s">
        <v>175</v>
      </c>
      <c r="H282" s="10" t="s">
        <v>1631</v>
      </c>
      <c r="I282" s="53">
        <v>42064</v>
      </c>
      <c r="J282" s="48" t="s">
        <v>1638</v>
      </c>
      <c r="K282" s="10"/>
      <c r="L282" s="10"/>
      <c r="N282" s="231" t="s">
        <v>1698</v>
      </c>
      <c r="Q282" s="310">
        <v>29306</v>
      </c>
    </row>
    <row r="283" spans="1:39" ht="21" customHeight="1" x14ac:dyDescent="0.25">
      <c r="A283" s="10">
        <v>212</v>
      </c>
      <c r="B283" s="117" t="s">
        <v>850</v>
      </c>
      <c r="C283" s="117" t="s">
        <v>851</v>
      </c>
      <c r="D283" s="111" t="s">
        <v>1144</v>
      </c>
      <c r="E283" s="26" t="s">
        <v>852</v>
      </c>
      <c r="F283" s="26" t="s">
        <v>853</v>
      </c>
      <c r="G283" s="26" t="s">
        <v>175</v>
      </c>
      <c r="H283" s="26" t="s">
        <v>1631</v>
      </c>
      <c r="I283" s="28">
        <v>41791</v>
      </c>
      <c r="J283" s="26" t="s">
        <v>854</v>
      </c>
      <c r="K283" s="172"/>
      <c r="L283" s="172"/>
      <c r="N283" s="231" t="s">
        <v>1698</v>
      </c>
      <c r="Q283" s="310">
        <v>28775</v>
      </c>
    </row>
    <row r="284" spans="1:39" ht="21" customHeight="1" x14ac:dyDescent="0.25">
      <c r="A284" s="10">
        <v>214</v>
      </c>
      <c r="B284" s="42" t="s">
        <v>860</v>
      </c>
      <c r="C284" s="42" t="s">
        <v>851</v>
      </c>
      <c r="D284" s="68" t="s">
        <v>1160</v>
      </c>
      <c r="E284" s="6" t="s">
        <v>861</v>
      </c>
      <c r="F284" s="6" t="s">
        <v>862</v>
      </c>
      <c r="G284" s="6" t="s">
        <v>804</v>
      </c>
      <c r="H284" s="6" t="s">
        <v>1629</v>
      </c>
      <c r="I284" s="11">
        <v>41760</v>
      </c>
      <c r="J284" s="6" t="s">
        <v>863</v>
      </c>
      <c r="K284" s="10"/>
      <c r="L284" s="10"/>
      <c r="N284" s="231" t="s">
        <v>1698</v>
      </c>
      <c r="Q284" s="310">
        <v>33531</v>
      </c>
    </row>
    <row r="285" spans="1:39" ht="21" customHeight="1" x14ac:dyDescent="0.25">
      <c r="A285" s="10">
        <v>215</v>
      </c>
      <c r="B285" s="42" t="s">
        <v>864</v>
      </c>
      <c r="C285" s="42" t="s">
        <v>851</v>
      </c>
      <c r="D285" s="68" t="s">
        <v>1141</v>
      </c>
      <c r="E285" s="6" t="s">
        <v>865</v>
      </c>
      <c r="F285" s="6" t="s">
        <v>866</v>
      </c>
      <c r="G285" s="6" t="s">
        <v>175</v>
      </c>
      <c r="H285" s="6" t="s">
        <v>1629</v>
      </c>
      <c r="I285" s="11">
        <v>42359</v>
      </c>
      <c r="J285" s="20" t="s">
        <v>867</v>
      </c>
      <c r="K285" s="10"/>
      <c r="L285" s="10"/>
      <c r="N285" s="231" t="s">
        <v>1698</v>
      </c>
      <c r="Q285" s="310">
        <v>28789</v>
      </c>
    </row>
    <row r="286" spans="1:39" ht="21" customHeight="1" x14ac:dyDescent="0.25">
      <c r="A286" s="10">
        <v>216</v>
      </c>
      <c r="B286" s="42" t="s">
        <v>868</v>
      </c>
      <c r="C286" s="42" t="s">
        <v>851</v>
      </c>
      <c r="D286" s="68" t="s">
        <v>1143</v>
      </c>
      <c r="E286" s="6" t="s">
        <v>869</v>
      </c>
      <c r="F286" s="6" t="s">
        <v>870</v>
      </c>
      <c r="G286" s="6" t="s">
        <v>175</v>
      </c>
      <c r="H286" s="6" t="s">
        <v>1629</v>
      </c>
      <c r="I286" s="11">
        <v>42359</v>
      </c>
      <c r="J286" s="20" t="s">
        <v>871</v>
      </c>
      <c r="K286" s="10"/>
      <c r="L286" s="10"/>
      <c r="N286" s="231" t="s">
        <v>1698</v>
      </c>
      <c r="Q286" s="310">
        <v>29389</v>
      </c>
    </row>
    <row r="287" spans="1:39" ht="21" customHeight="1" x14ac:dyDescent="0.25">
      <c r="A287" s="10">
        <v>217</v>
      </c>
      <c r="B287" s="42" t="s">
        <v>872</v>
      </c>
      <c r="C287" s="42" t="s">
        <v>851</v>
      </c>
      <c r="D287" s="68" t="s">
        <v>1142</v>
      </c>
      <c r="E287" s="6" t="s">
        <v>873</v>
      </c>
      <c r="F287" s="6" t="s">
        <v>874</v>
      </c>
      <c r="G287" s="6" t="s">
        <v>175</v>
      </c>
      <c r="H287" s="6" t="s">
        <v>1629</v>
      </c>
      <c r="I287" s="11">
        <v>42691</v>
      </c>
      <c r="J287" s="6" t="s">
        <v>875</v>
      </c>
      <c r="K287" s="10"/>
      <c r="L287" s="10"/>
      <c r="N287" s="231" t="s">
        <v>1698</v>
      </c>
      <c r="Q287" s="310">
        <v>27419</v>
      </c>
    </row>
    <row r="288" spans="1:39" ht="21" customHeight="1" x14ac:dyDescent="0.25">
      <c r="A288" s="10">
        <v>218</v>
      </c>
      <c r="B288" s="17" t="s">
        <v>876</v>
      </c>
      <c r="C288" s="19" t="s">
        <v>851</v>
      </c>
      <c r="D288" s="68" t="s">
        <v>1140</v>
      </c>
      <c r="E288" s="10" t="s">
        <v>865</v>
      </c>
      <c r="F288" s="10" t="s">
        <v>1330</v>
      </c>
      <c r="G288" s="10" t="s">
        <v>263</v>
      </c>
      <c r="H288" s="10" t="s">
        <v>1629</v>
      </c>
      <c r="I288" s="107">
        <v>43374</v>
      </c>
      <c r="J288" s="10" t="s">
        <v>877</v>
      </c>
      <c r="K288" s="10"/>
      <c r="L288" s="10"/>
      <c r="N288" s="231" t="s">
        <v>1698</v>
      </c>
      <c r="Q288" s="310">
        <v>35820</v>
      </c>
    </row>
    <row r="289" spans="1:39" ht="21" customHeight="1" x14ac:dyDescent="0.25">
      <c r="A289" s="10">
        <v>219</v>
      </c>
      <c r="B289" s="10" t="s">
        <v>1279</v>
      </c>
      <c r="C289" s="10" t="s">
        <v>851</v>
      </c>
      <c r="D289" s="68" t="s">
        <v>1280</v>
      </c>
      <c r="E289" s="10" t="s">
        <v>1281</v>
      </c>
      <c r="F289" s="10" t="s">
        <v>1282</v>
      </c>
      <c r="G289" s="10" t="s">
        <v>1283</v>
      </c>
      <c r="H289" s="10" t="s">
        <v>1629</v>
      </c>
      <c r="I289" s="107">
        <v>44200</v>
      </c>
      <c r="J289" s="10" t="s">
        <v>1307</v>
      </c>
      <c r="K289" s="10"/>
      <c r="L289" s="10"/>
      <c r="N289" s="231" t="s">
        <v>1698</v>
      </c>
      <c r="Q289" s="310">
        <v>31175</v>
      </c>
    </row>
    <row r="290" spans="1:39" x14ac:dyDescent="0.25">
      <c r="A290" s="10">
        <v>220</v>
      </c>
      <c r="B290" s="10" t="s">
        <v>1562</v>
      </c>
      <c r="C290" s="10" t="s">
        <v>851</v>
      </c>
      <c r="D290" s="149" t="s">
        <v>1658</v>
      </c>
      <c r="E290" s="249" t="s">
        <v>1659</v>
      </c>
      <c r="F290" s="249" t="s">
        <v>1660</v>
      </c>
      <c r="G290" s="250" t="s">
        <v>1661</v>
      </c>
      <c r="H290" s="10" t="s">
        <v>1629</v>
      </c>
      <c r="I290" s="107">
        <v>44382</v>
      </c>
      <c r="J290" s="3" t="s">
        <v>1722</v>
      </c>
      <c r="K290" s="10"/>
      <c r="L290" s="10"/>
      <c r="N290" s="231" t="s">
        <v>1698</v>
      </c>
      <c r="Q290" s="310">
        <v>34121</v>
      </c>
    </row>
    <row r="291" spans="1:39" x14ac:dyDescent="0.25">
      <c r="A291" s="10">
        <v>221</v>
      </c>
      <c r="B291" s="10" t="s">
        <v>1564</v>
      </c>
      <c r="C291" s="10" t="s">
        <v>851</v>
      </c>
      <c r="D291" s="149" t="s">
        <v>1657</v>
      </c>
      <c r="E291" s="249" t="s">
        <v>1656</v>
      </c>
      <c r="F291" s="249" t="s">
        <v>1654</v>
      </c>
      <c r="G291" s="250" t="s">
        <v>1655</v>
      </c>
      <c r="H291" s="10" t="s">
        <v>1629</v>
      </c>
      <c r="I291" s="107">
        <v>44382</v>
      </c>
      <c r="J291" s="3" t="s">
        <v>1723</v>
      </c>
      <c r="K291" s="10"/>
      <c r="L291" s="10"/>
      <c r="N291" s="253" t="s">
        <v>1698</v>
      </c>
      <c r="Q291" s="310">
        <v>36452</v>
      </c>
    </row>
    <row r="292" spans="1:39" x14ac:dyDescent="0.25">
      <c r="A292" s="10">
        <v>222</v>
      </c>
      <c r="B292" s="10" t="s">
        <v>1565</v>
      </c>
      <c r="C292" s="10" t="s">
        <v>851</v>
      </c>
      <c r="D292" s="68" t="s">
        <v>1662</v>
      </c>
      <c r="E292" s="249" t="s">
        <v>1663</v>
      </c>
      <c r="F292" s="250" t="s">
        <v>1664</v>
      </c>
      <c r="G292" s="250" t="s">
        <v>1665</v>
      </c>
      <c r="H292" s="10" t="s">
        <v>1629</v>
      </c>
      <c r="I292" s="107">
        <v>44382</v>
      </c>
      <c r="J292" s="3" t="s">
        <v>1724</v>
      </c>
      <c r="K292" s="10"/>
      <c r="L292" s="10"/>
      <c r="N292" s="231" t="s">
        <v>1698</v>
      </c>
      <c r="Q292" s="310">
        <v>37473</v>
      </c>
    </row>
    <row r="293" spans="1:39" s="268" customFormat="1" ht="21" customHeight="1" x14ac:dyDescent="0.25">
      <c r="A293" s="10">
        <v>223</v>
      </c>
      <c r="B293" s="133" t="s">
        <v>878</v>
      </c>
      <c r="C293" s="133" t="s">
        <v>879</v>
      </c>
      <c r="D293" s="131" t="s">
        <v>1149</v>
      </c>
      <c r="E293" s="132" t="s">
        <v>880</v>
      </c>
      <c r="F293" s="132" t="s">
        <v>881</v>
      </c>
      <c r="G293" s="132" t="s">
        <v>882</v>
      </c>
      <c r="H293" s="132" t="s">
        <v>1631</v>
      </c>
      <c r="I293" s="251">
        <v>41760</v>
      </c>
      <c r="J293" s="132" t="s">
        <v>883</v>
      </c>
      <c r="K293" s="252"/>
      <c r="L293" s="252"/>
      <c r="M293" s="231"/>
      <c r="N293" s="231" t="s">
        <v>1698</v>
      </c>
      <c r="O293" s="231"/>
      <c r="P293" s="231"/>
      <c r="Q293" s="310">
        <v>33996</v>
      </c>
      <c r="R293" s="231"/>
      <c r="S293" s="231"/>
      <c r="T293" s="231"/>
      <c r="U293" s="231"/>
      <c r="V293" s="231"/>
      <c r="W293" s="231"/>
      <c r="X293" s="231"/>
      <c r="Y293" s="231"/>
      <c r="Z293" s="231"/>
      <c r="AA293" s="231"/>
      <c r="AB293" s="231"/>
      <c r="AC293" s="231"/>
      <c r="AD293" s="231"/>
      <c r="AE293" s="231"/>
      <c r="AF293" s="231"/>
      <c r="AG293" s="231"/>
      <c r="AH293" s="231"/>
      <c r="AI293" s="231"/>
      <c r="AJ293" s="231"/>
      <c r="AK293" s="231"/>
      <c r="AL293" s="231"/>
      <c r="AM293" s="231"/>
    </row>
    <row r="294" spans="1:39" s="264" customFormat="1" ht="21" customHeight="1" x14ac:dyDescent="0.25">
      <c r="A294" s="10">
        <v>224</v>
      </c>
      <c r="B294" s="44" t="s">
        <v>884</v>
      </c>
      <c r="C294" s="44" t="s">
        <v>879</v>
      </c>
      <c r="D294" s="68" t="s">
        <v>1145</v>
      </c>
      <c r="E294" s="20" t="s">
        <v>885</v>
      </c>
      <c r="F294" s="6" t="s">
        <v>886</v>
      </c>
      <c r="G294" s="6" t="s">
        <v>175</v>
      </c>
      <c r="H294" s="6" t="s">
        <v>1629</v>
      </c>
      <c r="I294" s="11">
        <v>42191</v>
      </c>
      <c r="J294" s="20" t="s">
        <v>887</v>
      </c>
      <c r="K294" s="10"/>
      <c r="L294" s="10"/>
      <c r="M294" s="231"/>
      <c r="N294" s="231" t="s">
        <v>1698</v>
      </c>
      <c r="O294" s="231"/>
      <c r="P294" s="231"/>
      <c r="Q294" s="310">
        <v>32669</v>
      </c>
      <c r="R294" s="231"/>
      <c r="S294" s="231"/>
      <c r="T294" s="231"/>
      <c r="U294" s="231"/>
      <c r="V294" s="231"/>
      <c r="W294" s="231"/>
      <c r="X294" s="231"/>
      <c r="Y294" s="231"/>
      <c r="Z294" s="231"/>
      <c r="AA294" s="231"/>
      <c r="AB294" s="231"/>
      <c r="AC294" s="231"/>
      <c r="AD294" s="231"/>
      <c r="AE294" s="231"/>
      <c r="AF294" s="231"/>
      <c r="AG294" s="231"/>
      <c r="AH294" s="231"/>
      <c r="AI294" s="231"/>
      <c r="AJ294" s="231"/>
      <c r="AK294" s="231"/>
      <c r="AL294" s="231"/>
      <c r="AM294" s="231"/>
    </row>
    <row r="295" spans="1:39" s="263" customFormat="1" ht="21" customHeight="1" x14ac:dyDescent="0.25">
      <c r="A295" s="10">
        <v>225</v>
      </c>
      <c r="B295" s="44" t="s">
        <v>888</v>
      </c>
      <c r="C295" s="44" t="s">
        <v>879</v>
      </c>
      <c r="D295" s="68" t="s">
        <v>1146</v>
      </c>
      <c r="E295" s="6" t="s">
        <v>889</v>
      </c>
      <c r="F295" s="6" t="s">
        <v>890</v>
      </c>
      <c r="G295" s="6" t="s">
        <v>891</v>
      </c>
      <c r="H295" s="6" t="s">
        <v>1629</v>
      </c>
      <c r="I295" s="11">
        <v>43007</v>
      </c>
      <c r="J295" s="20" t="s">
        <v>892</v>
      </c>
      <c r="K295" s="10"/>
      <c r="L295" s="10"/>
      <c r="M295" s="231"/>
      <c r="N295" s="231" t="s">
        <v>1698</v>
      </c>
      <c r="O295" s="231"/>
      <c r="P295" s="231"/>
      <c r="Q295" s="310">
        <v>34783</v>
      </c>
      <c r="R295" s="231"/>
      <c r="S295" s="231"/>
      <c r="T295" s="231"/>
      <c r="U295" s="231"/>
      <c r="V295" s="231"/>
      <c r="W295" s="231"/>
      <c r="X295" s="231"/>
      <c r="Y295" s="231"/>
      <c r="Z295" s="231"/>
      <c r="AA295" s="231"/>
      <c r="AB295" s="231"/>
      <c r="AC295" s="231"/>
      <c r="AD295" s="231"/>
      <c r="AE295" s="231"/>
      <c r="AF295" s="231"/>
      <c r="AG295" s="231"/>
      <c r="AH295" s="231"/>
      <c r="AI295" s="231"/>
      <c r="AJ295" s="231"/>
      <c r="AK295" s="231"/>
      <c r="AL295" s="231"/>
      <c r="AM295" s="231"/>
    </row>
    <row r="296" spans="1:39" ht="21" customHeight="1" x14ac:dyDescent="0.25">
      <c r="A296" s="10">
        <v>226</v>
      </c>
      <c r="B296" s="44" t="s">
        <v>893</v>
      </c>
      <c r="C296" s="44" t="s">
        <v>879</v>
      </c>
      <c r="D296" s="68" t="s">
        <v>1147</v>
      </c>
      <c r="E296" s="15" t="s">
        <v>894</v>
      </c>
      <c r="F296" s="10" t="s">
        <v>895</v>
      </c>
      <c r="G296" s="10" t="s">
        <v>190</v>
      </c>
      <c r="H296" s="10" t="s">
        <v>1629</v>
      </c>
      <c r="I296" s="107">
        <v>43556</v>
      </c>
      <c r="J296" s="10" t="s">
        <v>896</v>
      </c>
      <c r="K296" s="10"/>
      <c r="L296" s="10"/>
      <c r="N296" s="231" t="s">
        <v>1698</v>
      </c>
      <c r="Q296" s="310">
        <v>34623</v>
      </c>
    </row>
    <row r="297" spans="1:39" ht="21" customHeight="1" x14ac:dyDescent="0.25">
      <c r="A297" s="10">
        <v>227</v>
      </c>
      <c r="B297" s="44" t="s">
        <v>897</v>
      </c>
      <c r="C297" s="44" t="s">
        <v>879</v>
      </c>
      <c r="D297" s="68" t="s">
        <v>1274</v>
      </c>
      <c r="E297" s="15" t="s">
        <v>898</v>
      </c>
      <c r="F297" s="10" t="s">
        <v>899</v>
      </c>
      <c r="G297" s="10" t="s">
        <v>190</v>
      </c>
      <c r="H297" s="10" t="s">
        <v>1629</v>
      </c>
      <c r="I297" s="107">
        <v>43556</v>
      </c>
      <c r="J297" s="10" t="s">
        <v>900</v>
      </c>
      <c r="K297" s="10"/>
      <c r="L297" s="10"/>
      <c r="N297" s="231" t="s">
        <v>1698</v>
      </c>
      <c r="Q297" s="310">
        <v>35109</v>
      </c>
    </row>
    <row r="298" spans="1:39" ht="21" customHeight="1" x14ac:dyDescent="0.25">
      <c r="A298" s="10">
        <v>228</v>
      </c>
      <c r="B298" s="10" t="s">
        <v>968</v>
      </c>
      <c r="C298" s="44" t="s">
        <v>879</v>
      </c>
      <c r="D298" s="68" t="s">
        <v>1148</v>
      </c>
      <c r="E298" s="10" t="s">
        <v>969</v>
      </c>
      <c r="F298" s="10" t="s">
        <v>1248</v>
      </c>
      <c r="G298" s="6" t="s">
        <v>175</v>
      </c>
      <c r="H298" s="6" t="s">
        <v>1629</v>
      </c>
      <c r="I298" s="107">
        <v>44070</v>
      </c>
      <c r="J298" s="10" t="s">
        <v>970</v>
      </c>
      <c r="K298" s="147"/>
      <c r="L298" s="147"/>
      <c r="N298" s="231" t="s">
        <v>1698</v>
      </c>
      <c r="Q298" s="310">
        <v>35798</v>
      </c>
    </row>
    <row r="300" spans="1:39" s="263" customFormat="1" ht="21" customHeight="1" x14ac:dyDescent="0.25">
      <c r="A300" s="10">
        <v>231</v>
      </c>
      <c r="B300" s="55" t="s">
        <v>906</v>
      </c>
      <c r="C300" s="55" t="s">
        <v>1602</v>
      </c>
      <c r="D300" s="110" t="s">
        <v>1151</v>
      </c>
      <c r="E300" s="49" t="s">
        <v>907</v>
      </c>
      <c r="F300" s="52" t="s">
        <v>908</v>
      </c>
      <c r="G300" s="49" t="s">
        <v>263</v>
      </c>
      <c r="H300" s="49" t="s">
        <v>1631</v>
      </c>
      <c r="I300" s="53">
        <v>41319</v>
      </c>
      <c r="J300" s="49" t="s">
        <v>909</v>
      </c>
      <c r="K300" s="71"/>
      <c r="L300" s="71"/>
      <c r="M300" s="231"/>
      <c r="N300" s="231" t="s">
        <v>1698</v>
      </c>
      <c r="O300" s="231"/>
      <c r="P300" s="231"/>
      <c r="Q300" s="310">
        <v>28880</v>
      </c>
      <c r="R300" s="231"/>
      <c r="S300" s="231"/>
      <c r="T300" s="231"/>
      <c r="U300" s="231"/>
      <c r="V300" s="231"/>
      <c r="W300" s="231"/>
      <c r="X300" s="231"/>
      <c r="Y300" s="231"/>
      <c r="Z300" s="231"/>
      <c r="AA300" s="231"/>
      <c r="AB300" s="231"/>
      <c r="AC300" s="231"/>
      <c r="AD300" s="231"/>
      <c r="AE300" s="231"/>
      <c r="AF300" s="231"/>
      <c r="AG300" s="231"/>
      <c r="AH300" s="231"/>
      <c r="AI300" s="231"/>
      <c r="AJ300" s="231"/>
      <c r="AK300" s="231"/>
      <c r="AL300" s="231"/>
      <c r="AM300" s="231"/>
    </row>
    <row r="301" spans="1:39" ht="21" customHeight="1" x14ac:dyDescent="0.25">
      <c r="A301" s="10">
        <v>232</v>
      </c>
      <c r="B301" s="45" t="s">
        <v>910</v>
      </c>
      <c r="C301" s="45" t="s">
        <v>902</v>
      </c>
      <c r="D301" s="68" t="s">
        <v>911</v>
      </c>
      <c r="E301" s="10" t="s">
        <v>1155</v>
      </c>
      <c r="F301" s="6" t="s">
        <v>912</v>
      </c>
      <c r="G301" s="6" t="s">
        <v>175</v>
      </c>
      <c r="H301" s="6" t="s">
        <v>1629</v>
      </c>
      <c r="I301" s="11">
        <v>43862</v>
      </c>
      <c r="J301" s="20" t="s">
        <v>913</v>
      </c>
      <c r="K301" s="10"/>
      <c r="L301" s="10"/>
      <c r="N301" s="231" t="s">
        <v>1698</v>
      </c>
      <c r="Q301" s="310">
        <v>34971</v>
      </c>
    </row>
    <row r="302" spans="1:39" ht="21" customHeight="1" x14ac:dyDescent="0.25">
      <c r="A302" s="10">
        <v>233</v>
      </c>
      <c r="B302" s="45" t="s">
        <v>914</v>
      </c>
      <c r="C302" s="45" t="s">
        <v>902</v>
      </c>
      <c r="D302" s="68" t="s">
        <v>1152</v>
      </c>
      <c r="E302" s="10" t="s">
        <v>1156</v>
      </c>
      <c r="F302" s="10" t="s">
        <v>1331</v>
      </c>
      <c r="G302" s="10" t="s">
        <v>175</v>
      </c>
      <c r="H302" s="10" t="s">
        <v>1629</v>
      </c>
      <c r="I302" s="107">
        <v>43194</v>
      </c>
      <c r="J302" s="10" t="s">
        <v>916</v>
      </c>
      <c r="K302" s="10"/>
      <c r="L302" s="10"/>
      <c r="N302" s="231" t="s">
        <v>1698</v>
      </c>
      <c r="Q302" s="310">
        <v>29740</v>
      </c>
    </row>
    <row r="303" spans="1:39" ht="21" customHeight="1" x14ac:dyDescent="0.25">
      <c r="A303" s="10">
        <v>234</v>
      </c>
      <c r="B303" s="19" t="s">
        <v>917</v>
      </c>
      <c r="C303" s="19" t="s">
        <v>902</v>
      </c>
      <c r="D303" s="68" t="s">
        <v>1153</v>
      </c>
      <c r="E303" s="10" t="s">
        <v>918</v>
      </c>
      <c r="F303" s="10" t="s">
        <v>1332</v>
      </c>
      <c r="G303" s="10" t="s">
        <v>175</v>
      </c>
      <c r="H303" s="10" t="s">
        <v>1629</v>
      </c>
      <c r="I303" s="107">
        <v>43466</v>
      </c>
      <c r="J303" s="10" t="s">
        <v>919</v>
      </c>
      <c r="K303" s="10"/>
      <c r="L303" s="10"/>
      <c r="N303" s="231" t="s">
        <v>1698</v>
      </c>
      <c r="Q303" s="310">
        <v>32379</v>
      </c>
    </row>
    <row r="304" spans="1:39" s="250" customFormat="1" x14ac:dyDescent="0.25">
      <c r="A304" s="10">
        <v>235</v>
      </c>
      <c r="B304" s="243" t="s">
        <v>1571</v>
      </c>
      <c r="C304" s="10" t="s">
        <v>902</v>
      </c>
      <c r="D304" s="68" t="s">
        <v>1668</v>
      </c>
      <c r="E304" s="171" t="s">
        <v>1669</v>
      </c>
      <c r="F304" s="272" t="s">
        <v>1670</v>
      </c>
      <c r="G304" s="272" t="s">
        <v>1671</v>
      </c>
      <c r="H304" s="10" t="s">
        <v>1629</v>
      </c>
      <c r="I304" s="107">
        <v>44413</v>
      </c>
      <c r="J304" s="3" t="s">
        <v>1725</v>
      </c>
      <c r="K304" s="10"/>
      <c r="L304" s="10"/>
      <c r="N304" s="250" t="s">
        <v>1742</v>
      </c>
      <c r="Q304" s="314">
        <v>37415</v>
      </c>
    </row>
    <row r="305" spans="1:40" s="250" customFormat="1" x14ac:dyDescent="0.25">
      <c r="A305" s="10">
        <v>236</v>
      </c>
      <c r="B305" s="170" t="s">
        <v>1572</v>
      </c>
      <c r="C305" s="10" t="s">
        <v>902</v>
      </c>
      <c r="D305" s="68" t="s">
        <v>1672</v>
      </c>
      <c r="E305" s="273" t="s">
        <v>1673</v>
      </c>
      <c r="F305" s="272" t="s">
        <v>1674</v>
      </c>
      <c r="G305" s="272" t="s">
        <v>1675</v>
      </c>
      <c r="H305" s="10" t="s">
        <v>1629</v>
      </c>
      <c r="I305" s="107">
        <v>44413</v>
      </c>
      <c r="J305" s="3" t="s">
        <v>1726</v>
      </c>
      <c r="K305" s="10"/>
      <c r="L305" s="10"/>
      <c r="N305" s="250" t="s">
        <v>1698</v>
      </c>
      <c r="Q305" s="314">
        <v>32696</v>
      </c>
    </row>
    <row r="306" spans="1:40" s="267" customFormat="1" ht="21" customHeight="1" x14ac:dyDescent="0.25">
      <c r="A306" s="10">
        <v>237</v>
      </c>
      <c r="B306" s="56" t="s">
        <v>923</v>
      </c>
      <c r="C306" s="56" t="s">
        <v>1603</v>
      </c>
      <c r="D306" s="110" t="s">
        <v>1157</v>
      </c>
      <c r="E306" s="49" t="s">
        <v>855</v>
      </c>
      <c r="F306" s="52" t="s">
        <v>924</v>
      </c>
      <c r="G306" s="53" t="s">
        <v>175</v>
      </c>
      <c r="H306" s="53" t="s">
        <v>1631</v>
      </c>
      <c r="I306" s="53">
        <v>41365</v>
      </c>
      <c r="J306" s="49" t="s">
        <v>925</v>
      </c>
      <c r="K306" s="71"/>
      <c r="L306" s="71"/>
      <c r="M306" s="250"/>
      <c r="N306" s="250" t="s">
        <v>1698</v>
      </c>
      <c r="O306" s="250"/>
      <c r="P306" s="250"/>
      <c r="Q306" s="314">
        <v>28970</v>
      </c>
      <c r="R306" s="250"/>
      <c r="S306" s="250"/>
      <c r="T306" s="250"/>
      <c r="U306" s="250"/>
      <c r="V306" s="250"/>
      <c r="W306" s="250"/>
      <c r="X306" s="250"/>
      <c r="Y306" s="250"/>
      <c r="Z306" s="250"/>
      <c r="AA306" s="250"/>
      <c r="AB306" s="250"/>
      <c r="AC306" s="250"/>
      <c r="AD306" s="250"/>
      <c r="AE306" s="250"/>
      <c r="AF306" s="250"/>
      <c r="AG306" s="250"/>
      <c r="AH306" s="250"/>
      <c r="AI306" s="250"/>
      <c r="AJ306" s="250"/>
      <c r="AK306" s="250"/>
      <c r="AL306" s="250"/>
      <c r="AM306" s="250"/>
    </row>
    <row r="307" spans="1:40" s="263" customFormat="1" ht="21" customHeight="1" x14ac:dyDescent="0.25">
      <c r="A307" s="10">
        <v>238</v>
      </c>
      <c r="B307" s="134" t="s">
        <v>1743</v>
      </c>
      <c r="C307" s="134" t="s">
        <v>920</v>
      </c>
      <c r="D307" s="110" t="s">
        <v>1154</v>
      </c>
      <c r="E307" s="49" t="s">
        <v>149</v>
      </c>
      <c r="F307" s="52" t="s">
        <v>921</v>
      </c>
      <c r="G307" s="53" t="s">
        <v>175</v>
      </c>
      <c r="H307" s="53" t="s">
        <v>1631</v>
      </c>
      <c r="I307" s="53">
        <v>40268</v>
      </c>
      <c r="J307" s="49" t="s">
        <v>922</v>
      </c>
      <c r="K307" s="71"/>
      <c r="L307" s="71"/>
      <c r="M307" s="231"/>
      <c r="N307" s="231" t="s">
        <v>1698</v>
      </c>
      <c r="O307" s="231"/>
      <c r="P307" s="231"/>
      <c r="Q307" s="310">
        <v>27312</v>
      </c>
      <c r="R307" s="231"/>
      <c r="S307" s="231"/>
      <c r="T307" s="231"/>
      <c r="U307" s="231"/>
      <c r="V307" s="231"/>
      <c r="W307" s="231"/>
      <c r="X307" s="231"/>
      <c r="Y307" s="231"/>
      <c r="Z307" s="231"/>
      <c r="AA307" s="231"/>
      <c r="AB307" s="231"/>
      <c r="AC307" s="231"/>
      <c r="AD307" s="231"/>
      <c r="AE307" s="231"/>
      <c r="AF307" s="231"/>
      <c r="AG307" s="231"/>
      <c r="AH307" s="231"/>
      <c r="AI307" s="231"/>
      <c r="AJ307" s="231"/>
      <c r="AK307" s="231"/>
      <c r="AL307" s="231"/>
      <c r="AM307" s="231"/>
    </row>
    <row r="308" spans="1:40" ht="21" customHeight="1" x14ac:dyDescent="0.25">
      <c r="A308" s="10">
        <v>239</v>
      </c>
      <c r="B308" s="46" t="s">
        <v>926</v>
      </c>
      <c r="C308" s="134" t="s">
        <v>920</v>
      </c>
      <c r="D308" s="68" t="s">
        <v>1158</v>
      </c>
      <c r="E308" s="26" t="s">
        <v>927</v>
      </c>
      <c r="F308" s="27" t="s">
        <v>928</v>
      </c>
      <c r="G308" s="28" t="s">
        <v>682</v>
      </c>
      <c r="H308" s="28" t="s">
        <v>1631</v>
      </c>
      <c r="I308" s="28">
        <v>41153</v>
      </c>
      <c r="J308" s="6" t="s">
        <v>929</v>
      </c>
      <c r="K308" s="10"/>
      <c r="L308" s="10"/>
      <c r="N308" s="231" t="s">
        <v>1698</v>
      </c>
      <c r="Q308" s="310">
        <v>29060</v>
      </c>
    </row>
    <row r="309" spans="1:40" ht="21" customHeight="1" x14ac:dyDescent="0.25">
      <c r="A309" s="10">
        <v>240</v>
      </c>
      <c r="B309" s="41" t="s">
        <v>930</v>
      </c>
      <c r="C309" s="41" t="s">
        <v>920</v>
      </c>
      <c r="D309" s="68" t="s">
        <v>1159</v>
      </c>
      <c r="E309" s="6" t="s">
        <v>931</v>
      </c>
      <c r="F309" s="6" t="s">
        <v>932</v>
      </c>
      <c r="G309" s="6" t="s">
        <v>933</v>
      </c>
      <c r="H309" s="6" t="s">
        <v>1629</v>
      </c>
      <c r="I309" s="11">
        <v>42723</v>
      </c>
      <c r="J309" s="20" t="s">
        <v>934</v>
      </c>
      <c r="K309" s="10"/>
      <c r="L309" s="10"/>
      <c r="N309" s="231" t="s">
        <v>1698</v>
      </c>
      <c r="Q309" s="310">
        <v>30626</v>
      </c>
    </row>
    <row r="310" spans="1:40" s="119" customFormat="1" x14ac:dyDescent="0.25">
      <c r="A310" s="10">
        <v>241</v>
      </c>
      <c r="B310" s="10" t="s">
        <v>1431</v>
      </c>
      <c r="C310" s="10" t="s">
        <v>1432</v>
      </c>
      <c r="D310" s="68" t="s">
        <v>1433</v>
      </c>
      <c r="E310" s="10" t="s">
        <v>1434</v>
      </c>
      <c r="F310" s="10" t="s">
        <v>1435</v>
      </c>
      <c r="G310" s="10" t="s">
        <v>1436</v>
      </c>
      <c r="H310" s="10" t="s">
        <v>1629</v>
      </c>
      <c r="I310" s="107">
        <v>44226</v>
      </c>
      <c r="J310" s="10" t="s">
        <v>1437</v>
      </c>
      <c r="K310" s="10"/>
      <c r="L310" s="10"/>
      <c r="N310" s="171" t="s">
        <v>1698</v>
      </c>
      <c r="Q310" s="318">
        <v>28587</v>
      </c>
    </row>
    <row r="312" spans="1:40" s="118" customFormat="1" x14ac:dyDescent="0.25">
      <c r="A312" s="10">
        <v>243</v>
      </c>
      <c r="B312" s="10" t="s">
        <v>1558</v>
      </c>
      <c r="C312" s="10" t="s">
        <v>1487</v>
      </c>
      <c r="D312" s="68" t="s">
        <v>1488</v>
      </c>
      <c r="E312" s="10" t="s">
        <v>1489</v>
      </c>
      <c r="F312" s="10" t="s">
        <v>1490</v>
      </c>
      <c r="G312" s="10" t="s">
        <v>1491</v>
      </c>
      <c r="H312" s="10" t="s">
        <v>1629</v>
      </c>
      <c r="I312" s="107">
        <v>44378</v>
      </c>
      <c r="J312" s="10" t="s">
        <v>1537</v>
      </c>
      <c r="K312" s="10"/>
      <c r="L312" s="10"/>
      <c r="M312" s="294"/>
      <c r="N312" s="294" t="s">
        <v>1698</v>
      </c>
      <c r="O312" s="294"/>
      <c r="P312" s="294"/>
      <c r="Q312" s="319">
        <v>36207</v>
      </c>
      <c r="R312" s="294"/>
      <c r="S312" s="294"/>
      <c r="T312" s="294"/>
      <c r="U312" s="294"/>
      <c r="V312" s="294"/>
      <c r="W312" s="294"/>
      <c r="X312" s="294"/>
      <c r="Y312" s="294"/>
      <c r="Z312" s="294"/>
      <c r="AA312" s="294"/>
      <c r="AB312" s="294"/>
      <c r="AC312" s="294"/>
      <c r="AD312" s="294"/>
      <c r="AE312" s="294"/>
      <c r="AF312" s="294"/>
      <c r="AG312" s="294"/>
      <c r="AH312" s="294"/>
      <c r="AI312" s="294"/>
      <c r="AJ312" s="294"/>
      <c r="AK312" s="294"/>
      <c r="AL312" s="294"/>
      <c r="AM312" s="294"/>
      <c r="AN312" s="294"/>
    </row>
    <row r="313" spans="1:40" s="118" customFormat="1" x14ac:dyDescent="0.25">
      <c r="A313" s="10">
        <v>244</v>
      </c>
      <c r="B313" s="170" t="s">
        <v>1714</v>
      </c>
      <c r="C313" s="170" t="s">
        <v>1480</v>
      </c>
      <c r="D313" s="68" t="s">
        <v>1516</v>
      </c>
      <c r="E313" s="10" t="s">
        <v>1517</v>
      </c>
      <c r="F313" s="10" t="s">
        <v>1713</v>
      </c>
      <c r="G313" s="10" t="s">
        <v>1518</v>
      </c>
      <c r="H313" s="10" t="s">
        <v>1629</v>
      </c>
      <c r="I313" s="107">
        <v>44348</v>
      </c>
      <c r="J313" s="10" t="s">
        <v>1534</v>
      </c>
      <c r="K313" s="107">
        <v>46178</v>
      </c>
      <c r="L313" s="10"/>
      <c r="M313" s="294"/>
      <c r="N313" s="294" t="s">
        <v>1698</v>
      </c>
      <c r="O313" s="294"/>
      <c r="P313" s="294"/>
      <c r="Q313" s="319">
        <v>35501</v>
      </c>
      <c r="R313" s="294"/>
      <c r="S313" s="294"/>
      <c r="T313" s="294"/>
      <c r="U313" s="294"/>
      <c r="V313" s="294"/>
      <c r="W313" s="294"/>
      <c r="X313" s="294"/>
      <c r="Y313" s="294"/>
      <c r="Z313" s="294"/>
      <c r="AA313" s="294"/>
      <c r="AB313" s="294"/>
      <c r="AC313" s="294"/>
      <c r="AD313" s="294"/>
      <c r="AE313" s="294"/>
      <c r="AF313" s="294"/>
      <c r="AG313" s="294"/>
      <c r="AH313" s="294"/>
      <c r="AI313" s="294"/>
      <c r="AJ313" s="294"/>
      <c r="AK313" s="294"/>
      <c r="AL313" s="294"/>
      <c r="AM313" s="294"/>
      <c r="AN313" s="294"/>
    </row>
    <row r="314" spans="1:40" ht="15" x14ac:dyDescent="0.25">
      <c r="A314" s="259"/>
      <c r="B314" s="296" t="s">
        <v>1754</v>
      </c>
      <c r="C314" s="295" t="s">
        <v>1755</v>
      </c>
      <c r="D314" s="316" t="s">
        <v>1803</v>
      </c>
      <c r="E314" s="296" t="s">
        <v>1758</v>
      </c>
      <c r="F314" s="296" t="s">
        <v>1756</v>
      </c>
      <c r="G314" s="296" t="s">
        <v>1757</v>
      </c>
      <c r="H314" s="259" t="s">
        <v>1629</v>
      </c>
      <c r="I314" s="290">
        <v>44531</v>
      </c>
      <c r="J314" s="259"/>
      <c r="K314" s="259"/>
      <c r="L314" s="259"/>
      <c r="M314" s="297"/>
      <c r="N314" s="297"/>
      <c r="O314" s="297"/>
      <c r="P314" s="297"/>
      <c r="Q314" s="320">
        <v>35517</v>
      </c>
      <c r="R314" s="297"/>
      <c r="S314" s="297"/>
      <c r="T314" s="297"/>
      <c r="U314" s="297"/>
      <c r="V314" s="297"/>
      <c r="W314" s="297"/>
      <c r="X314" s="297"/>
      <c r="Y314" s="297"/>
      <c r="Z314" s="297"/>
      <c r="AA314" s="297"/>
      <c r="AB314" s="297"/>
      <c r="AC314" s="297"/>
      <c r="AD314" s="297"/>
      <c r="AE314" s="297"/>
      <c r="AF314" s="297"/>
      <c r="AG314" s="297"/>
      <c r="AH314" s="297"/>
      <c r="AI314" s="297"/>
      <c r="AJ314" s="297"/>
      <c r="AK314" s="297"/>
      <c r="AL314" s="297"/>
      <c r="AM314" s="297"/>
      <c r="AN314" s="297"/>
    </row>
    <row r="315" spans="1:40" x14ac:dyDescent="0.25">
      <c r="A315" s="3"/>
      <c r="B315" s="296" t="s">
        <v>1759</v>
      </c>
      <c r="C315" s="298" t="s">
        <v>1755</v>
      </c>
      <c r="D315" s="316" t="s">
        <v>1798</v>
      </c>
      <c r="E315" s="296" t="s">
        <v>1762</v>
      </c>
      <c r="F315" s="296" t="s">
        <v>1760</v>
      </c>
      <c r="G315" s="296" t="s">
        <v>1761</v>
      </c>
      <c r="H315" s="3" t="s">
        <v>1629</v>
      </c>
      <c r="I315" s="290">
        <v>44531</v>
      </c>
      <c r="J315" s="3"/>
      <c r="K315" s="3"/>
      <c r="L315" s="3"/>
      <c r="M315" s="297"/>
      <c r="N315" s="297"/>
      <c r="O315" s="297"/>
      <c r="P315" s="297"/>
      <c r="Q315" s="320">
        <v>35808</v>
      </c>
      <c r="R315" s="297"/>
      <c r="S315" s="297"/>
      <c r="T315" s="297"/>
      <c r="U315" s="297"/>
      <c r="V315" s="297"/>
      <c r="W315" s="297"/>
      <c r="X315" s="297"/>
      <c r="Y315" s="297"/>
      <c r="Z315" s="297"/>
      <c r="AA315" s="297"/>
      <c r="AB315" s="297"/>
      <c r="AC315" s="297"/>
      <c r="AD315" s="297"/>
      <c r="AE315" s="297"/>
      <c r="AF315" s="297"/>
      <c r="AG315" s="297"/>
      <c r="AH315" s="297"/>
      <c r="AI315" s="297"/>
      <c r="AJ315" s="297"/>
      <c r="AK315" s="297"/>
      <c r="AL315" s="297"/>
      <c r="AM315" s="297"/>
      <c r="AN315" s="297"/>
    </row>
    <row r="316" spans="1:40" ht="15" x14ac:dyDescent="0.25">
      <c r="A316" s="259"/>
      <c r="B316" s="298" t="s">
        <v>1763</v>
      </c>
      <c r="C316" s="298" t="s">
        <v>1755</v>
      </c>
      <c r="D316" s="316" t="s">
        <v>1804</v>
      </c>
      <c r="E316" s="296" t="s">
        <v>1766</v>
      </c>
      <c r="F316" s="296" t="s">
        <v>1764</v>
      </c>
      <c r="G316" s="296" t="s">
        <v>1765</v>
      </c>
      <c r="H316" s="259" t="s">
        <v>1629</v>
      </c>
      <c r="I316" s="299">
        <v>44470</v>
      </c>
      <c r="J316" s="259"/>
      <c r="K316" s="259"/>
      <c r="L316" s="259"/>
      <c r="M316" s="297"/>
      <c r="N316" s="297"/>
      <c r="O316" s="297"/>
      <c r="P316" s="297"/>
      <c r="Q316" s="320">
        <v>35947</v>
      </c>
      <c r="R316" s="297"/>
      <c r="S316" s="297"/>
      <c r="T316" s="297"/>
      <c r="U316" s="297"/>
      <c r="V316" s="297"/>
      <c r="W316" s="297"/>
      <c r="X316" s="297"/>
      <c r="Y316" s="297"/>
      <c r="Z316" s="297"/>
      <c r="AA316" s="297"/>
      <c r="AB316" s="297"/>
      <c r="AC316" s="297"/>
      <c r="AD316" s="297"/>
      <c r="AE316" s="297"/>
      <c r="AF316" s="297"/>
      <c r="AG316" s="297"/>
      <c r="AH316" s="297"/>
      <c r="AI316" s="297"/>
      <c r="AJ316" s="297"/>
      <c r="AK316" s="297"/>
      <c r="AL316" s="297"/>
      <c r="AM316" s="297"/>
      <c r="AN316" s="297"/>
    </row>
    <row r="317" spans="1:40" ht="20.100000000000001" customHeight="1" x14ac:dyDescent="0.25">
      <c r="A317" s="3"/>
      <c r="B317" s="298" t="s">
        <v>1767</v>
      </c>
      <c r="C317" s="298" t="s">
        <v>1755</v>
      </c>
      <c r="D317" s="316" t="s">
        <v>1731</v>
      </c>
      <c r="E317" s="296" t="s">
        <v>1732</v>
      </c>
      <c r="F317" s="296" t="s">
        <v>1733</v>
      </c>
      <c r="G317" s="296" t="s">
        <v>1768</v>
      </c>
      <c r="H317" s="297" t="s">
        <v>1629</v>
      </c>
      <c r="I317" s="299">
        <v>44470</v>
      </c>
      <c r="J317" s="3"/>
      <c r="K317" s="3"/>
      <c r="L317" s="3"/>
      <c r="M317" s="297"/>
      <c r="N317" s="297"/>
      <c r="O317" s="297"/>
      <c r="P317" s="297"/>
      <c r="Q317" s="320">
        <v>34142</v>
      </c>
      <c r="R317" s="297"/>
      <c r="S317" s="297"/>
      <c r="T317" s="297"/>
      <c r="U317" s="297"/>
      <c r="V317" s="297"/>
      <c r="W317" s="297"/>
      <c r="X317" s="297"/>
      <c r="Y317" s="297"/>
      <c r="Z317" s="297"/>
      <c r="AA317" s="297"/>
      <c r="AB317" s="297"/>
      <c r="AC317" s="297"/>
      <c r="AD317" s="297"/>
      <c r="AE317" s="297"/>
      <c r="AF317" s="297"/>
      <c r="AG317" s="297"/>
      <c r="AH317" s="297"/>
      <c r="AI317" s="297"/>
      <c r="AJ317" s="297"/>
      <c r="AK317" s="297"/>
      <c r="AL317" s="297"/>
      <c r="AM317" s="297"/>
      <c r="AN317" s="297"/>
    </row>
    <row r="318" spans="1:40" ht="20.100000000000001" customHeight="1" x14ac:dyDescent="0.25">
      <c r="A318" s="3"/>
      <c r="B318" s="296" t="s">
        <v>1769</v>
      </c>
      <c r="C318" s="298" t="s">
        <v>1755</v>
      </c>
      <c r="D318" s="316" t="s">
        <v>1805</v>
      </c>
      <c r="E318" s="296" t="s">
        <v>1772</v>
      </c>
      <c r="F318" s="296" t="s">
        <v>1770</v>
      </c>
      <c r="G318" s="296" t="s">
        <v>1771</v>
      </c>
      <c r="H318" s="296" t="s">
        <v>1629</v>
      </c>
      <c r="I318" s="299">
        <v>44470</v>
      </c>
      <c r="J318" s="3"/>
      <c r="K318" s="3"/>
      <c r="L318" s="3"/>
      <c r="M318" s="297"/>
      <c r="N318" s="297"/>
      <c r="O318" s="297"/>
      <c r="P318" s="297"/>
      <c r="Q318" s="320">
        <v>36000</v>
      </c>
      <c r="R318" s="297"/>
      <c r="S318" s="297"/>
      <c r="T318" s="297"/>
      <c r="U318" s="297"/>
      <c r="V318" s="297"/>
      <c r="W318" s="297"/>
      <c r="X318" s="297"/>
      <c r="Y318" s="297"/>
      <c r="Z318" s="297"/>
      <c r="AA318" s="297"/>
      <c r="AB318" s="297"/>
      <c r="AC318" s="297"/>
      <c r="AD318" s="297"/>
      <c r="AE318" s="297"/>
      <c r="AF318" s="297"/>
      <c r="AG318" s="297"/>
      <c r="AH318" s="297"/>
      <c r="AI318" s="297"/>
      <c r="AJ318" s="297"/>
      <c r="AK318" s="297"/>
      <c r="AL318" s="297"/>
      <c r="AM318" s="297"/>
      <c r="AN318" s="297"/>
    </row>
    <row r="319" spans="1:40" s="253" customFormat="1" ht="20.100000000000001" customHeight="1" x14ac:dyDescent="0.25">
      <c r="A319" s="70"/>
      <c r="B319" s="302" t="s">
        <v>1773</v>
      </c>
      <c r="C319" s="302" t="s">
        <v>851</v>
      </c>
      <c r="D319" s="305" t="s">
        <v>1806</v>
      </c>
      <c r="E319" s="302" t="s">
        <v>1776</v>
      </c>
      <c r="F319" s="302" t="s">
        <v>1774</v>
      </c>
      <c r="G319" s="302" t="s">
        <v>1775</v>
      </c>
      <c r="H319" s="306" t="s">
        <v>1632</v>
      </c>
      <c r="I319" s="307">
        <v>44501</v>
      </c>
      <c r="J319" s="70"/>
      <c r="K319" s="70"/>
      <c r="L319" s="70"/>
      <c r="M319" s="306"/>
      <c r="N319" s="306"/>
      <c r="O319" s="306"/>
      <c r="P319" s="306"/>
      <c r="Q319" s="321">
        <v>34070</v>
      </c>
      <c r="R319" s="306"/>
      <c r="S319" s="306"/>
      <c r="T319" s="306"/>
      <c r="U319" s="306"/>
      <c r="V319" s="306"/>
      <c r="W319" s="306"/>
      <c r="X319" s="306"/>
      <c r="Y319" s="306"/>
      <c r="Z319" s="306"/>
      <c r="AA319" s="306"/>
      <c r="AB319" s="306"/>
      <c r="AC319" s="306"/>
      <c r="AD319" s="306"/>
      <c r="AE319" s="306"/>
      <c r="AF319" s="306"/>
      <c r="AG319" s="306"/>
      <c r="AH319" s="306"/>
      <c r="AI319" s="306"/>
      <c r="AJ319" s="306"/>
      <c r="AK319" s="306"/>
      <c r="AL319" s="306"/>
      <c r="AM319" s="306"/>
      <c r="AN319" s="306"/>
    </row>
    <row r="320" spans="1:40" s="253" customFormat="1" ht="20.100000000000001" customHeight="1" x14ac:dyDescent="0.25">
      <c r="A320" s="70"/>
      <c r="B320" s="302" t="s">
        <v>1777</v>
      </c>
      <c r="C320" s="302" t="s">
        <v>851</v>
      </c>
      <c r="D320" s="305" t="s">
        <v>1807</v>
      </c>
      <c r="E320" s="302" t="s">
        <v>1780</v>
      </c>
      <c r="F320" s="302" t="s">
        <v>1778</v>
      </c>
      <c r="G320" s="302" t="s">
        <v>1779</v>
      </c>
      <c r="H320" s="303" t="s">
        <v>1632</v>
      </c>
      <c r="I320" s="307">
        <v>44501</v>
      </c>
      <c r="J320" s="70"/>
      <c r="K320" s="70"/>
      <c r="L320" s="70"/>
      <c r="M320" s="306"/>
      <c r="N320" s="306"/>
      <c r="O320" s="306"/>
      <c r="P320" s="306"/>
      <c r="Q320" s="321">
        <v>34285</v>
      </c>
      <c r="R320" s="306"/>
      <c r="S320" s="306"/>
      <c r="T320" s="306"/>
      <c r="U320" s="306"/>
      <c r="V320" s="306"/>
      <c r="W320" s="306"/>
      <c r="X320" s="306"/>
      <c r="Y320" s="306"/>
      <c r="Z320" s="306"/>
      <c r="AA320" s="306"/>
      <c r="AB320" s="306"/>
      <c r="AC320" s="306"/>
      <c r="AD320" s="306"/>
      <c r="AE320" s="306"/>
      <c r="AF320" s="306"/>
      <c r="AG320" s="306"/>
      <c r="AH320" s="306"/>
      <c r="AI320" s="306"/>
      <c r="AJ320" s="306"/>
      <c r="AK320" s="306"/>
      <c r="AL320" s="306"/>
      <c r="AM320" s="306"/>
      <c r="AN320" s="306"/>
    </row>
    <row r="321" spans="1:40" s="253" customFormat="1" ht="20.100000000000001" customHeight="1" x14ac:dyDescent="0.25">
      <c r="A321" s="70"/>
      <c r="B321" s="302" t="s">
        <v>1781</v>
      </c>
      <c r="C321" s="302" t="s">
        <v>879</v>
      </c>
      <c r="D321" s="305" t="s">
        <v>1808</v>
      </c>
      <c r="E321" s="302" t="s">
        <v>1784</v>
      </c>
      <c r="F321" s="302" t="s">
        <v>1782</v>
      </c>
      <c r="G321" s="302" t="s">
        <v>1783</v>
      </c>
      <c r="H321" s="306" t="s">
        <v>1632</v>
      </c>
      <c r="I321" s="307">
        <v>44501</v>
      </c>
      <c r="J321" s="70"/>
      <c r="K321" s="70"/>
      <c r="L321" s="70"/>
      <c r="M321" s="306"/>
      <c r="N321" s="306"/>
      <c r="O321" s="306"/>
      <c r="P321" s="306"/>
      <c r="Q321" s="321">
        <v>34775</v>
      </c>
      <c r="R321" s="306"/>
      <c r="S321" s="306"/>
      <c r="T321" s="306"/>
      <c r="U321" s="306"/>
      <c r="V321" s="306"/>
      <c r="W321" s="306"/>
      <c r="X321" s="306"/>
      <c r="Y321" s="306"/>
      <c r="Z321" s="306"/>
      <c r="AA321" s="306"/>
      <c r="AB321" s="306"/>
      <c r="AC321" s="306"/>
      <c r="AD321" s="306"/>
      <c r="AE321" s="306"/>
      <c r="AF321" s="306"/>
      <c r="AG321" s="306"/>
      <c r="AH321" s="306"/>
      <c r="AI321" s="306"/>
      <c r="AJ321" s="306"/>
      <c r="AK321" s="306"/>
      <c r="AL321" s="306"/>
      <c r="AM321" s="306"/>
      <c r="AN321" s="306"/>
    </row>
    <row r="322" spans="1:40" s="253" customFormat="1" ht="20.100000000000001" customHeight="1" x14ac:dyDescent="0.25">
      <c r="A322" s="70"/>
      <c r="B322" s="303" t="s">
        <v>1785</v>
      </c>
      <c r="C322" s="303" t="s">
        <v>1786</v>
      </c>
      <c r="D322" s="308" t="s">
        <v>1799</v>
      </c>
      <c r="E322" s="304" t="s">
        <v>1789</v>
      </c>
      <c r="F322" s="304" t="s">
        <v>1787</v>
      </c>
      <c r="G322" s="304" t="s">
        <v>1788</v>
      </c>
      <c r="H322" s="303" t="s">
        <v>1632</v>
      </c>
      <c r="I322" s="309">
        <v>44531</v>
      </c>
      <c r="J322" s="70"/>
      <c r="K322" s="70"/>
      <c r="L322" s="70"/>
      <c r="M322" s="306"/>
      <c r="N322" s="306"/>
      <c r="O322" s="306"/>
      <c r="P322" s="306"/>
      <c r="Q322" s="321">
        <v>36557</v>
      </c>
      <c r="R322" s="306"/>
      <c r="S322" s="306"/>
      <c r="T322" s="306"/>
      <c r="U322" s="306"/>
      <c r="V322" s="306"/>
      <c r="W322" s="306"/>
      <c r="X322" s="306"/>
      <c r="Y322" s="306"/>
      <c r="Z322" s="306"/>
      <c r="AA322" s="306"/>
      <c r="AB322" s="306"/>
      <c r="AC322" s="306"/>
      <c r="AD322" s="306"/>
      <c r="AE322" s="306"/>
      <c r="AF322" s="306"/>
      <c r="AG322" s="306"/>
      <c r="AH322" s="306"/>
      <c r="AI322" s="306"/>
      <c r="AJ322" s="306"/>
      <c r="AK322" s="306"/>
      <c r="AL322" s="306"/>
      <c r="AM322" s="306"/>
      <c r="AN322" s="306"/>
    </row>
    <row r="323" spans="1:40" s="253" customFormat="1" ht="20.100000000000001" customHeight="1" x14ac:dyDescent="0.25">
      <c r="A323" s="70"/>
      <c r="B323" s="303" t="s">
        <v>1790</v>
      </c>
      <c r="C323" s="303" t="s">
        <v>783</v>
      </c>
      <c r="D323" s="308" t="s">
        <v>1800</v>
      </c>
      <c r="E323" s="304" t="s">
        <v>1793</v>
      </c>
      <c r="F323" s="304" t="s">
        <v>1791</v>
      </c>
      <c r="G323" s="304" t="s">
        <v>1792</v>
      </c>
      <c r="H323" s="302" t="s">
        <v>1632</v>
      </c>
      <c r="I323" s="309">
        <v>44533</v>
      </c>
      <c r="J323" s="70"/>
      <c r="K323" s="70"/>
      <c r="L323" s="70"/>
      <c r="M323" s="306"/>
      <c r="N323" s="306"/>
      <c r="O323" s="306"/>
      <c r="P323" s="306"/>
      <c r="Q323" s="321">
        <v>36685</v>
      </c>
      <c r="R323" s="306"/>
      <c r="S323" s="306"/>
      <c r="T323" s="306"/>
      <c r="U323" s="306"/>
      <c r="V323" s="306"/>
      <c r="W323" s="306"/>
      <c r="X323" s="306"/>
      <c r="Y323" s="306"/>
      <c r="Z323" s="306"/>
      <c r="AA323" s="306"/>
      <c r="AB323" s="306"/>
      <c r="AC323" s="306"/>
      <c r="AD323" s="306"/>
      <c r="AE323" s="306"/>
      <c r="AF323" s="306"/>
      <c r="AG323" s="306"/>
      <c r="AH323" s="306"/>
      <c r="AI323" s="306"/>
      <c r="AJ323" s="306"/>
      <c r="AK323" s="306"/>
      <c r="AL323" s="306"/>
      <c r="AM323" s="306"/>
      <c r="AN323" s="306"/>
    </row>
    <row r="324" spans="1:40" s="253" customFormat="1" ht="20.100000000000001" customHeight="1" x14ac:dyDescent="0.25">
      <c r="A324" s="70"/>
      <c r="B324" s="304" t="s">
        <v>1794</v>
      </c>
      <c r="C324" s="303" t="s">
        <v>1582</v>
      </c>
      <c r="D324" s="308" t="s">
        <v>1801</v>
      </c>
      <c r="E324" s="304" t="s">
        <v>1797</v>
      </c>
      <c r="F324" s="304" t="s">
        <v>1795</v>
      </c>
      <c r="G324" s="304" t="s">
        <v>1796</v>
      </c>
      <c r="H324" s="306" t="s">
        <v>1632</v>
      </c>
      <c r="I324" s="309">
        <v>44536</v>
      </c>
      <c r="J324" s="70"/>
      <c r="K324" s="70"/>
      <c r="L324" s="70"/>
      <c r="M324" s="306"/>
      <c r="N324" s="306"/>
      <c r="O324" s="306"/>
      <c r="P324" s="306"/>
      <c r="Q324" s="321">
        <v>33187</v>
      </c>
      <c r="R324" s="306"/>
      <c r="S324" s="306"/>
      <c r="T324" s="306"/>
      <c r="U324" s="306"/>
      <c r="V324" s="306"/>
      <c r="W324" s="306"/>
      <c r="X324" s="306"/>
      <c r="Y324" s="306"/>
      <c r="Z324" s="306"/>
      <c r="AA324" s="306"/>
      <c r="AB324" s="306"/>
      <c r="AC324" s="306"/>
      <c r="AD324" s="306"/>
      <c r="AE324" s="306"/>
      <c r="AF324" s="306"/>
      <c r="AG324" s="306"/>
      <c r="AH324" s="306"/>
      <c r="AI324" s="306"/>
      <c r="AJ324" s="306"/>
      <c r="AK324" s="306"/>
      <c r="AL324" s="306"/>
      <c r="AM324" s="306"/>
      <c r="AN324" s="306"/>
    </row>
    <row r="325" spans="1:40" ht="20.100000000000001" customHeight="1" x14ac:dyDescent="0.25">
      <c r="A325" s="3"/>
      <c r="B325" s="297"/>
      <c r="C325" s="297"/>
      <c r="D325" s="297"/>
      <c r="E325" s="297"/>
      <c r="F325" s="297"/>
      <c r="G325" s="297"/>
      <c r="H325" s="297"/>
      <c r="I325" s="3"/>
      <c r="J325" s="3"/>
      <c r="K325" s="3"/>
      <c r="L325" s="3"/>
      <c r="M325" s="297"/>
      <c r="N325" s="297"/>
      <c r="O325" s="297"/>
      <c r="P325" s="297"/>
      <c r="Q325" s="297"/>
      <c r="R325" s="297"/>
      <c r="S325" s="297"/>
      <c r="T325" s="297"/>
      <c r="U325" s="297"/>
      <c r="V325" s="297"/>
      <c r="W325" s="297"/>
      <c r="X325" s="297"/>
      <c r="Y325" s="297"/>
      <c r="Z325" s="297"/>
      <c r="AA325" s="297"/>
      <c r="AB325" s="297"/>
      <c r="AC325" s="297"/>
      <c r="AD325" s="297"/>
      <c r="AE325" s="297"/>
      <c r="AF325" s="297"/>
      <c r="AG325" s="297"/>
      <c r="AH325" s="297"/>
      <c r="AI325" s="297"/>
      <c r="AJ325" s="297"/>
      <c r="AK325" s="297"/>
      <c r="AL325" s="297"/>
      <c r="AM325" s="297"/>
      <c r="AN325" s="297"/>
    </row>
    <row r="326" spans="1:40" ht="20.100000000000001" customHeight="1" x14ac:dyDescent="0.25">
      <c r="A326" s="3"/>
      <c r="B326" s="297"/>
      <c r="C326" s="297"/>
      <c r="D326" s="297"/>
      <c r="E326" s="297"/>
      <c r="F326" s="297"/>
      <c r="G326" s="297"/>
      <c r="H326" s="297"/>
      <c r="I326" s="3"/>
      <c r="J326" s="3"/>
      <c r="K326" s="3"/>
      <c r="L326" s="3"/>
      <c r="M326" s="297"/>
      <c r="N326" s="297"/>
      <c r="O326" s="297"/>
      <c r="P326" s="297"/>
      <c r="Q326" s="297"/>
      <c r="R326" s="297"/>
      <c r="S326" s="297"/>
      <c r="T326" s="297"/>
      <c r="U326" s="297"/>
      <c r="V326" s="297"/>
      <c r="W326" s="297"/>
      <c r="X326" s="297"/>
      <c r="Y326" s="297"/>
      <c r="Z326" s="297"/>
      <c r="AA326" s="297"/>
      <c r="AB326" s="297"/>
      <c r="AC326" s="297"/>
      <c r="AD326" s="297"/>
      <c r="AE326" s="297"/>
      <c r="AF326" s="297"/>
      <c r="AG326" s="297"/>
      <c r="AH326" s="297"/>
      <c r="AI326" s="297"/>
      <c r="AJ326" s="297"/>
      <c r="AK326" s="297"/>
      <c r="AL326" s="297"/>
      <c r="AM326" s="297"/>
      <c r="AN326" s="297"/>
    </row>
    <row r="327" spans="1:40" ht="20.100000000000001" customHeight="1" x14ac:dyDescent="0.25">
      <c r="A327" s="3"/>
      <c r="B327" s="297"/>
      <c r="C327" s="297"/>
      <c r="D327" s="297"/>
      <c r="E327" s="297"/>
      <c r="F327" s="297"/>
      <c r="G327" s="297"/>
      <c r="H327" s="297"/>
      <c r="I327" s="3"/>
      <c r="J327" s="3"/>
      <c r="K327" s="3"/>
      <c r="L327" s="275"/>
    </row>
    <row r="328" spans="1:40" ht="20.100000000000001" customHeight="1" x14ac:dyDescent="0.25">
      <c r="A328" s="3"/>
      <c r="B328" s="298"/>
      <c r="C328" s="299"/>
      <c r="D328" s="298"/>
      <c r="E328" s="296"/>
      <c r="F328" s="300"/>
      <c r="G328" s="300"/>
      <c r="H328" s="300"/>
      <c r="I328" s="3"/>
      <c r="J328" s="3"/>
      <c r="K328" s="3"/>
      <c r="L328" s="3"/>
    </row>
    <row r="329" spans="1:40" ht="20.100000000000001" customHeight="1" x14ac:dyDescent="0.25">
      <c r="A329" s="3"/>
      <c r="B329" s="297"/>
      <c r="C329" s="297"/>
      <c r="D329" s="297"/>
      <c r="E329" s="297"/>
      <c r="F329" s="297"/>
      <c r="G329" s="297"/>
      <c r="H329" s="297"/>
      <c r="I329" s="3"/>
      <c r="J329" s="3"/>
      <c r="K329" s="3"/>
      <c r="L329" s="3"/>
    </row>
    <row r="330" spans="1:40" ht="20.100000000000001" customHeight="1" x14ac:dyDescent="0.25">
      <c r="A330" s="3"/>
      <c r="B330" s="298"/>
      <c r="C330" s="299"/>
      <c r="D330" s="298"/>
      <c r="E330" s="296"/>
      <c r="F330" s="300"/>
      <c r="G330" s="300"/>
      <c r="H330" s="300"/>
      <c r="I330" s="3"/>
      <c r="J330" s="3"/>
      <c r="K330" s="3"/>
      <c r="L330" s="108"/>
    </row>
    <row r="331" spans="1:40" ht="20.100000000000001" customHeight="1" x14ac:dyDescent="0.25">
      <c r="A331" s="3"/>
      <c r="B331" s="297"/>
      <c r="C331" s="297"/>
      <c r="D331" s="297"/>
      <c r="E331" s="297"/>
      <c r="F331" s="297"/>
      <c r="G331" s="297"/>
      <c r="H331" s="297"/>
      <c r="I331" s="3"/>
      <c r="J331" s="3"/>
      <c r="K331" s="3"/>
      <c r="L331" s="108"/>
    </row>
    <row r="332" spans="1:40" ht="20.100000000000001" customHeight="1" x14ac:dyDescent="0.25">
      <c r="A332" s="3"/>
      <c r="B332" s="301"/>
      <c r="C332" s="299"/>
      <c r="D332" s="298"/>
      <c r="E332" s="296"/>
      <c r="F332" s="301"/>
      <c r="G332" s="301"/>
      <c r="H332" s="301"/>
      <c r="I332" s="3"/>
      <c r="J332" s="3"/>
      <c r="K332" s="3"/>
      <c r="L332" s="108"/>
    </row>
    <row r="333" spans="1:40" x14ac:dyDescent="0.25">
      <c r="A333" s="3"/>
      <c r="B333" s="3"/>
      <c r="C333" s="3"/>
      <c r="D333" s="10"/>
      <c r="E333" s="3"/>
      <c r="F333" s="3"/>
      <c r="G333" s="3"/>
      <c r="H333" s="3"/>
      <c r="I333" s="3"/>
      <c r="J333" s="3"/>
      <c r="K333" s="3"/>
      <c r="L333" s="108"/>
    </row>
    <row r="334" spans="1:40" x14ac:dyDescent="0.25">
      <c r="A334" s="3"/>
      <c r="B334" s="3"/>
      <c r="C334" s="3"/>
      <c r="D334" s="10"/>
      <c r="E334" s="3"/>
      <c r="F334" s="3"/>
      <c r="G334" s="3"/>
      <c r="H334" s="3"/>
      <c r="I334" s="3"/>
      <c r="J334" s="3"/>
      <c r="K334" s="3"/>
      <c r="L334" s="108"/>
    </row>
    <row r="335" spans="1:40" x14ac:dyDescent="0.25">
      <c r="A335" s="3"/>
      <c r="B335" s="3"/>
      <c r="C335" s="3"/>
      <c r="D335" s="10"/>
      <c r="E335" s="3"/>
      <c r="F335" s="3"/>
      <c r="G335" s="3"/>
      <c r="H335" s="3"/>
      <c r="I335" s="3"/>
      <c r="J335" s="3"/>
      <c r="K335" s="3"/>
      <c r="L335" s="108"/>
    </row>
    <row r="336" spans="1:40" x14ac:dyDescent="0.25">
      <c r="A336" s="3"/>
      <c r="B336" s="3"/>
      <c r="C336" s="3"/>
      <c r="D336" s="10"/>
      <c r="E336" s="3"/>
      <c r="F336" s="3"/>
      <c r="G336" s="3"/>
      <c r="H336" s="3"/>
      <c r="I336" s="3"/>
      <c r="J336" s="3"/>
      <c r="K336" s="3"/>
      <c r="L336" s="108"/>
    </row>
    <row r="337" spans="1:12" x14ac:dyDescent="0.25">
      <c r="A337" s="3"/>
      <c r="B337" s="3"/>
      <c r="C337" s="3"/>
      <c r="D337" s="10"/>
      <c r="E337" s="3"/>
      <c r="F337" s="3"/>
      <c r="G337" s="3"/>
      <c r="H337" s="3"/>
      <c r="I337" s="3"/>
      <c r="J337" s="3"/>
      <c r="K337" s="3"/>
      <c r="L337" s="108"/>
    </row>
    <row r="338" spans="1:12" x14ac:dyDescent="0.25">
      <c r="A338" s="3"/>
      <c r="B338" s="3"/>
      <c r="C338" s="3"/>
      <c r="D338" s="10"/>
      <c r="E338" s="3"/>
      <c r="F338" s="3"/>
      <c r="G338" s="3"/>
      <c r="H338" s="3"/>
      <c r="I338" s="3"/>
      <c r="J338" s="3"/>
      <c r="K338" s="3"/>
      <c r="L338" s="108"/>
    </row>
    <row r="339" spans="1:12" x14ac:dyDescent="0.25">
      <c r="A339" s="3"/>
      <c r="B339" s="3"/>
      <c r="C339" s="3"/>
      <c r="D339" s="10"/>
      <c r="E339" s="3"/>
      <c r="F339" s="3"/>
      <c r="G339" s="3"/>
      <c r="H339" s="3"/>
      <c r="I339" s="3"/>
      <c r="J339" s="3"/>
      <c r="K339" s="3"/>
      <c r="L339" s="108"/>
    </row>
    <row r="340" spans="1:12" x14ac:dyDescent="0.25">
      <c r="A340" s="3"/>
      <c r="B340" s="3"/>
      <c r="C340" s="3"/>
      <c r="D340" s="10"/>
      <c r="E340" s="3"/>
      <c r="F340" s="3"/>
      <c r="G340" s="3"/>
      <c r="H340" s="3"/>
      <c r="I340" s="3"/>
      <c r="J340" s="3"/>
      <c r="K340" s="3"/>
      <c r="L340" s="108"/>
    </row>
    <row r="341" spans="1:12" x14ac:dyDescent="0.25">
      <c r="A341" s="3"/>
      <c r="B341" s="3"/>
      <c r="C341" s="3"/>
      <c r="D341" s="10"/>
      <c r="E341" s="3"/>
      <c r="F341" s="3"/>
      <c r="G341" s="3"/>
      <c r="H341" s="3"/>
      <c r="I341" s="3"/>
      <c r="J341" s="3"/>
      <c r="K341" s="3"/>
      <c r="L341" s="108"/>
    </row>
    <row r="342" spans="1:12" x14ac:dyDescent="0.25">
      <c r="A342" s="3"/>
      <c r="B342" s="3"/>
      <c r="C342" s="3"/>
      <c r="D342" s="10"/>
      <c r="E342" s="3"/>
      <c r="F342" s="3"/>
      <c r="G342" s="3"/>
      <c r="H342" s="3"/>
      <c r="I342" s="3"/>
      <c r="J342" s="3"/>
      <c r="K342" s="3"/>
      <c r="L342" s="108"/>
    </row>
    <row r="343" spans="1:12" x14ac:dyDescent="0.25">
      <c r="A343" s="3"/>
      <c r="B343" s="3"/>
      <c r="C343" s="3"/>
      <c r="D343" s="10"/>
      <c r="E343" s="3"/>
      <c r="F343" s="3"/>
      <c r="G343" s="3"/>
      <c r="H343" s="3"/>
      <c r="I343" s="3"/>
      <c r="J343" s="3"/>
      <c r="K343" s="3"/>
      <c r="L343" s="108"/>
    </row>
    <row r="344" spans="1:12" x14ac:dyDescent="0.25">
      <c r="A344" s="3"/>
      <c r="B344" s="3"/>
      <c r="C344" s="3"/>
      <c r="D344" s="10"/>
      <c r="E344" s="3"/>
      <c r="F344" s="3"/>
      <c r="G344" s="3"/>
      <c r="H344" s="3"/>
      <c r="I344" s="3"/>
      <c r="J344" s="3"/>
      <c r="K344" s="3"/>
      <c r="L344" s="108"/>
    </row>
    <row r="345" spans="1:12" x14ac:dyDescent="0.25">
      <c r="A345" s="3"/>
      <c r="B345" s="3"/>
      <c r="C345" s="3"/>
      <c r="D345" s="10"/>
      <c r="E345" s="3"/>
      <c r="F345" s="3"/>
      <c r="G345" s="3"/>
      <c r="H345" s="3"/>
      <c r="I345" s="3"/>
      <c r="J345" s="3"/>
      <c r="K345" s="3"/>
      <c r="L345" s="108"/>
    </row>
    <row r="346" spans="1:12" x14ac:dyDescent="0.25">
      <c r="A346" s="3"/>
      <c r="B346" s="3"/>
      <c r="C346" s="3"/>
      <c r="D346" s="10"/>
      <c r="E346" s="3"/>
      <c r="F346" s="3"/>
      <c r="G346" s="3"/>
      <c r="H346" s="3"/>
      <c r="I346" s="3"/>
      <c r="J346" s="3"/>
      <c r="K346" s="3"/>
      <c r="L346" s="108"/>
    </row>
    <row r="347" spans="1:12" x14ac:dyDescent="0.25">
      <c r="A347" s="3"/>
      <c r="B347" s="3"/>
      <c r="C347" s="3"/>
      <c r="D347" s="10"/>
      <c r="E347" s="3"/>
      <c r="F347" s="3"/>
      <c r="G347" s="3"/>
      <c r="H347" s="3"/>
      <c r="I347" s="3"/>
      <c r="J347" s="3"/>
      <c r="K347" s="3"/>
      <c r="L347" s="108"/>
    </row>
    <row r="348" spans="1:12" x14ac:dyDescent="0.25">
      <c r="A348" s="3"/>
      <c r="B348" s="3"/>
      <c r="C348" s="3"/>
      <c r="D348" s="10"/>
      <c r="E348" s="3"/>
      <c r="F348" s="3"/>
      <c r="G348" s="3"/>
      <c r="H348" s="3"/>
      <c r="I348" s="3"/>
      <c r="J348" s="3"/>
      <c r="K348" s="3"/>
      <c r="L348" s="108"/>
    </row>
    <row r="349" spans="1:12" x14ac:dyDescent="0.25">
      <c r="A349" s="3"/>
      <c r="B349" s="3"/>
      <c r="C349" s="3"/>
      <c r="D349" s="10"/>
      <c r="E349" s="3"/>
      <c r="F349" s="3"/>
      <c r="G349" s="3"/>
      <c r="H349" s="3"/>
      <c r="I349" s="3"/>
      <c r="J349" s="3"/>
      <c r="K349" s="3"/>
      <c r="L349" s="108"/>
    </row>
    <row r="350" spans="1:12" x14ac:dyDescent="0.25">
      <c r="A350" s="3"/>
      <c r="B350" s="3"/>
      <c r="C350" s="3"/>
      <c r="D350" s="10"/>
      <c r="E350" s="3"/>
      <c r="F350" s="3"/>
      <c r="G350" s="3"/>
      <c r="H350" s="3"/>
      <c r="I350" s="3"/>
      <c r="J350" s="3"/>
      <c r="K350" s="3"/>
      <c r="L350" s="108"/>
    </row>
    <row r="351" spans="1:12" x14ac:dyDescent="0.25">
      <c r="A351" s="3"/>
      <c r="B351" s="3"/>
      <c r="C351" s="3"/>
      <c r="D351" s="10"/>
      <c r="E351" s="3"/>
      <c r="F351" s="3"/>
      <c r="G351" s="3"/>
      <c r="H351" s="3"/>
      <c r="I351" s="3"/>
      <c r="J351" s="3"/>
      <c r="K351" s="3"/>
      <c r="L351" s="108"/>
    </row>
    <row r="352" spans="1:12" x14ac:dyDescent="0.25">
      <c r="A352" s="3"/>
      <c r="B352" s="3"/>
      <c r="C352" s="3"/>
      <c r="D352" s="10"/>
      <c r="E352" s="3"/>
      <c r="F352" s="3"/>
      <c r="G352" s="3"/>
      <c r="H352" s="3"/>
      <c r="I352" s="3"/>
      <c r="J352" s="3"/>
      <c r="K352" s="3"/>
      <c r="L352" s="108"/>
    </row>
    <row r="353" spans="1:12" x14ac:dyDescent="0.25">
      <c r="A353" s="3"/>
      <c r="B353" s="3"/>
      <c r="C353" s="3"/>
      <c r="D353" s="10"/>
      <c r="E353" s="3"/>
      <c r="F353" s="3"/>
      <c r="G353" s="3"/>
      <c r="H353" s="3"/>
      <c r="I353" s="3"/>
      <c r="J353" s="3"/>
      <c r="K353" s="3"/>
      <c r="L353" s="108"/>
    </row>
    <row r="354" spans="1:12" x14ac:dyDescent="0.25">
      <c r="A354" s="3"/>
      <c r="B354" s="3"/>
      <c r="C354" s="3"/>
      <c r="D354" s="10"/>
      <c r="E354" s="3"/>
      <c r="F354" s="3"/>
      <c r="G354" s="3"/>
      <c r="H354" s="3"/>
      <c r="I354" s="3"/>
      <c r="J354" s="3"/>
      <c r="K354" s="3"/>
      <c r="L354" s="108"/>
    </row>
    <row r="355" spans="1:12" x14ac:dyDescent="0.25">
      <c r="A355" s="3"/>
      <c r="B355" s="3"/>
      <c r="C355" s="3"/>
      <c r="D355" s="10"/>
      <c r="E355" s="3"/>
      <c r="F355" s="3"/>
      <c r="G355" s="3"/>
      <c r="H355" s="3"/>
      <c r="I355" s="3"/>
      <c r="J355" s="3"/>
      <c r="K355" s="3"/>
      <c r="L355" s="108"/>
    </row>
    <row r="356" spans="1:12" x14ac:dyDescent="0.25">
      <c r="A356" s="3"/>
      <c r="B356" s="3"/>
      <c r="C356" s="3"/>
      <c r="D356" s="10"/>
      <c r="E356" s="3"/>
      <c r="F356" s="3"/>
      <c r="G356" s="3"/>
      <c r="H356" s="3"/>
      <c r="I356" s="3"/>
      <c r="J356" s="3"/>
      <c r="K356" s="3"/>
      <c r="L356" s="108"/>
    </row>
    <row r="357" spans="1:12" x14ac:dyDescent="0.25">
      <c r="A357" s="3"/>
      <c r="B357" s="3"/>
      <c r="C357" s="3"/>
      <c r="D357" s="10"/>
      <c r="E357" s="3"/>
      <c r="F357" s="3"/>
      <c r="G357" s="3"/>
      <c r="H357" s="3"/>
      <c r="I357" s="3"/>
      <c r="J357" s="3"/>
      <c r="K357" s="3"/>
      <c r="L357" s="108"/>
    </row>
    <row r="358" spans="1:12" x14ac:dyDescent="0.25">
      <c r="A358" s="3"/>
      <c r="B358" s="3"/>
      <c r="C358" s="3"/>
      <c r="D358" s="10"/>
      <c r="E358" s="3"/>
      <c r="F358" s="3"/>
      <c r="G358" s="3"/>
      <c r="H358" s="3"/>
      <c r="I358" s="3"/>
      <c r="J358" s="3"/>
      <c r="K358" s="3"/>
      <c r="L358" s="108"/>
    </row>
    <row r="359" spans="1:12" x14ac:dyDescent="0.25">
      <c r="A359" s="3"/>
      <c r="B359" s="3"/>
      <c r="C359" s="3"/>
      <c r="D359" s="10"/>
      <c r="E359" s="3"/>
      <c r="F359" s="3"/>
      <c r="G359" s="3"/>
      <c r="H359" s="3"/>
      <c r="I359" s="3"/>
      <c r="J359" s="3"/>
      <c r="K359" s="3"/>
      <c r="L359" s="108"/>
    </row>
    <row r="360" spans="1:12" x14ac:dyDescent="0.25">
      <c r="A360" s="3"/>
      <c r="B360" s="3"/>
      <c r="C360" s="3"/>
      <c r="D360" s="10"/>
      <c r="E360" s="3"/>
      <c r="F360" s="3"/>
      <c r="G360" s="3"/>
      <c r="H360" s="3"/>
      <c r="I360" s="3"/>
      <c r="J360" s="3"/>
      <c r="K360" s="3"/>
      <c r="L360" s="108"/>
    </row>
    <row r="361" spans="1:12" x14ac:dyDescent="0.25">
      <c r="A361" s="3"/>
      <c r="B361" s="3"/>
      <c r="C361" s="3"/>
      <c r="D361" s="10"/>
      <c r="E361" s="3"/>
      <c r="F361" s="3"/>
      <c r="G361" s="3"/>
      <c r="H361" s="3"/>
      <c r="I361" s="3"/>
      <c r="J361" s="3"/>
      <c r="K361" s="3"/>
      <c r="L361" s="108"/>
    </row>
    <row r="362" spans="1:12" x14ac:dyDescent="0.25">
      <c r="A362" s="3"/>
      <c r="B362" s="3"/>
      <c r="C362" s="3"/>
      <c r="D362" s="10"/>
      <c r="E362" s="3"/>
      <c r="F362" s="3"/>
      <c r="G362" s="3"/>
      <c r="H362" s="3"/>
      <c r="I362" s="3"/>
      <c r="J362" s="3"/>
      <c r="K362" s="3"/>
      <c r="L362" s="108"/>
    </row>
    <row r="363" spans="1:12" x14ac:dyDescent="0.25">
      <c r="A363" s="3"/>
      <c r="B363" s="3"/>
      <c r="C363" s="3"/>
      <c r="D363" s="10"/>
      <c r="E363" s="3"/>
      <c r="F363" s="3"/>
      <c r="G363" s="3"/>
      <c r="H363" s="3"/>
      <c r="I363" s="3"/>
      <c r="J363" s="3"/>
      <c r="K363" s="3"/>
      <c r="L363" s="108"/>
    </row>
    <row r="364" spans="1:12" x14ac:dyDescent="0.25">
      <c r="A364" s="3"/>
      <c r="B364" s="3"/>
      <c r="C364" s="3"/>
      <c r="D364" s="10"/>
      <c r="E364" s="3"/>
      <c r="F364" s="3"/>
      <c r="G364" s="3"/>
      <c r="H364" s="3"/>
      <c r="I364" s="3"/>
      <c r="J364" s="3"/>
      <c r="K364" s="3"/>
      <c r="L364" s="108"/>
    </row>
    <row r="365" spans="1:12" x14ac:dyDescent="0.25">
      <c r="A365" s="3"/>
      <c r="B365" s="3"/>
      <c r="C365" s="3"/>
      <c r="D365" s="10"/>
      <c r="E365" s="3"/>
      <c r="F365" s="3"/>
      <c r="G365" s="3"/>
      <c r="H365" s="3"/>
      <c r="I365" s="3"/>
      <c r="J365" s="3"/>
      <c r="K365" s="3"/>
      <c r="L365" s="108"/>
    </row>
    <row r="366" spans="1:12" x14ac:dyDescent="0.25">
      <c r="A366" s="3"/>
      <c r="B366" s="3"/>
      <c r="C366" s="3"/>
      <c r="D366" s="10"/>
      <c r="E366" s="3"/>
      <c r="F366" s="3"/>
      <c r="G366" s="3"/>
      <c r="H366" s="3"/>
      <c r="I366" s="3"/>
      <c r="J366" s="3"/>
      <c r="K366" s="3"/>
      <c r="L366" s="108"/>
    </row>
    <row r="367" spans="1:12" x14ac:dyDescent="0.25">
      <c r="A367" s="3"/>
      <c r="B367" s="3"/>
      <c r="C367" s="3"/>
      <c r="D367" s="10"/>
      <c r="E367" s="3"/>
      <c r="F367" s="3"/>
      <c r="G367" s="3"/>
      <c r="H367" s="3"/>
      <c r="I367" s="3"/>
      <c r="J367" s="3"/>
      <c r="K367" s="3"/>
      <c r="L367" s="108"/>
    </row>
    <row r="368" spans="1:12" x14ac:dyDescent="0.25">
      <c r="A368" s="3"/>
      <c r="B368" s="3"/>
      <c r="C368" s="3"/>
      <c r="D368" s="10"/>
      <c r="E368" s="3"/>
      <c r="F368" s="3"/>
      <c r="G368" s="3"/>
      <c r="H368" s="3"/>
      <c r="I368" s="3"/>
      <c r="J368" s="3"/>
      <c r="K368" s="3"/>
      <c r="L368" s="108"/>
    </row>
    <row r="369" spans="1:12" x14ac:dyDescent="0.25">
      <c r="A369" s="3"/>
      <c r="B369" s="3"/>
      <c r="C369" s="3"/>
      <c r="D369" s="10"/>
      <c r="E369" s="3"/>
      <c r="F369" s="3"/>
      <c r="G369" s="3"/>
      <c r="H369" s="3"/>
      <c r="I369" s="3"/>
      <c r="J369" s="3"/>
      <c r="K369" s="3"/>
      <c r="L369" s="108"/>
    </row>
    <row r="370" spans="1:12" x14ac:dyDescent="0.25">
      <c r="A370" s="3"/>
      <c r="B370" s="3"/>
      <c r="C370" s="3"/>
      <c r="D370" s="10"/>
      <c r="E370" s="3"/>
      <c r="F370" s="3"/>
      <c r="G370" s="3"/>
      <c r="H370" s="3"/>
      <c r="I370" s="3"/>
      <c r="J370" s="3"/>
      <c r="K370" s="3"/>
      <c r="L370" s="108"/>
    </row>
    <row r="371" spans="1:12" x14ac:dyDescent="0.25">
      <c r="A371" s="3"/>
      <c r="B371" s="3"/>
      <c r="C371" s="3"/>
      <c r="D371" s="10"/>
      <c r="E371" s="3"/>
      <c r="F371" s="3"/>
      <c r="G371" s="3"/>
      <c r="H371" s="3"/>
      <c r="I371" s="3"/>
      <c r="J371" s="3"/>
      <c r="K371" s="3"/>
      <c r="L371" s="108"/>
    </row>
    <row r="372" spans="1:12" x14ac:dyDescent="0.25">
      <c r="A372" s="3"/>
      <c r="B372" s="3"/>
      <c r="C372" s="3"/>
      <c r="D372" s="10"/>
      <c r="E372" s="3"/>
      <c r="F372" s="3"/>
      <c r="G372" s="3"/>
      <c r="H372" s="3"/>
      <c r="I372" s="3"/>
      <c r="J372" s="3"/>
      <c r="K372" s="3"/>
      <c r="L372" s="108"/>
    </row>
    <row r="373" spans="1:12" x14ac:dyDescent="0.25">
      <c r="A373" s="3"/>
      <c r="B373" s="3"/>
      <c r="C373" s="3"/>
      <c r="D373" s="10"/>
      <c r="E373" s="3"/>
      <c r="F373" s="3"/>
      <c r="G373" s="3"/>
      <c r="H373" s="3"/>
      <c r="I373" s="3"/>
      <c r="J373" s="3"/>
      <c r="K373" s="3"/>
      <c r="L373" s="108"/>
    </row>
    <row r="374" spans="1:12" x14ac:dyDescent="0.25">
      <c r="A374" s="3"/>
      <c r="B374" s="3"/>
      <c r="C374" s="3"/>
      <c r="D374" s="10"/>
      <c r="E374" s="3"/>
      <c r="F374" s="3"/>
      <c r="G374" s="3"/>
      <c r="H374" s="3"/>
      <c r="I374" s="3"/>
      <c r="J374" s="3"/>
      <c r="K374" s="3"/>
      <c r="L374" s="108"/>
    </row>
    <row r="375" spans="1:12" x14ac:dyDescent="0.25">
      <c r="A375" s="3"/>
      <c r="B375" s="3"/>
      <c r="C375" s="3"/>
      <c r="D375" s="10"/>
      <c r="E375" s="3"/>
      <c r="F375" s="3"/>
      <c r="G375" s="3"/>
      <c r="H375" s="3"/>
      <c r="I375" s="3"/>
      <c r="J375" s="3"/>
      <c r="K375" s="3"/>
      <c r="L375" s="108"/>
    </row>
    <row r="376" spans="1:12" x14ac:dyDescent="0.25">
      <c r="A376" s="3"/>
      <c r="B376" s="3"/>
      <c r="C376" s="3"/>
      <c r="D376" s="10"/>
      <c r="E376" s="3"/>
      <c r="F376" s="3"/>
      <c r="G376" s="3"/>
      <c r="H376" s="3"/>
      <c r="I376" s="3"/>
      <c r="J376" s="3"/>
      <c r="K376" s="3"/>
      <c r="L376" s="108"/>
    </row>
    <row r="377" spans="1:12" x14ac:dyDescent="0.25">
      <c r="A377" s="3"/>
      <c r="B377" s="3"/>
      <c r="C377" s="3"/>
      <c r="D377" s="10"/>
      <c r="E377" s="3"/>
      <c r="F377" s="3"/>
      <c r="G377" s="3"/>
      <c r="H377" s="3"/>
      <c r="I377" s="3"/>
      <c r="J377" s="3"/>
      <c r="K377" s="3"/>
      <c r="L377" s="108"/>
    </row>
    <row r="378" spans="1:12" x14ac:dyDescent="0.25">
      <c r="A378" s="3"/>
      <c r="B378" s="3"/>
      <c r="C378" s="3"/>
      <c r="D378" s="10"/>
      <c r="E378" s="3"/>
      <c r="F378" s="3"/>
      <c r="G378" s="3"/>
      <c r="H378" s="3"/>
      <c r="I378" s="3"/>
      <c r="J378" s="3"/>
      <c r="K378" s="3"/>
      <c r="L378" s="108"/>
    </row>
    <row r="379" spans="1:12" x14ac:dyDescent="0.25">
      <c r="A379" s="3"/>
      <c r="B379" s="3"/>
      <c r="C379" s="3"/>
      <c r="D379" s="10"/>
      <c r="E379" s="3"/>
      <c r="F379" s="3"/>
      <c r="G379" s="3"/>
      <c r="H379" s="3"/>
      <c r="I379" s="3"/>
      <c r="J379" s="3"/>
      <c r="K379" s="3"/>
      <c r="L379" s="108"/>
    </row>
    <row r="380" spans="1:12" x14ac:dyDescent="0.25">
      <c r="A380" s="3"/>
      <c r="B380" s="3"/>
      <c r="C380" s="3"/>
      <c r="D380" s="10"/>
      <c r="E380" s="3"/>
      <c r="F380" s="3"/>
      <c r="G380" s="3"/>
      <c r="H380" s="3"/>
      <c r="I380" s="3"/>
      <c r="J380" s="3"/>
      <c r="K380" s="3"/>
      <c r="L380" s="108"/>
    </row>
    <row r="381" spans="1:12" x14ac:dyDescent="0.25">
      <c r="A381" s="3"/>
      <c r="B381" s="3"/>
      <c r="C381" s="3"/>
      <c r="D381" s="10"/>
      <c r="E381" s="3"/>
      <c r="F381" s="3"/>
      <c r="G381" s="3"/>
      <c r="H381" s="3"/>
      <c r="I381" s="3"/>
      <c r="J381" s="3"/>
      <c r="K381" s="3"/>
      <c r="L381" s="108"/>
    </row>
    <row r="382" spans="1:12" x14ac:dyDescent="0.25">
      <c r="A382" s="3"/>
      <c r="B382" s="3"/>
      <c r="C382" s="3"/>
      <c r="D382" s="10"/>
      <c r="E382" s="3"/>
      <c r="F382" s="3"/>
      <c r="G382" s="3"/>
      <c r="H382" s="3"/>
      <c r="I382" s="3"/>
      <c r="J382" s="3"/>
      <c r="K382" s="3"/>
      <c r="L382" s="108"/>
    </row>
    <row r="383" spans="1:12" x14ac:dyDescent="0.25">
      <c r="A383" s="3"/>
      <c r="B383" s="3"/>
      <c r="C383" s="3"/>
      <c r="D383" s="10"/>
      <c r="E383" s="3"/>
      <c r="F383" s="3"/>
      <c r="G383" s="3"/>
      <c r="H383" s="3"/>
      <c r="I383" s="3"/>
      <c r="J383" s="3"/>
      <c r="K383" s="3"/>
      <c r="L383" s="108"/>
    </row>
    <row r="384" spans="1:12" x14ac:dyDescent="0.25">
      <c r="A384" s="3"/>
      <c r="B384" s="3"/>
      <c r="C384" s="3"/>
      <c r="D384" s="10"/>
      <c r="E384" s="3"/>
      <c r="F384" s="3"/>
      <c r="G384" s="3"/>
      <c r="H384" s="3"/>
      <c r="I384" s="3"/>
      <c r="J384" s="3"/>
      <c r="K384" s="3"/>
      <c r="L384" s="108"/>
    </row>
    <row r="385" spans="1:12" x14ac:dyDescent="0.25">
      <c r="A385" s="3"/>
      <c r="B385" s="3"/>
      <c r="C385" s="3"/>
      <c r="D385" s="10"/>
      <c r="E385" s="3"/>
      <c r="F385" s="3"/>
      <c r="G385" s="3"/>
      <c r="H385" s="3"/>
      <c r="I385" s="3"/>
      <c r="J385" s="3"/>
      <c r="K385" s="3"/>
      <c r="L385" s="108"/>
    </row>
    <row r="386" spans="1:12" x14ac:dyDescent="0.25">
      <c r="A386" s="3"/>
      <c r="B386" s="3"/>
      <c r="C386" s="3"/>
      <c r="D386" s="10"/>
      <c r="E386" s="3"/>
      <c r="F386" s="3"/>
      <c r="G386" s="3"/>
      <c r="H386" s="3"/>
      <c r="I386" s="3"/>
      <c r="J386" s="3"/>
      <c r="K386" s="3"/>
      <c r="L386" s="108"/>
    </row>
    <row r="387" spans="1:12" x14ac:dyDescent="0.25">
      <c r="A387" s="3"/>
      <c r="B387" s="3"/>
      <c r="C387" s="3"/>
      <c r="D387" s="10"/>
      <c r="E387" s="3"/>
      <c r="F387" s="3"/>
      <c r="G387" s="3"/>
      <c r="H387" s="3"/>
      <c r="I387" s="3"/>
      <c r="J387" s="3"/>
      <c r="K387" s="3"/>
      <c r="L387" s="108"/>
    </row>
    <row r="388" spans="1:12" x14ac:dyDescent="0.25">
      <c r="A388" s="3"/>
      <c r="B388" s="3"/>
      <c r="C388" s="3"/>
      <c r="D388" s="10"/>
      <c r="E388" s="3"/>
      <c r="F388" s="3"/>
      <c r="G388" s="3"/>
      <c r="H388" s="3"/>
      <c r="I388" s="3"/>
      <c r="J388" s="3"/>
      <c r="K388" s="3"/>
      <c r="L388" s="108"/>
    </row>
    <row r="389" spans="1:12" x14ac:dyDescent="0.25">
      <c r="A389" s="3"/>
      <c r="B389" s="3"/>
      <c r="C389" s="3"/>
      <c r="D389" s="10"/>
      <c r="E389" s="3"/>
      <c r="F389" s="3"/>
      <c r="G389" s="3"/>
      <c r="H389" s="3"/>
      <c r="I389" s="3"/>
      <c r="J389" s="3"/>
      <c r="K389" s="3"/>
      <c r="L389" s="108"/>
    </row>
    <row r="390" spans="1:12" x14ac:dyDescent="0.25">
      <c r="A390" s="3"/>
      <c r="B390" s="3"/>
      <c r="C390" s="3"/>
      <c r="D390" s="10"/>
      <c r="E390" s="3"/>
      <c r="F390" s="3"/>
      <c r="G390" s="3"/>
      <c r="H390" s="3"/>
      <c r="I390" s="3"/>
      <c r="J390" s="3"/>
      <c r="K390" s="3"/>
      <c r="L390" s="108"/>
    </row>
    <row r="391" spans="1:12" x14ac:dyDescent="0.25">
      <c r="A391" s="3"/>
      <c r="B391" s="3"/>
      <c r="C391" s="3"/>
      <c r="D391" s="10"/>
      <c r="E391" s="3"/>
      <c r="F391" s="3"/>
      <c r="G391" s="3"/>
      <c r="H391" s="3"/>
      <c r="I391" s="3"/>
      <c r="J391" s="3"/>
      <c r="K391" s="3"/>
      <c r="L391" s="108"/>
    </row>
    <row r="392" spans="1:12" x14ac:dyDescent="0.25">
      <c r="A392" s="3"/>
      <c r="B392" s="3"/>
      <c r="C392" s="3"/>
      <c r="D392" s="10"/>
      <c r="E392" s="3"/>
      <c r="F392" s="3"/>
      <c r="G392" s="3"/>
      <c r="H392" s="3"/>
      <c r="I392" s="3"/>
      <c r="J392" s="3"/>
      <c r="K392" s="3"/>
      <c r="L392" s="108"/>
    </row>
    <row r="393" spans="1:12" x14ac:dyDescent="0.25">
      <c r="A393" s="3"/>
      <c r="B393" s="3"/>
      <c r="C393" s="3"/>
      <c r="D393" s="10"/>
      <c r="E393" s="3"/>
      <c r="F393" s="3"/>
      <c r="G393" s="3"/>
      <c r="H393" s="3"/>
      <c r="I393" s="3"/>
      <c r="J393" s="3"/>
      <c r="K393" s="3"/>
      <c r="L393" s="108"/>
    </row>
    <row r="394" spans="1:12" x14ac:dyDescent="0.25">
      <c r="A394" s="3"/>
      <c r="B394" s="3"/>
      <c r="C394" s="3"/>
      <c r="D394" s="10"/>
      <c r="E394" s="3"/>
      <c r="F394" s="3"/>
      <c r="G394" s="3"/>
      <c r="H394" s="3"/>
      <c r="I394" s="3"/>
      <c r="J394" s="3"/>
      <c r="K394" s="3"/>
      <c r="L394" s="108"/>
    </row>
    <row r="395" spans="1:12" x14ac:dyDescent="0.25">
      <c r="A395" s="3"/>
      <c r="B395" s="3"/>
      <c r="C395" s="3"/>
      <c r="D395" s="10"/>
      <c r="E395" s="3"/>
      <c r="F395" s="3"/>
      <c r="G395" s="3"/>
      <c r="H395" s="3"/>
      <c r="I395" s="3"/>
      <c r="J395" s="3"/>
      <c r="K395" s="3"/>
      <c r="L395" s="108"/>
    </row>
    <row r="396" spans="1:12" x14ac:dyDescent="0.25">
      <c r="A396" s="3"/>
      <c r="B396" s="3"/>
      <c r="C396" s="3"/>
      <c r="D396" s="10"/>
      <c r="E396" s="3"/>
      <c r="F396" s="3"/>
      <c r="G396" s="3"/>
      <c r="H396" s="3"/>
      <c r="I396" s="3"/>
      <c r="J396" s="3"/>
      <c r="K396" s="3"/>
      <c r="L396" s="108"/>
    </row>
    <row r="397" spans="1:12" x14ac:dyDescent="0.25">
      <c r="A397" s="3"/>
      <c r="B397" s="3"/>
      <c r="C397" s="3"/>
      <c r="D397" s="10"/>
      <c r="E397" s="3"/>
      <c r="F397" s="3"/>
      <c r="G397" s="3"/>
      <c r="H397" s="3"/>
      <c r="I397" s="3"/>
      <c r="J397" s="3"/>
      <c r="K397" s="3"/>
      <c r="L397" s="108"/>
    </row>
    <row r="398" spans="1:12" x14ac:dyDescent="0.25">
      <c r="A398" s="3"/>
      <c r="B398" s="3"/>
      <c r="C398" s="3"/>
      <c r="D398" s="10"/>
      <c r="E398" s="3"/>
      <c r="F398" s="3"/>
      <c r="G398" s="3"/>
      <c r="H398" s="3"/>
      <c r="I398" s="3"/>
      <c r="J398" s="3"/>
      <c r="K398" s="3"/>
      <c r="L398" s="108"/>
    </row>
    <row r="399" spans="1:12" x14ac:dyDescent="0.25">
      <c r="A399" s="3"/>
      <c r="B399" s="3"/>
      <c r="C399" s="3"/>
      <c r="D399" s="10"/>
      <c r="E399" s="3"/>
      <c r="F399" s="3"/>
      <c r="G399" s="3"/>
      <c r="H399" s="3"/>
      <c r="I399" s="3"/>
      <c r="J399" s="3"/>
      <c r="K399" s="3"/>
      <c r="L399" s="108"/>
    </row>
    <row r="400" spans="1:12" x14ac:dyDescent="0.25">
      <c r="A400" s="3"/>
      <c r="B400" s="3"/>
      <c r="C400" s="3"/>
      <c r="D400" s="10"/>
      <c r="E400" s="3"/>
      <c r="F400" s="3"/>
      <c r="G400" s="3"/>
      <c r="H400" s="3"/>
      <c r="I400" s="3"/>
      <c r="J400" s="3"/>
      <c r="K400" s="3"/>
      <c r="L400" s="108"/>
    </row>
    <row r="401" spans="1:12" x14ac:dyDescent="0.25">
      <c r="A401" s="3"/>
      <c r="B401" s="3"/>
      <c r="C401" s="3"/>
      <c r="D401" s="10"/>
      <c r="E401" s="3"/>
      <c r="F401" s="3"/>
      <c r="G401" s="3"/>
      <c r="H401" s="3"/>
      <c r="I401" s="3"/>
      <c r="J401" s="3"/>
      <c r="K401" s="3"/>
      <c r="L401" s="108"/>
    </row>
    <row r="402" spans="1:12" x14ac:dyDescent="0.25">
      <c r="A402" s="3"/>
      <c r="B402" s="3"/>
      <c r="C402" s="3"/>
      <c r="D402" s="10"/>
      <c r="E402" s="3"/>
      <c r="F402" s="3"/>
      <c r="G402" s="3"/>
      <c r="H402" s="3"/>
      <c r="I402" s="3"/>
      <c r="J402" s="3"/>
      <c r="K402" s="3"/>
      <c r="L402" s="108"/>
    </row>
    <row r="403" spans="1:12" x14ac:dyDescent="0.25">
      <c r="A403" s="3"/>
      <c r="B403" s="3"/>
      <c r="C403" s="3"/>
      <c r="D403" s="10"/>
      <c r="E403" s="3"/>
      <c r="F403" s="3"/>
      <c r="G403" s="3"/>
      <c r="H403" s="3"/>
      <c r="I403" s="3"/>
      <c r="J403" s="3"/>
      <c r="K403" s="3"/>
      <c r="L403" s="108"/>
    </row>
    <row r="404" spans="1:12" x14ac:dyDescent="0.25">
      <c r="A404" s="3"/>
      <c r="B404" s="3"/>
      <c r="C404" s="3"/>
      <c r="D404" s="10"/>
      <c r="E404" s="3"/>
      <c r="F404" s="3"/>
      <c r="G404" s="3"/>
      <c r="H404" s="3"/>
      <c r="I404" s="3"/>
      <c r="J404" s="3"/>
      <c r="K404" s="3"/>
      <c r="L404" s="108"/>
    </row>
    <row r="405" spans="1:12" x14ac:dyDescent="0.25">
      <c r="A405" s="3"/>
      <c r="B405" s="3"/>
      <c r="C405" s="3"/>
      <c r="D405" s="10"/>
      <c r="E405" s="3"/>
      <c r="F405" s="3"/>
      <c r="G405" s="3"/>
      <c r="H405" s="3"/>
      <c r="I405" s="3"/>
      <c r="J405" s="3"/>
      <c r="K405" s="3"/>
      <c r="L405" s="108"/>
    </row>
    <row r="406" spans="1:12" x14ac:dyDescent="0.25">
      <c r="A406" s="3"/>
      <c r="B406" s="3"/>
      <c r="C406" s="3"/>
      <c r="D406" s="10"/>
      <c r="E406" s="3"/>
      <c r="F406" s="3"/>
      <c r="G406" s="3"/>
      <c r="H406" s="3"/>
      <c r="I406" s="3"/>
      <c r="J406" s="3"/>
      <c r="K406" s="3"/>
      <c r="L406" s="108"/>
    </row>
    <row r="407" spans="1:12" x14ac:dyDescent="0.25">
      <c r="A407" s="3"/>
      <c r="B407" s="3"/>
      <c r="C407" s="3"/>
      <c r="D407" s="10"/>
      <c r="E407" s="3"/>
      <c r="F407" s="3"/>
      <c r="G407" s="3"/>
      <c r="H407" s="3"/>
      <c r="I407" s="3"/>
      <c r="J407" s="3"/>
      <c r="K407" s="3"/>
      <c r="L407" s="108"/>
    </row>
    <row r="408" spans="1:12" x14ac:dyDescent="0.25">
      <c r="A408" s="3"/>
      <c r="B408" s="3"/>
      <c r="C408" s="3"/>
      <c r="D408" s="10"/>
      <c r="E408" s="3"/>
      <c r="F408" s="3"/>
      <c r="G408" s="3"/>
      <c r="H408" s="3"/>
      <c r="I408" s="3"/>
      <c r="J408" s="3"/>
      <c r="K408" s="3"/>
      <c r="L408" s="108"/>
    </row>
    <row r="409" spans="1:12" x14ac:dyDescent="0.25">
      <c r="A409" s="3"/>
      <c r="B409" s="3"/>
      <c r="C409" s="3"/>
      <c r="D409" s="10"/>
      <c r="E409" s="3"/>
      <c r="F409" s="3"/>
      <c r="G409" s="3"/>
      <c r="H409" s="3"/>
      <c r="I409" s="3"/>
      <c r="J409" s="3"/>
      <c r="K409" s="3"/>
      <c r="L409" s="108"/>
    </row>
    <row r="410" spans="1:12" x14ac:dyDescent="0.25">
      <c r="A410" s="3"/>
      <c r="B410" s="3"/>
      <c r="C410" s="3"/>
      <c r="D410" s="10"/>
      <c r="E410" s="3"/>
      <c r="F410" s="3"/>
      <c r="G410" s="3"/>
      <c r="H410" s="3"/>
      <c r="I410" s="3"/>
      <c r="J410" s="3"/>
      <c r="K410" s="3"/>
      <c r="L410" s="108"/>
    </row>
    <row r="411" spans="1:12" x14ac:dyDescent="0.25">
      <c r="A411" s="3"/>
      <c r="B411" s="3"/>
      <c r="C411" s="3"/>
      <c r="D411" s="10"/>
      <c r="E411" s="3"/>
      <c r="F411" s="3"/>
      <c r="G411" s="3"/>
      <c r="H411" s="3"/>
      <c r="I411" s="3"/>
      <c r="J411" s="3"/>
      <c r="K411" s="3"/>
      <c r="L411" s="108"/>
    </row>
    <row r="412" spans="1:12" x14ac:dyDescent="0.25">
      <c r="A412" s="3"/>
      <c r="B412" s="3"/>
      <c r="C412" s="3"/>
      <c r="D412" s="10"/>
      <c r="E412" s="3"/>
      <c r="F412" s="3"/>
      <c r="G412" s="3"/>
      <c r="H412" s="3"/>
      <c r="I412" s="3"/>
      <c r="J412" s="3"/>
      <c r="K412" s="3"/>
      <c r="L412" s="108"/>
    </row>
    <row r="413" spans="1:12" x14ac:dyDescent="0.25">
      <c r="A413" s="3"/>
      <c r="B413" s="3"/>
      <c r="C413" s="3"/>
      <c r="D413" s="10"/>
      <c r="E413" s="3"/>
      <c r="F413" s="3"/>
      <c r="G413" s="3"/>
      <c r="H413" s="3"/>
      <c r="I413" s="3"/>
      <c r="J413" s="3"/>
      <c r="K413" s="3"/>
      <c r="L413" s="108"/>
    </row>
    <row r="414" spans="1:12" x14ac:dyDescent="0.25">
      <c r="A414" s="3"/>
      <c r="B414" s="3"/>
      <c r="C414" s="3"/>
      <c r="D414" s="10"/>
      <c r="E414" s="3"/>
      <c r="F414" s="3"/>
      <c r="G414" s="3"/>
      <c r="H414" s="3"/>
      <c r="I414" s="3"/>
      <c r="J414" s="3"/>
      <c r="K414" s="3"/>
      <c r="L414" s="108"/>
    </row>
    <row r="415" spans="1:12" x14ac:dyDescent="0.25">
      <c r="A415" s="3"/>
      <c r="B415" s="3"/>
      <c r="C415" s="3"/>
      <c r="D415" s="10"/>
      <c r="E415" s="3"/>
      <c r="F415" s="3"/>
      <c r="G415" s="3"/>
      <c r="H415" s="3"/>
      <c r="I415" s="3"/>
      <c r="J415" s="3"/>
      <c r="K415" s="3"/>
      <c r="L415" s="108"/>
    </row>
    <row r="416" spans="1:12" x14ac:dyDescent="0.25">
      <c r="A416" s="3"/>
      <c r="B416" s="3"/>
      <c r="C416" s="3"/>
      <c r="D416" s="10"/>
      <c r="E416" s="3"/>
      <c r="F416" s="3"/>
      <c r="G416" s="3"/>
      <c r="H416" s="3"/>
      <c r="I416" s="3"/>
      <c r="J416" s="3"/>
      <c r="K416" s="3"/>
      <c r="L416" s="108"/>
    </row>
    <row r="417" spans="1:12" x14ac:dyDescent="0.25">
      <c r="A417" s="3"/>
      <c r="B417" s="3"/>
      <c r="C417" s="3"/>
      <c r="D417" s="10"/>
      <c r="E417" s="3"/>
      <c r="F417" s="3"/>
      <c r="G417" s="3"/>
      <c r="H417" s="3"/>
      <c r="I417" s="3"/>
      <c r="J417" s="3"/>
      <c r="K417" s="3"/>
      <c r="L417" s="108"/>
    </row>
    <row r="418" spans="1:12" x14ac:dyDescent="0.25">
      <c r="A418" s="3"/>
      <c r="B418" s="3"/>
      <c r="C418" s="3"/>
      <c r="D418" s="10"/>
      <c r="E418" s="3"/>
      <c r="F418" s="3"/>
      <c r="G418" s="3"/>
      <c r="H418" s="3"/>
      <c r="I418" s="3"/>
      <c r="J418" s="3"/>
      <c r="K418" s="3"/>
      <c r="L418" s="108"/>
    </row>
    <row r="419" spans="1:12" x14ac:dyDescent="0.25">
      <c r="A419" s="3"/>
      <c r="B419" s="3"/>
      <c r="C419" s="3"/>
      <c r="D419" s="10"/>
      <c r="E419" s="3"/>
      <c r="F419" s="3"/>
      <c r="G419" s="3"/>
      <c r="H419" s="3"/>
      <c r="I419" s="3"/>
      <c r="J419" s="3"/>
      <c r="K419" s="3"/>
      <c r="L419" s="108"/>
    </row>
    <row r="420" spans="1:12" x14ac:dyDescent="0.25">
      <c r="A420" s="3"/>
      <c r="B420" s="3"/>
      <c r="C420" s="3"/>
      <c r="D420" s="10"/>
      <c r="E420" s="3"/>
      <c r="F420" s="3"/>
      <c r="G420" s="3"/>
      <c r="H420" s="3"/>
      <c r="I420" s="3"/>
      <c r="J420" s="3"/>
      <c r="K420" s="3"/>
      <c r="L420" s="108"/>
    </row>
    <row r="421" spans="1:12" x14ac:dyDescent="0.25">
      <c r="A421" s="3"/>
      <c r="B421" s="3"/>
      <c r="C421" s="3"/>
      <c r="D421" s="10"/>
      <c r="E421" s="3"/>
      <c r="F421" s="3"/>
      <c r="G421" s="3"/>
      <c r="H421" s="3"/>
      <c r="I421" s="3"/>
      <c r="J421" s="3"/>
      <c r="K421" s="3"/>
      <c r="L421" s="108"/>
    </row>
    <row r="422" spans="1:12" x14ac:dyDescent="0.25">
      <c r="A422" s="3"/>
      <c r="B422" s="3"/>
      <c r="C422" s="3"/>
      <c r="D422" s="10"/>
      <c r="E422" s="3"/>
      <c r="F422" s="3"/>
      <c r="G422" s="3"/>
      <c r="H422" s="3"/>
      <c r="I422" s="3"/>
      <c r="J422" s="3"/>
      <c r="K422" s="3"/>
      <c r="L422" s="108"/>
    </row>
    <row r="423" spans="1:12" x14ac:dyDescent="0.25">
      <c r="A423" s="3"/>
      <c r="B423" s="3"/>
      <c r="C423" s="3"/>
      <c r="D423" s="10"/>
      <c r="E423" s="3"/>
      <c r="F423" s="3"/>
      <c r="G423" s="3"/>
      <c r="H423" s="3"/>
      <c r="I423" s="3"/>
      <c r="J423" s="3"/>
      <c r="K423" s="3"/>
      <c r="L423" s="108"/>
    </row>
    <row r="424" spans="1:12" x14ac:dyDescent="0.25">
      <c r="A424" s="3"/>
      <c r="B424" s="3"/>
      <c r="C424" s="3"/>
      <c r="D424" s="10"/>
      <c r="E424" s="3"/>
      <c r="F424" s="3"/>
      <c r="G424" s="3"/>
      <c r="H424" s="3"/>
      <c r="I424" s="3"/>
      <c r="J424" s="3"/>
      <c r="K424" s="3"/>
      <c r="L424" s="108"/>
    </row>
    <row r="425" spans="1:12" x14ac:dyDescent="0.25">
      <c r="A425" s="3"/>
      <c r="B425" s="3"/>
      <c r="C425" s="3"/>
      <c r="D425" s="10"/>
      <c r="E425" s="3"/>
      <c r="F425" s="3"/>
      <c r="G425" s="3"/>
      <c r="H425" s="3"/>
      <c r="I425" s="3"/>
      <c r="J425" s="3"/>
      <c r="K425" s="3"/>
      <c r="L425" s="108"/>
    </row>
    <row r="426" spans="1:12" x14ac:dyDescent="0.25">
      <c r="A426" s="3"/>
      <c r="B426" s="3"/>
      <c r="C426" s="3"/>
      <c r="D426" s="10"/>
      <c r="E426" s="3"/>
      <c r="F426" s="3"/>
      <c r="G426" s="3"/>
      <c r="H426" s="3"/>
      <c r="I426" s="3"/>
      <c r="J426" s="3"/>
      <c r="K426" s="3"/>
      <c r="L426" s="108"/>
    </row>
    <row r="427" spans="1:12" x14ac:dyDescent="0.25">
      <c r="A427" s="3"/>
      <c r="B427" s="3"/>
      <c r="C427" s="3"/>
      <c r="D427" s="10"/>
      <c r="E427" s="3"/>
      <c r="F427" s="3"/>
      <c r="G427" s="3"/>
      <c r="H427" s="3"/>
      <c r="I427" s="3"/>
      <c r="J427" s="3"/>
      <c r="K427" s="3"/>
      <c r="L427" s="108"/>
    </row>
    <row r="428" spans="1:12" x14ac:dyDescent="0.25">
      <c r="A428" s="3"/>
      <c r="B428" s="3"/>
      <c r="C428" s="3"/>
      <c r="D428" s="10"/>
      <c r="E428" s="3"/>
      <c r="F428" s="3"/>
      <c r="G428" s="3"/>
      <c r="H428" s="3"/>
      <c r="I428" s="3"/>
      <c r="J428" s="3"/>
      <c r="K428" s="3"/>
      <c r="L428" s="108"/>
    </row>
    <row r="429" spans="1:12" x14ac:dyDescent="0.25">
      <c r="A429" s="3"/>
      <c r="B429" s="3"/>
      <c r="C429" s="3"/>
      <c r="D429" s="10"/>
      <c r="E429" s="3"/>
      <c r="F429" s="3"/>
      <c r="G429" s="3"/>
      <c r="H429" s="3"/>
      <c r="I429" s="3"/>
      <c r="J429" s="3"/>
      <c r="K429" s="3"/>
      <c r="L429" s="108"/>
    </row>
    <row r="430" spans="1:12" x14ac:dyDescent="0.25">
      <c r="A430" s="3"/>
      <c r="B430" s="3"/>
      <c r="C430" s="3"/>
      <c r="D430" s="10"/>
      <c r="E430" s="3"/>
      <c r="F430" s="3"/>
      <c r="G430" s="3"/>
      <c r="H430" s="3"/>
      <c r="I430" s="3"/>
      <c r="J430" s="3"/>
      <c r="K430" s="3"/>
      <c r="L430" s="108"/>
    </row>
    <row r="431" spans="1:12" x14ac:dyDescent="0.25">
      <c r="A431" s="3"/>
      <c r="B431" s="3"/>
      <c r="C431" s="3"/>
      <c r="D431" s="10"/>
      <c r="E431" s="3"/>
      <c r="F431" s="3"/>
      <c r="G431" s="3"/>
      <c r="H431" s="3"/>
      <c r="I431" s="3"/>
      <c r="J431" s="3"/>
      <c r="K431" s="3"/>
      <c r="L431" s="108"/>
    </row>
    <row r="432" spans="1:12" x14ac:dyDescent="0.25">
      <c r="A432" s="3"/>
      <c r="B432" s="3"/>
      <c r="C432" s="3"/>
      <c r="D432" s="10"/>
      <c r="E432" s="3"/>
      <c r="F432" s="3"/>
      <c r="G432" s="3"/>
      <c r="H432" s="3"/>
      <c r="I432" s="3"/>
      <c r="J432" s="3"/>
      <c r="K432" s="3"/>
      <c r="L432" s="108"/>
    </row>
    <row r="433" spans="1:12" x14ac:dyDescent="0.25">
      <c r="A433" s="3"/>
      <c r="B433" s="3"/>
      <c r="C433" s="3"/>
      <c r="D433" s="10"/>
      <c r="E433" s="3"/>
      <c r="F433" s="3"/>
      <c r="G433" s="3"/>
      <c r="H433" s="3"/>
      <c r="I433" s="3"/>
      <c r="J433" s="3"/>
      <c r="K433" s="3"/>
      <c r="L433" s="108"/>
    </row>
    <row r="434" spans="1:12" x14ac:dyDescent="0.25">
      <c r="A434" s="3"/>
      <c r="B434" s="3"/>
      <c r="C434" s="3"/>
      <c r="D434" s="10"/>
      <c r="E434" s="3"/>
      <c r="F434" s="3"/>
      <c r="G434" s="3"/>
      <c r="H434" s="3"/>
      <c r="I434" s="3"/>
      <c r="J434" s="3"/>
      <c r="K434" s="3"/>
      <c r="L434" s="108"/>
    </row>
    <row r="435" spans="1:12" x14ac:dyDescent="0.25">
      <c r="A435" s="3"/>
      <c r="B435" s="3"/>
      <c r="C435" s="3"/>
      <c r="D435" s="10"/>
      <c r="E435" s="3"/>
      <c r="F435" s="3"/>
      <c r="G435" s="3"/>
      <c r="H435" s="3"/>
      <c r="I435" s="3"/>
      <c r="J435" s="3"/>
      <c r="K435" s="3"/>
      <c r="L435" s="108"/>
    </row>
    <row r="436" spans="1:12" x14ac:dyDescent="0.25">
      <c r="A436" s="3"/>
      <c r="B436" s="3"/>
      <c r="C436" s="3"/>
      <c r="D436" s="10"/>
      <c r="E436" s="3"/>
      <c r="F436" s="3"/>
      <c r="G436" s="3"/>
      <c r="H436" s="3"/>
      <c r="I436" s="3"/>
      <c r="J436" s="3"/>
      <c r="K436" s="3"/>
      <c r="L436" s="108"/>
    </row>
    <row r="437" spans="1:12" x14ac:dyDescent="0.25">
      <c r="A437" s="3"/>
      <c r="B437" s="3"/>
      <c r="C437" s="3"/>
      <c r="D437" s="10"/>
      <c r="E437" s="3"/>
      <c r="F437" s="3"/>
      <c r="G437" s="3"/>
      <c r="H437" s="3"/>
      <c r="I437" s="3"/>
      <c r="J437" s="3"/>
      <c r="K437" s="3"/>
      <c r="L437" s="108"/>
    </row>
    <row r="438" spans="1:12" x14ac:dyDescent="0.25">
      <c r="A438" s="3"/>
      <c r="B438" s="3"/>
      <c r="C438" s="3"/>
      <c r="D438" s="10"/>
      <c r="E438" s="3"/>
      <c r="F438" s="3"/>
      <c r="G438" s="3"/>
      <c r="H438" s="3"/>
      <c r="I438" s="3"/>
      <c r="J438" s="3"/>
      <c r="K438" s="3"/>
      <c r="L438" s="108"/>
    </row>
    <row r="439" spans="1:12" x14ac:dyDescent="0.25">
      <c r="A439" s="3"/>
      <c r="B439" s="3"/>
      <c r="C439" s="3"/>
      <c r="D439" s="10"/>
      <c r="E439" s="3"/>
      <c r="F439" s="3"/>
      <c r="G439" s="3"/>
      <c r="H439" s="3"/>
      <c r="I439" s="3"/>
      <c r="J439" s="3"/>
      <c r="K439" s="3"/>
      <c r="L439" s="108"/>
    </row>
    <row r="440" spans="1:12" x14ac:dyDescent="0.25">
      <c r="A440" s="3"/>
      <c r="B440" s="3"/>
      <c r="C440" s="3"/>
      <c r="D440" s="10"/>
      <c r="E440" s="3"/>
      <c r="F440" s="3"/>
      <c r="G440" s="3"/>
      <c r="H440" s="3"/>
      <c r="I440" s="3"/>
      <c r="J440" s="3"/>
      <c r="K440" s="3"/>
      <c r="L440" s="108"/>
    </row>
    <row r="441" spans="1:12" x14ac:dyDescent="0.25">
      <c r="A441" s="3"/>
      <c r="B441" s="3"/>
      <c r="C441" s="3"/>
      <c r="D441" s="10"/>
      <c r="E441" s="3"/>
      <c r="F441" s="3"/>
      <c r="G441" s="3"/>
      <c r="H441" s="3"/>
      <c r="I441" s="3"/>
      <c r="J441" s="3"/>
      <c r="K441" s="3"/>
      <c r="L441" s="108"/>
    </row>
    <row r="442" spans="1:12" x14ac:dyDescent="0.25">
      <c r="A442" s="3"/>
      <c r="B442" s="3"/>
      <c r="C442" s="3"/>
      <c r="D442" s="10"/>
      <c r="E442" s="3"/>
      <c r="F442" s="3"/>
      <c r="G442" s="3"/>
      <c r="H442" s="3"/>
      <c r="I442" s="3"/>
      <c r="J442" s="3"/>
      <c r="K442" s="3"/>
      <c r="L442" s="108"/>
    </row>
    <row r="443" spans="1:12" x14ac:dyDescent="0.25">
      <c r="A443" s="3"/>
      <c r="B443" s="3"/>
      <c r="C443" s="3"/>
      <c r="D443" s="10"/>
      <c r="E443" s="3"/>
      <c r="F443" s="3"/>
      <c r="G443" s="3"/>
      <c r="H443" s="3"/>
      <c r="I443" s="3"/>
      <c r="J443" s="3"/>
      <c r="K443" s="3"/>
      <c r="L443" s="108"/>
    </row>
    <row r="444" spans="1:12" x14ac:dyDescent="0.25">
      <c r="A444" s="3"/>
      <c r="B444" s="3"/>
      <c r="C444" s="3"/>
      <c r="D444" s="10"/>
      <c r="E444" s="3"/>
      <c r="F444" s="3"/>
      <c r="G444" s="3"/>
      <c r="H444" s="3"/>
      <c r="I444" s="3"/>
      <c r="J444" s="3"/>
      <c r="K444" s="3"/>
      <c r="L444" s="108"/>
    </row>
    <row r="445" spans="1:12" x14ac:dyDescent="0.25">
      <c r="A445" s="3"/>
      <c r="B445" s="3"/>
      <c r="C445" s="3"/>
      <c r="D445" s="10"/>
      <c r="E445" s="3"/>
      <c r="F445" s="3"/>
      <c r="G445" s="3"/>
      <c r="H445" s="3"/>
      <c r="I445" s="3"/>
      <c r="J445" s="3"/>
      <c r="K445" s="3"/>
      <c r="L445" s="108"/>
    </row>
    <row r="446" spans="1:12" x14ac:dyDescent="0.25">
      <c r="A446" s="3"/>
      <c r="B446" s="3"/>
      <c r="C446" s="3"/>
      <c r="D446" s="10"/>
      <c r="E446" s="3"/>
      <c r="F446" s="3"/>
      <c r="G446" s="3"/>
      <c r="H446" s="3"/>
      <c r="I446" s="3"/>
      <c r="J446" s="3"/>
      <c r="K446" s="3"/>
      <c r="L446" s="108"/>
    </row>
    <row r="447" spans="1:12" x14ac:dyDescent="0.25">
      <c r="A447" s="3"/>
      <c r="B447" s="3"/>
      <c r="C447" s="3"/>
      <c r="D447" s="10"/>
      <c r="E447" s="3"/>
      <c r="F447" s="3"/>
      <c r="G447" s="3"/>
      <c r="H447" s="3"/>
      <c r="I447" s="3"/>
      <c r="J447" s="3"/>
      <c r="K447" s="3"/>
      <c r="L447" s="108"/>
    </row>
    <row r="448" spans="1:12" x14ac:dyDescent="0.25">
      <c r="A448" s="3"/>
      <c r="B448" s="3"/>
      <c r="C448" s="3"/>
      <c r="D448" s="10"/>
      <c r="E448" s="3"/>
      <c r="F448" s="3"/>
      <c r="G448" s="3"/>
      <c r="H448" s="3"/>
      <c r="I448" s="3"/>
      <c r="J448" s="3"/>
      <c r="K448" s="3"/>
      <c r="L448" s="108"/>
    </row>
    <row r="449" spans="1:12" x14ac:dyDescent="0.25">
      <c r="A449" s="3"/>
      <c r="B449" s="3"/>
      <c r="C449" s="3"/>
      <c r="D449" s="10"/>
      <c r="E449" s="3"/>
      <c r="F449" s="3"/>
      <c r="G449" s="3"/>
      <c r="H449" s="3"/>
      <c r="I449" s="3"/>
      <c r="J449" s="3"/>
      <c r="K449" s="3"/>
      <c r="L449" s="108"/>
    </row>
    <row r="450" spans="1:12" x14ac:dyDescent="0.25">
      <c r="A450" s="3"/>
      <c r="B450" s="3"/>
      <c r="C450" s="3"/>
      <c r="D450" s="10"/>
      <c r="E450" s="3"/>
      <c r="F450" s="3"/>
      <c r="G450" s="3"/>
      <c r="H450" s="3"/>
      <c r="I450" s="3"/>
      <c r="J450" s="3"/>
      <c r="K450" s="3"/>
      <c r="L450" s="108"/>
    </row>
    <row r="451" spans="1:12" x14ac:dyDescent="0.25">
      <c r="A451" s="3"/>
      <c r="B451" s="3"/>
      <c r="C451" s="3"/>
      <c r="D451" s="10"/>
      <c r="E451" s="3"/>
      <c r="F451" s="3"/>
      <c r="G451" s="3"/>
      <c r="H451" s="3"/>
      <c r="I451" s="3"/>
      <c r="J451" s="3"/>
      <c r="K451" s="3"/>
      <c r="L451" s="108"/>
    </row>
    <row r="452" spans="1:12" x14ac:dyDescent="0.25">
      <c r="A452" s="3"/>
      <c r="B452" s="3"/>
      <c r="C452" s="3"/>
      <c r="D452" s="10"/>
      <c r="E452" s="3"/>
      <c r="F452" s="3"/>
      <c r="G452" s="3"/>
      <c r="H452" s="3"/>
      <c r="I452" s="3"/>
      <c r="J452" s="3"/>
      <c r="K452" s="3"/>
      <c r="L452" s="108"/>
    </row>
    <row r="453" spans="1:12" x14ac:dyDescent="0.25">
      <c r="A453" s="3"/>
      <c r="B453" s="3"/>
      <c r="C453" s="3"/>
      <c r="D453" s="10"/>
      <c r="E453" s="3"/>
      <c r="F453" s="3"/>
      <c r="G453" s="3"/>
      <c r="H453" s="3"/>
      <c r="I453" s="3"/>
      <c r="J453" s="3"/>
      <c r="K453" s="3"/>
      <c r="L453" s="108"/>
    </row>
    <row r="454" spans="1:12" x14ac:dyDescent="0.25">
      <c r="A454" s="3"/>
      <c r="B454" s="3"/>
      <c r="C454" s="3"/>
      <c r="D454" s="10"/>
      <c r="E454" s="3"/>
      <c r="F454" s="3"/>
      <c r="G454" s="3"/>
      <c r="H454" s="3"/>
      <c r="I454" s="3"/>
      <c r="J454" s="3"/>
      <c r="K454" s="3"/>
      <c r="L454" s="108"/>
    </row>
    <row r="455" spans="1:12" x14ac:dyDescent="0.25">
      <c r="A455" s="3"/>
      <c r="B455" s="3"/>
      <c r="C455" s="3"/>
      <c r="D455" s="10"/>
      <c r="E455" s="3"/>
      <c r="F455" s="3"/>
      <c r="G455" s="3"/>
      <c r="H455" s="3"/>
      <c r="I455" s="3"/>
      <c r="J455" s="3"/>
      <c r="K455" s="3"/>
      <c r="L455" s="108"/>
    </row>
    <row r="456" spans="1:12" x14ac:dyDescent="0.25">
      <c r="A456" s="3"/>
      <c r="B456" s="3"/>
      <c r="C456" s="3"/>
      <c r="D456" s="10"/>
      <c r="E456" s="3"/>
      <c r="F456" s="3"/>
      <c r="G456" s="3"/>
      <c r="H456" s="3"/>
      <c r="I456" s="3"/>
      <c r="J456" s="3"/>
      <c r="K456" s="3"/>
      <c r="L456" s="108"/>
    </row>
    <row r="457" spans="1:12" x14ac:dyDescent="0.25">
      <c r="A457" s="3"/>
      <c r="B457" s="3"/>
      <c r="C457" s="3"/>
      <c r="D457" s="10"/>
      <c r="E457" s="3"/>
      <c r="F457" s="3"/>
      <c r="G457" s="3"/>
      <c r="H457" s="3"/>
      <c r="I457" s="3"/>
      <c r="J457" s="3"/>
      <c r="K457" s="3"/>
      <c r="L457" s="108"/>
    </row>
    <row r="458" spans="1:12" x14ac:dyDescent="0.25">
      <c r="A458" s="3"/>
      <c r="B458" s="3"/>
      <c r="C458" s="3"/>
      <c r="D458" s="10"/>
      <c r="E458" s="3"/>
      <c r="F458" s="3"/>
      <c r="G458" s="3"/>
      <c r="H458" s="3"/>
      <c r="I458" s="3"/>
      <c r="J458" s="3"/>
      <c r="K458" s="3"/>
      <c r="L458" s="108"/>
    </row>
    <row r="459" spans="1:12" x14ac:dyDescent="0.25">
      <c r="A459" s="3"/>
      <c r="B459" s="3"/>
      <c r="C459" s="3"/>
      <c r="D459" s="10"/>
      <c r="E459" s="3"/>
      <c r="F459" s="3"/>
      <c r="G459" s="3"/>
      <c r="H459" s="3"/>
      <c r="I459" s="3"/>
      <c r="J459" s="3"/>
      <c r="K459" s="3"/>
      <c r="L459" s="108"/>
    </row>
    <row r="460" spans="1:12" x14ac:dyDescent="0.25">
      <c r="A460" s="3"/>
      <c r="B460" s="3"/>
      <c r="C460" s="3"/>
      <c r="D460" s="10"/>
      <c r="E460" s="3"/>
      <c r="F460" s="3"/>
      <c r="G460" s="3"/>
      <c r="H460" s="3"/>
      <c r="I460" s="3"/>
      <c r="J460" s="3"/>
      <c r="K460" s="3"/>
      <c r="L460" s="108"/>
    </row>
    <row r="461" spans="1:12" x14ac:dyDescent="0.25">
      <c r="A461" s="3"/>
      <c r="B461" s="3"/>
      <c r="C461" s="3"/>
      <c r="D461" s="10"/>
      <c r="E461" s="3"/>
      <c r="F461" s="3"/>
      <c r="G461" s="3"/>
      <c r="H461" s="3"/>
      <c r="I461" s="3"/>
      <c r="J461" s="3"/>
      <c r="K461" s="3"/>
      <c r="L461" s="108"/>
    </row>
    <row r="462" spans="1:12" x14ac:dyDescent="0.25">
      <c r="A462" s="3"/>
      <c r="B462" s="3"/>
      <c r="C462" s="3"/>
      <c r="D462" s="10"/>
      <c r="E462" s="3"/>
      <c r="F462" s="3"/>
      <c r="G462" s="3"/>
      <c r="H462" s="3"/>
      <c r="I462" s="3"/>
      <c r="J462" s="3"/>
      <c r="K462" s="3"/>
      <c r="L462" s="108"/>
    </row>
    <row r="463" spans="1:12" x14ac:dyDescent="0.25">
      <c r="A463" s="3"/>
      <c r="B463" s="3"/>
      <c r="C463" s="3"/>
      <c r="D463" s="10"/>
      <c r="E463" s="3"/>
      <c r="F463" s="3"/>
      <c r="G463" s="3"/>
      <c r="H463" s="3"/>
      <c r="I463" s="3"/>
      <c r="J463" s="3"/>
      <c r="K463" s="3"/>
      <c r="L463" s="108"/>
    </row>
    <row r="464" spans="1:12" x14ac:dyDescent="0.25">
      <c r="A464" s="3"/>
      <c r="B464" s="3"/>
      <c r="C464" s="3"/>
      <c r="D464" s="10"/>
      <c r="E464" s="3"/>
      <c r="F464" s="3"/>
      <c r="G464" s="3"/>
      <c r="H464" s="3"/>
      <c r="I464" s="3"/>
      <c r="J464" s="3"/>
      <c r="K464" s="3"/>
      <c r="L464" s="108"/>
    </row>
    <row r="465" spans="1:12" x14ac:dyDescent="0.25">
      <c r="A465" s="3"/>
      <c r="B465" s="3"/>
      <c r="C465" s="3"/>
      <c r="D465" s="10"/>
      <c r="E465" s="3"/>
      <c r="F465" s="3"/>
      <c r="G465" s="3"/>
      <c r="H465" s="3"/>
      <c r="I465" s="3"/>
      <c r="J465" s="3"/>
      <c r="K465" s="3"/>
      <c r="L465" s="108"/>
    </row>
    <row r="466" spans="1:12" x14ac:dyDescent="0.25">
      <c r="A466" s="3"/>
      <c r="B466" s="3"/>
      <c r="C466" s="3"/>
      <c r="D466" s="10"/>
      <c r="E466" s="3"/>
      <c r="F466" s="3"/>
      <c r="G466" s="3"/>
      <c r="H466" s="3"/>
      <c r="I466" s="3"/>
      <c r="J466" s="3"/>
      <c r="K466" s="3"/>
      <c r="L466" s="108"/>
    </row>
    <row r="467" spans="1:12" x14ac:dyDescent="0.25">
      <c r="A467" s="3"/>
      <c r="B467" s="3"/>
      <c r="C467" s="3"/>
      <c r="D467" s="10"/>
      <c r="E467" s="3"/>
      <c r="F467" s="3"/>
      <c r="G467" s="3"/>
      <c r="H467" s="3"/>
      <c r="I467" s="3"/>
      <c r="J467" s="3"/>
      <c r="K467" s="3"/>
      <c r="L467" s="108"/>
    </row>
    <row r="468" spans="1:12" x14ac:dyDescent="0.25">
      <c r="A468" s="3"/>
      <c r="B468" s="3"/>
      <c r="C468" s="3"/>
      <c r="D468" s="10"/>
      <c r="E468" s="3"/>
      <c r="F468" s="3"/>
      <c r="G468" s="3"/>
      <c r="H468" s="3"/>
      <c r="I468" s="3"/>
      <c r="J468" s="3"/>
      <c r="K468" s="3"/>
      <c r="L468" s="108"/>
    </row>
    <row r="469" spans="1:12" x14ac:dyDescent="0.25">
      <c r="A469" s="3"/>
      <c r="B469" s="3"/>
      <c r="C469" s="3"/>
      <c r="D469" s="10"/>
      <c r="E469" s="3"/>
      <c r="F469" s="3"/>
      <c r="G469" s="3"/>
      <c r="H469" s="3"/>
      <c r="I469" s="3"/>
      <c r="J469" s="3"/>
      <c r="K469" s="3"/>
      <c r="L469" s="108"/>
    </row>
    <row r="470" spans="1:12" x14ac:dyDescent="0.25">
      <c r="A470" s="3"/>
      <c r="B470" s="3"/>
      <c r="C470" s="3"/>
      <c r="D470" s="10"/>
      <c r="E470" s="3"/>
      <c r="F470" s="3"/>
      <c r="G470" s="3"/>
      <c r="H470" s="3"/>
      <c r="I470" s="3"/>
      <c r="J470" s="3"/>
      <c r="K470" s="3"/>
      <c r="L470" s="108"/>
    </row>
    <row r="471" spans="1:12" x14ac:dyDescent="0.25">
      <c r="A471" s="3"/>
      <c r="B471" s="3"/>
      <c r="C471" s="3"/>
      <c r="D471" s="10"/>
      <c r="E471" s="3"/>
      <c r="F471" s="3"/>
      <c r="G471" s="3"/>
      <c r="H471" s="3"/>
      <c r="I471" s="3"/>
      <c r="J471" s="3"/>
      <c r="K471" s="3"/>
      <c r="L471" s="108"/>
    </row>
    <row r="472" spans="1:12" x14ac:dyDescent="0.25">
      <c r="A472" s="3"/>
      <c r="B472" s="3"/>
      <c r="C472" s="3"/>
      <c r="D472" s="10"/>
      <c r="E472" s="3"/>
      <c r="F472" s="3"/>
      <c r="G472" s="3"/>
      <c r="H472" s="3"/>
      <c r="I472" s="3"/>
      <c r="J472" s="3"/>
      <c r="K472" s="3"/>
      <c r="L472" s="108"/>
    </row>
    <row r="473" spans="1:12" x14ac:dyDescent="0.25">
      <c r="A473" s="3"/>
      <c r="B473" s="3"/>
      <c r="C473" s="3"/>
      <c r="D473" s="10"/>
      <c r="E473" s="3"/>
      <c r="F473" s="3"/>
      <c r="G473" s="3"/>
      <c r="H473" s="3"/>
      <c r="I473" s="3"/>
      <c r="J473" s="3"/>
      <c r="K473" s="3"/>
      <c r="L473" s="108"/>
    </row>
    <row r="474" spans="1:12" x14ac:dyDescent="0.25">
      <c r="A474" s="3"/>
      <c r="B474" s="3"/>
      <c r="C474" s="3"/>
      <c r="D474" s="10"/>
      <c r="E474" s="3"/>
      <c r="F474" s="3"/>
      <c r="G474" s="3"/>
      <c r="H474" s="3"/>
      <c r="I474" s="3"/>
      <c r="J474" s="3"/>
      <c r="K474" s="3"/>
      <c r="L474" s="108"/>
    </row>
    <row r="475" spans="1:12" x14ac:dyDescent="0.25">
      <c r="A475" s="3"/>
      <c r="B475" s="3"/>
      <c r="C475" s="3"/>
      <c r="D475" s="10"/>
      <c r="E475" s="3"/>
      <c r="F475" s="3"/>
      <c r="G475" s="3"/>
      <c r="H475" s="3"/>
      <c r="I475" s="3"/>
      <c r="J475" s="3"/>
      <c r="K475" s="3"/>
      <c r="L475" s="108"/>
    </row>
    <row r="476" spans="1:12" x14ac:dyDescent="0.25">
      <c r="A476" s="3"/>
      <c r="B476" s="3"/>
      <c r="C476" s="3"/>
      <c r="D476" s="10"/>
      <c r="E476" s="3"/>
      <c r="F476" s="3"/>
      <c r="G476" s="3"/>
      <c r="H476" s="3"/>
      <c r="I476" s="3"/>
      <c r="J476" s="3"/>
      <c r="K476" s="3"/>
      <c r="L476" s="108"/>
    </row>
    <row r="477" spans="1:12" x14ac:dyDescent="0.25">
      <c r="A477" s="3"/>
      <c r="B477" s="3"/>
      <c r="C477" s="3"/>
      <c r="D477" s="10"/>
      <c r="E477" s="3"/>
      <c r="F477" s="3"/>
      <c r="G477" s="3"/>
      <c r="H477" s="3"/>
      <c r="I477" s="3"/>
      <c r="J477" s="3"/>
      <c r="K477" s="3"/>
      <c r="L477" s="108"/>
    </row>
    <row r="478" spans="1:12" x14ac:dyDescent="0.25">
      <c r="A478" s="3"/>
      <c r="B478" s="3"/>
      <c r="C478" s="3"/>
      <c r="D478" s="10"/>
      <c r="E478" s="3"/>
      <c r="F478" s="3"/>
      <c r="G478" s="3"/>
      <c r="H478" s="3"/>
      <c r="I478" s="3"/>
      <c r="J478" s="3"/>
      <c r="K478" s="3"/>
      <c r="L478" s="108"/>
    </row>
    <row r="479" spans="1:12" x14ac:dyDescent="0.25">
      <c r="A479" s="3"/>
      <c r="B479" s="3"/>
      <c r="C479" s="3"/>
      <c r="D479" s="10"/>
      <c r="E479" s="3"/>
      <c r="F479" s="3"/>
      <c r="G479" s="3"/>
      <c r="H479" s="3"/>
      <c r="I479" s="3"/>
      <c r="J479" s="3"/>
      <c r="K479" s="3"/>
      <c r="L479" s="108"/>
    </row>
    <row r="480" spans="1:12" x14ac:dyDescent="0.25">
      <c r="A480" s="3"/>
      <c r="B480" s="3"/>
      <c r="C480" s="3"/>
      <c r="D480" s="10"/>
      <c r="E480" s="3"/>
      <c r="F480" s="3"/>
      <c r="G480" s="3"/>
      <c r="H480" s="3"/>
      <c r="I480" s="3"/>
      <c r="J480" s="3"/>
      <c r="K480" s="3"/>
      <c r="L480" s="108"/>
    </row>
    <row r="481" spans="1:12" x14ac:dyDescent="0.25">
      <c r="A481" s="3"/>
      <c r="B481" s="3"/>
      <c r="C481" s="3"/>
      <c r="D481" s="10"/>
      <c r="E481" s="3"/>
      <c r="F481" s="3"/>
      <c r="G481" s="3"/>
      <c r="H481" s="3"/>
      <c r="I481" s="3"/>
      <c r="J481" s="3"/>
      <c r="K481" s="3"/>
      <c r="L481" s="108"/>
    </row>
    <row r="482" spans="1:12" x14ac:dyDescent="0.25">
      <c r="A482" s="3"/>
      <c r="B482" s="3"/>
      <c r="C482" s="3"/>
      <c r="D482" s="10"/>
      <c r="E482" s="3"/>
      <c r="F482" s="3"/>
      <c r="G482" s="3"/>
      <c r="H482" s="3"/>
      <c r="I482" s="3"/>
      <c r="J482" s="3"/>
      <c r="K482" s="3"/>
      <c r="L482" s="108"/>
    </row>
    <row r="483" spans="1:12" x14ac:dyDescent="0.25">
      <c r="A483" s="3"/>
      <c r="B483" s="3"/>
      <c r="C483" s="3"/>
      <c r="D483" s="10"/>
      <c r="E483" s="3"/>
      <c r="F483" s="3"/>
      <c r="G483" s="3"/>
      <c r="H483" s="3"/>
      <c r="I483" s="3"/>
      <c r="J483" s="3"/>
      <c r="K483" s="3"/>
      <c r="L483" s="108"/>
    </row>
    <row r="484" spans="1:12" x14ac:dyDescent="0.25">
      <c r="A484" s="3"/>
      <c r="B484" s="3"/>
      <c r="C484" s="3"/>
      <c r="D484" s="10"/>
      <c r="E484" s="3"/>
      <c r="F484" s="3"/>
      <c r="G484" s="3"/>
      <c r="H484" s="3"/>
      <c r="I484" s="3"/>
      <c r="J484" s="3"/>
      <c r="K484" s="3"/>
      <c r="L484" s="108"/>
    </row>
    <row r="485" spans="1:12" x14ac:dyDescent="0.25">
      <c r="A485" s="3"/>
      <c r="B485" s="3"/>
      <c r="C485" s="3"/>
      <c r="D485" s="10"/>
      <c r="E485" s="3"/>
      <c r="F485" s="3"/>
      <c r="G485" s="3"/>
      <c r="H485" s="3"/>
      <c r="I485" s="3"/>
      <c r="J485" s="3"/>
      <c r="K485" s="3"/>
      <c r="L485" s="108"/>
    </row>
    <row r="486" spans="1:12" x14ac:dyDescent="0.25">
      <c r="A486" s="3"/>
      <c r="B486" s="3"/>
      <c r="C486" s="3"/>
      <c r="D486" s="10"/>
      <c r="E486" s="3"/>
      <c r="F486" s="3"/>
      <c r="G486" s="3"/>
      <c r="H486" s="3"/>
      <c r="I486" s="3"/>
      <c r="J486" s="3"/>
      <c r="K486" s="3"/>
      <c r="L486" s="108"/>
    </row>
    <row r="487" spans="1:12" x14ac:dyDescent="0.25">
      <c r="A487" s="3"/>
      <c r="B487" s="3"/>
      <c r="C487" s="3"/>
      <c r="D487" s="10"/>
      <c r="E487" s="3"/>
      <c r="F487" s="3"/>
      <c r="G487" s="3"/>
      <c r="H487" s="3"/>
      <c r="I487" s="3"/>
      <c r="J487" s="3"/>
      <c r="K487" s="3"/>
      <c r="L487" s="108"/>
    </row>
    <row r="488" spans="1:12" x14ac:dyDescent="0.25">
      <c r="A488" s="3"/>
      <c r="B488" s="3"/>
      <c r="C488" s="3"/>
      <c r="D488" s="10"/>
      <c r="E488" s="3"/>
      <c r="F488" s="3"/>
      <c r="G488" s="3"/>
      <c r="H488" s="3"/>
      <c r="I488" s="3"/>
      <c r="J488" s="3"/>
      <c r="K488" s="3"/>
      <c r="L488" s="108"/>
    </row>
    <row r="489" spans="1:12" x14ac:dyDescent="0.25">
      <c r="A489" s="3"/>
      <c r="B489" s="3"/>
      <c r="C489" s="3"/>
      <c r="D489" s="10"/>
      <c r="E489" s="3"/>
      <c r="F489" s="3"/>
      <c r="G489" s="3"/>
      <c r="H489" s="3"/>
      <c r="I489" s="3"/>
      <c r="J489" s="3"/>
      <c r="K489" s="3"/>
      <c r="L489" s="108"/>
    </row>
    <row r="490" spans="1:12" x14ac:dyDescent="0.25">
      <c r="A490" s="3"/>
      <c r="B490" s="3"/>
      <c r="C490" s="3"/>
      <c r="D490" s="10"/>
      <c r="E490" s="3"/>
      <c r="F490" s="3"/>
      <c r="G490" s="3"/>
      <c r="H490" s="3"/>
      <c r="I490" s="3"/>
      <c r="J490" s="3"/>
      <c r="K490" s="3"/>
      <c r="L490" s="108"/>
    </row>
    <row r="491" spans="1:12" x14ac:dyDescent="0.25">
      <c r="A491" s="3"/>
      <c r="B491" s="3"/>
      <c r="C491" s="3"/>
      <c r="D491" s="10"/>
      <c r="E491" s="3"/>
      <c r="F491" s="3"/>
      <c r="G491" s="3"/>
      <c r="H491" s="3"/>
      <c r="I491" s="3"/>
      <c r="J491" s="3"/>
      <c r="K491" s="3"/>
      <c r="L491" s="108"/>
    </row>
    <row r="492" spans="1:12" x14ac:dyDescent="0.25">
      <c r="A492" s="3"/>
      <c r="B492" s="3"/>
      <c r="C492" s="3"/>
      <c r="D492" s="10"/>
      <c r="E492" s="3"/>
      <c r="F492" s="3"/>
      <c r="G492" s="3"/>
      <c r="H492" s="3"/>
      <c r="I492" s="3"/>
      <c r="J492" s="3"/>
      <c r="K492" s="3"/>
      <c r="L492" s="108"/>
    </row>
    <row r="493" spans="1:12" x14ac:dyDescent="0.25">
      <c r="A493" s="3"/>
      <c r="B493" s="3"/>
      <c r="C493" s="3"/>
      <c r="D493" s="10"/>
      <c r="E493" s="3"/>
      <c r="F493" s="3"/>
      <c r="G493" s="3"/>
      <c r="H493" s="3"/>
      <c r="I493" s="3"/>
      <c r="J493" s="3"/>
      <c r="K493" s="3"/>
      <c r="L493" s="108"/>
    </row>
    <row r="494" spans="1:12" x14ac:dyDescent="0.25">
      <c r="A494" s="3"/>
      <c r="B494" s="3"/>
      <c r="C494" s="3"/>
      <c r="D494" s="10"/>
      <c r="E494" s="3"/>
      <c r="F494" s="3"/>
      <c r="G494" s="3"/>
      <c r="H494" s="3"/>
      <c r="I494" s="3"/>
      <c r="J494" s="3"/>
      <c r="K494" s="3"/>
      <c r="L494" s="108"/>
    </row>
    <row r="495" spans="1:12" x14ac:dyDescent="0.25">
      <c r="A495" s="3"/>
      <c r="B495" s="3"/>
      <c r="C495" s="3"/>
      <c r="D495" s="10"/>
      <c r="E495" s="3"/>
      <c r="F495" s="3"/>
      <c r="G495" s="3"/>
      <c r="H495" s="3"/>
      <c r="I495" s="3"/>
      <c r="J495" s="3"/>
      <c r="K495" s="3"/>
      <c r="L495" s="108"/>
    </row>
    <row r="496" spans="1:12" x14ac:dyDescent="0.25">
      <c r="A496" s="3"/>
      <c r="B496" s="3"/>
      <c r="C496" s="3"/>
      <c r="D496" s="10"/>
      <c r="E496" s="3"/>
      <c r="F496" s="3"/>
      <c r="G496" s="3"/>
      <c r="H496" s="3"/>
      <c r="I496" s="3"/>
      <c r="J496" s="3"/>
      <c r="K496" s="3"/>
      <c r="L496" s="108"/>
    </row>
    <row r="497" spans="1:12" x14ac:dyDescent="0.25">
      <c r="A497" s="3"/>
      <c r="B497" s="3"/>
      <c r="C497" s="3"/>
      <c r="D497" s="10"/>
      <c r="E497" s="3"/>
      <c r="F497" s="3"/>
      <c r="G497" s="3"/>
      <c r="H497" s="3"/>
      <c r="I497" s="3"/>
      <c r="J497" s="3"/>
      <c r="K497" s="3"/>
      <c r="L497" s="108"/>
    </row>
    <row r="498" spans="1:12" x14ac:dyDescent="0.25">
      <c r="A498" s="3"/>
      <c r="B498" s="3"/>
      <c r="C498" s="3"/>
      <c r="D498" s="10"/>
      <c r="E498" s="3"/>
      <c r="F498" s="3"/>
      <c r="G498" s="3"/>
      <c r="H498" s="3"/>
      <c r="I498" s="3"/>
      <c r="J498" s="3"/>
      <c r="K498" s="3"/>
      <c r="L498" s="108"/>
    </row>
    <row r="499" spans="1:12" x14ac:dyDescent="0.25">
      <c r="A499" s="3"/>
      <c r="B499" s="3"/>
      <c r="C499" s="3"/>
      <c r="D499" s="10"/>
      <c r="E499" s="3"/>
      <c r="F499" s="3"/>
      <c r="G499" s="3"/>
      <c r="H499" s="3"/>
      <c r="I499" s="3"/>
      <c r="J499" s="3"/>
      <c r="K499" s="3"/>
      <c r="L499" s="108"/>
    </row>
    <row r="500" spans="1:12" x14ac:dyDescent="0.25">
      <c r="A500" s="3"/>
      <c r="B500" s="3"/>
      <c r="C500" s="3"/>
      <c r="D500" s="10"/>
      <c r="E500" s="3"/>
      <c r="F500" s="3"/>
      <c r="G500" s="3"/>
      <c r="H500" s="3"/>
      <c r="I500" s="3"/>
      <c r="J500" s="3"/>
      <c r="K500" s="3"/>
      <c r="L500" s="108"/>
    </row>
    <row r="501" spans="1:12" x14ac:dyDescent="0.25">
      <c r="A501" s="3"/>
      <c r="B501" s="3"/>
      <c r="C501" s="3"/>
      <c r="D501" s="10"/>
      <c r="E501" s="3"/>
      <c r="F501" s="3"/>
      <c r="G501" s="3"/>
      <c r="H501" s="3"/>
      <c r="I501" s="3"/>
      <c r="J501" s="3"/>
      <c r="K501" s="3"/>
      <c r="L501" s="108"/>
    </row>
    <row r="502" spans="1:12" x14ac:dyDescent="0.25">
      <c r="A502" s="3"/>
      <c r="B502" s="3"/>
      <c r="C502" s="3"/>
      <c r="D502" s="10"/>
      <c r="E502" s="3"/>
      <c r="F502" s="3"/>
      <c r="G502" s="3"/>
      <c r="H502" s="3"/>
      <c r="I502" s="3"/>
      <c r="J502" s="3"/>
      <c r="K502" s="3"/>
      <c r="L502" s="108"/>
    </row>
    <row r="503" spans="1:12" x14ac:dyDescent="0.25">
      <c r="A503" s="3"/>
      <c r="B503" s="3"/>
      <c r="C503" s="3"/>
      <c r="D503" s="10"/>
      <c r="E503" s="3"/>
      <c r="F503" s="3"/>
      <c r="G503" s="3"/>
      <c r="H503" s="3"/>
      <c r="I503" s="3"/>
      <c r="J503" s="3"/>
      <c r="K503" s="3"/>
      <c r="L503" s="108"/>
    </row>
    <row r="504" spans="1:12" x14ac:dyDescent="0.25">
      <c r="A504" s="3"/>
      <c r="B504" s="3"/>
      <c r="C504" s="3"/>
      <c r="D504" s="10"/>
      <c r="E504" s="3"/>
      <c r="F504" s="3"/>
      <c r="G504" s="3"/>
      <c r="H504" s="3"/>
      <c r="I504" s="3"/>
      <c r="J504" s="3"/>
      <c r="K504" s="3"/>
      <c r="L504" s="108"/>
    </row>
    <row r="505" spans="1:12" x14ac:dyDescent="0.25">
      <c r="A505" s="3"/>
      <c r="B505" s="3"/>
      <c r="C505" s="3"/>
      <c r="D505" s="10"/>
      <c r="E505" s="3"/>
      <c r="F505" s="3"/>
      <c r="G505" s="3"/>
      <c r="H505" s="3"/>
      <c r="I505" s="3"/>
      <c r="J505" s="3"/>
      <c r="K505" s="3"/>
      <c r="L505" s="108"/>
    </row>
    <row r="506" spans="1:12" x14ac:dyDescent="0.25">
      <c r="A506" s="3"/>
      <c r="B506" s="3"/>
      <c r="C506" s="3"/>
      <c r="D506" s="10"/>
      <c r="E506" s="3"/>
      <c r="F506" s="3"/>
      <c r="G506" s="3"/>
      <c r="H506" s="3"/>
      <c r="I506" s="3"/>
      <c r="J506" s="3"/>
      <c r="K506" s="3"/>
      <c r="L506" s="108"/>
    </row>
    <row r="507" spans="1:12" x14ac:dyDescent="0.25">
      <c r="A507" s="3"/>
      <c r="B507" s="3"/>
      <c r="C507" s="3"/>
      <c r="D507" s="10"/>
      <c r="E507" s="3"/>
      <c r="F507" s="3"/>
      <c r="G507" s="3"/>
      <c r="H507" s="3"/>
      <c r="I507" s="3"/>
      <c r="J507" s="3"/>
      <c r="K507" s="3"/>
      <c r="L507" s="108"/>
    </row>
    <row r="508" spans="1:12" x14ac:dyDescent="0.25">
      <c r="A508" s="3"/>
      <c r="B508" s="3"/>
      <c r="C508" s="3"/>
      <c r="D508" s="10"/>
      <c r="E508" s="3"/>
      <c r="F508" s="3"/>
      <c r="G508" s="3"/>
      <c r="H508" s="3"/>
      <c r="I508" s="3"/>
      <c r="J508" s="3"/>
      <c r="K508" s="3"/>
      <c r="L508" s="108"/>
    </row>
    <row r="509" spans="1:12" x14ac:dyDescent="0.25">
      <c r="A509" s="3"/>
      <c r="B509" s="3"/>
      <c r="C509" s="3"/>
      <c r="D509" s="10"/>
      <c r="E509" s="3"/>
      <c r="F509" s="3"/>
      <c r="G509" s="3"/>
      <c r="H509" s="3"/>
      <c r="I509" s="3"/>
      <c r="J509" s="3"/>
      <c r="K509" s="3"/>
      <c r="L509" s="108"/>
    </row>
    <row r="510" spans="1:12" x14ac:dyDescent="0.25">
      <c r="A510" s="3"/>
      <c r="B510" s="3"/>
      <c r="C510" s="3"/>
      <c r="D510" s="10"/>
      <c r="E510" s="3"/>
      <c r="F510" s="3"/>
      <c r="G510" s="3"/>
      <c r="H510" s="3"/>
      <c r="I510" s="3"/>
      <c r="J510" s="3"/>
      <c r="K510" s="3"/>
      <c r="L510" s="108"/>
    </row>
    <row r="511" spans="1:12" x14ac:dyDescent="0.25">
      <c r="A511" s="3"/>
      <c r="B511" s="3"/>
      <c r="C511" s="3"/>
      <c r="D511" s="10"/>
      <c r="E511" s="3"/>
      <c r="F511" s="3"/>
      <c r="G511" s="3"/>
      <c r="H511" s="3"/>
      <c r="I511" s="3"/>
      <c r="J511" s="3"/>
      <c r="K511" s="3"/>
      <c r="L511" s="108"/>
    </row>
    <row r="512" spans="1:12" x14ac:dyDescent="0.25">
      <c r="A512" s="3"/>
      <c r="B512" s="3"/>
      <c r="C512" s="3"/>
      <c r="D512" s="10"/>
      <c r="E512" s="3"/>
      <c r="F512" s="3"/>
      <c r="G512" s="3"/>
      <c r="H512" s="3"/>
      <c r="I512" s="3"/>
      <c r="J512" s="3"/>
      <c r="K512" s="3"/>
      <c r="L512" s="108"/>
    </row>
    <row r="513" spans="1:12" x14ac:dyDescent="0.25">
      <c r="A513" s="3"/>
      <c r="B513" s="3"/>
      <c r="C513" s="3"/>
      <c r="D513" s="10"/>
      <c r="E513" s="3"/>
      <c r="F513" s="3"/>
      <c r="G513" s="3"/>
      <c r="H513" s="3"/>
      <c r="I513" s="3"/>
      <c r="J513" s="3"/>
      <c r="K513" s="3"/>
      <c r="L513" s="108"/>
    </row>
    <row r="514" spans="1:12" x14ac:dyDescent="0.25">
      <c r="A514" s="3"/>
      <c r="B514" s="3"/>
      <c r="C514" s="3"/>
      <c r="D514" s="10"/>
      <c r="E514" s="3"/>
      <c r="F514" s="3"/>
      <c r="G514" s="3"/>
      <c r="H514" s="3"/>
      <c r="I514" s="3"/>
      <c r="J514" s="3"/>
      <c r="K514" s="3"/>
      <c r="L514" s="108"/>
    </row>
    <row r="515" spans="1:12" x14ac:dyDescent="0.25">
      <c r="A515" s="3"/>
      <c r="B515" s="3"/>
      <c r="C515" s="3"/>
      <c r="D515" s="10"/>
      <c r="E515" s="3"/>
      <c r="F515" s="3"/>
      <c r="G515" s="3"/>
      <c r="H515" s="3"/>
      <c r="I515" s="3"/>
      <c r="J515" s="3"/>
      <c r="K515" s="3"/>
      <c r="L515" s="108"/>
    </row>
    <row r="516" spans="1:12" x14ac:dyDescent="0.25">
      <c r="A516" s="3"/>
      <c r="B516" s="3"/>
      <c r="C516" s="3"/>
      <c r="D516" s="10"/>
      <c r="E516" s="3"/>
      <c r="F516" s="3"/>
      <c r="G516" s="3"/>
      <c r="H516" s="3"/>
      <c r="I516" s="3"/>
      <c r="J516" s="3"/>
      <c r="K516" s="3"/>
      <c r="L516" s="108"/>
    </row>
    <row r="517" spans="1:12" x14ac:dyDescent="0.25">
      <c r="A517" s="3"/>
      <c r="B517" s="3"/>
      <c r="C517" s="3"/>
      <c r="D517" s="10"/>
      <c r="E517" s="3"/>
      <c r="F517" s="3"/>
      <c r="G517" s="3"/>
      <c r="H517" s="3"/>
      <c r="I517" s="3"/>
      <c r="J517" s="3"/>
      <c r="K517" s="3"/>
      <c r="L517" s="108"/>
    </row>
    <row r="518" spans="1:12" x14ac:dyDescent="0.25">
      <c r="A518" s="3"/>
      <c r="B518" s="3"/>
      <c r="C518" s="3"/>
      <c r="D518" s="10"/>
      <c r="E518" s="3"/>
      <c r="F518" s="3"/>
      <c r="G518" s="3"/>
      <c r="H518" s="3"/>
      <c r="I518" s="3"/>
      <c r="J518" s="3"/>
      <c r="K518" s="3"/>
      <c r="L518" s="108"/>
    </row>
    <row r="519" spans="1:12" x14ac:dyDescent="0.25">
      <c r="A519" s="3"/>
      <c r="B519" s="3"/>
      <c r="C519" s="3"/>
      <c r="D519" s="10"/>
      <c r="E519" s="3"/>
      <c r="F519" s="3"/>
      <c r="G519" s="3"/>
      <c r="H519" s="3"/>
      <c r="I519" s="3"/>
      <c r="J519" s="3"/>
      <c r="K519" s="3"/>
      <c r="L519" s="108"/>
    </row>
    <row r="520" spans="1:12" x14ac:dyDescent="0.25">
      <c r="A520" s="3"/>
      <c r="B520" s="3"/>
      <c r="C520" s="3"/>
      <c r="D520" s="10"/>
      <c r="E520" s="3"/>
      <c r="F520" s="3"/>
      <c r="G520" s="3"/>
      <c r="H520" s="3"/>
      <c r="I520" s="3"/>
      <c r="J520" s="3"/>
      <c r="K520" s="3"/>
      <c r="L520" s="108"/>
    </row>
    <row r="521" spans="1:12" x14ac:dyDescent="0.25">
      <c r="A521" s="3"/>
      <c r="B521" s="3"/>
      <c r="C521" s="3"/>
      <c r="D521" s="10"/>
      <c r="E521" s="3"/>
      <c r="F521" s="3"/>
      <c r="G521" s="3"/>
      <c r="H521" s="3"/>
      <c r="I521" s="3"/>
      <c r="J521" s="3"/>
      <c r="K521" s="3"/>
      <c r="L521" s="108"/>
    </row>
    <row r="522" spans="1:12" x14ac:dyDescent="0.25">
      <c r="A522" s="3"/>
      <c r="B522" s="3"/>
      <c r="C522" s="3"/>
      <c r="D522" s="10"/>
      <c r="E522" s="3"/>
      <c r="F522" s="3"/>
      <c r="G522" s="3"/>
      <c r="H522" s="3"/>
      <c r="I522" s="3"/>
      <c r="J522" s="3"/>
      <c r="K522" s="3"/>
      <c r="L522" s="108"/>
    </row>
    <row r="523" spans="1:12" x14ac:dyDescent="0.25">
      <c r="A523" s="3"/>
      <c r="B523" s="3"/>
      <c r="C523" s="3"/>
      <c r="D523" s="10"/>
      <c r="E523" s="3"/>
      <c r="F523" s="3"/>
      <c r="G523" s="3"/>
      <c r="H523" s="3"/>
      <c r="I523" s="3"/>
      <c r="J523" s="3"/>
      <c r="K523" s="3"/>
      <c r="L523" s="108"/>
    </row>
    <row r="524" spans="1:12" x14ac:dyDescent="0.25">
      <c r="A524" s="3"/>
      <c r="B524" s="3"/>
      <c r="C524" s="3"/>
      <c r="D524" s="10"/>
      <c r="E524" s="3"/>
      <c r="F524" s="3"/>
      <c r="G524" s="3"/>
      <c r="H524" s="3"/>
      <c r="I524" s="3"/>
      <c r="J524" s="3"/>
      <c r="K524" s="3"/>
      <c r="L524" s="108"/>
    </row>
    <row r="525" spans="1:12" x14ac:dyDescent="0.25">
      <c r="A525" s="3"/>
      <c r="B525" s="3"/>
      <c r="C525" s="3"/>
      <c r="D525" s="10"/>
      <c r="E525" s="3"/>
      <c r="F525" s="3"/>
      <c r="G525" s="3"/>
      <c r="H525" s="3"/>
      <c r="I525" s="3"/>
      <c r="J525" s="3"/>
      <c r="K525" s="3"/>
      <c r="L525" s="108"/>
    </row>
    <row r="526" spans="1:12" x14ac:dyDescent="0.25">
      <c r="A526" s="3"/>
    </row>
    <row r="527" spans="1:12" x14ac:dyDescent="0.25">
      <c r="A527" s="3"/>
    </row>
    <row r="528" spans="1:12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</sheetData>
  <conditionalFormatting sqref="B19">
    <cfRule type="colorScale" priority="57">
      <colorScale>
        <cfvo type="min"/>
        <cfvo type="max"/>
        <color rgb="FFF8696B"/>
        <color rgb="FFFCFCFF"/>
      </colorScale>
    </cfRule>
  </conditionalFormatting>
  <conditionalFormatting sqref="B30 B23">
    <cfRule type="dataBar" priority="110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{30273AB5-EF16-46D5-917A-4A2D332BC1D7}</x14:id>
        </ext>
      </extLst>
    </cfRule>
  </conditionalFormatting>
  <conditionalFormatting sqref="B31">
    <cfRule type="dataBar" priority="110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{EAA39668-E0EF-4D66-BA2B-D0266A341DE7}</x14:id>
        </ext>
      </extLst>
    </cfRule>
  </conditionalFormatting>
  <conditionalFormatting sqref="B35">
    <cfRule type="dataBar" priority="110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{CEBDC217-42B3-489E-B0DA-E1633C32E671}</x14:id>
        </ext>
      </extLst>
    </cfRule>
  </conditionalFormatting>
  <conditionalFormatting sqref="B46 C50">
    <cfRule type="dataBar" priority="107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{3C53EDA0-57BF-4135-B87F-DFBF96D6F7E9}</x14:id>
        </ext>
      </extLst>
    </cfRule>
  </conditionalFormatting>
  <conditionalFormatting sqref="B56">
    <cfRule type="dataBar" priority="4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{2E17AE30-5BB0-4C00-8DB5-B7FFD8F75AB0}</x14:id>
        </ext>
      </extLst>
    </cfRule>
  </conditionalFormatting>
  <conditionalFormatting sqref="B61">
    <cfRule type="dataBar" priority="110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{0E421436-9FD4-4E60-8D52-69E0AD9E520A}</x14:id>
        </ext>
      </extLst>
    </cfRule>
  </conditionalFormatting>
  <conditionalFormatting sqref="B64">
    <cfRule type="dataBar" priority="7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{B79F5151-D271-4147-951D-3C4EE30EE254}</x14:id>
        </ext>
      </extLst>
    </cfRule>
  </conditionalFormatting>
  <conditionalFormatting sqref="B65">
    <cfRule type="dataBar" priority="7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{F3AEB77F-5408-4573-B743-AAECDEF1C716}</x14:id>
        </ext>
      </extLst>
    </cfRule>
  </conditionalFormatting>
  <conditionalFormatting sqref="B66">
    <cfRule type="dataBar" priority="69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{3894C629-29AF-496D-A9BB-9F09CF219B36}</x14:id>
        </ext>
      </extLst>
    </cfRule>
  </conditionalFormatting>
  <conditionalFormatting sqref="B80:B81 B41">
    <cfRule type="dataBar" priority="160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{CC25192A-BEC0-4D93-9371-5D2178862797}</x14:id>
        </ext>
      </extLst>
    </cfRule>
  </conditionalFormatting>
  <conditionalFormatting sqref="B120">
    <cfRule type="dataBar" priority="25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{F2676B06-D91D-494A-B2AA-75D0A0100833}</x14:id>
        </ext>
      </extLst>
    </cfRule>
  </conditionalFormatting>
  <conditionalFormatting sqref="B122">
    <cfRule type="dataBar" priority="38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{3C5275CA-CD2C-4CBB-8C82-E76905586E7A}</x14:id>
        </ext>
      </extLst>
    </cfRule>
  </conditionalFormatting>
  <conditionalFormatting sqref="B130">
    <cfRule type="dataBar" priority="48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{B336F124-7EBF-49B6-BFD9-7566EB9E829D}</x14:id>
        </ext>
      </extLst>
    </cfRule>
  </conditionalFormatting>
  <conditionalFormatting sqref="B131">
    <cfRule type="dataBar" priority="48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{E467EB8D-9CD3-4D97-89F1-13954F7CC0D1}</x14:id>
        </ext>
      </extLst>
    </cfRule>
  </conditionalFormatting>
  <conditionalFormatting sqref="B133 B153 C153:C154 B146:C152">
    <cfRule type="dataBar" priority="30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{D20F9EAD-EA00-486B-A4CA-E27913B7BC42}</x14:id>
        </ext>
      </extLst>
    </cfRule>
  </conditionalFormatting>
  <conditionalFormatting sqref="B139">
    <cfRule type="colorScale" priority="416">
      <colorScale>
        <cfvo type="min"/>
        <cfvo type="max"/>
        <color rgb="FF63BE7B"/>
        <color rgb="FFFFEF9C"/>
      </colorScale>
    </cfRule>
    <cfRule type="dataBar" priority="4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{3E217104-1316-41A1-BF2E-536B47DD7D4D}</x14:id>
        </ext>
      </extLst>
    </cfRule>
  </conditionalFormatting>
  <conditionalFormatting sqref="B153">
    <cfRule type="dataBar" priority="30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{D9AF8D01-0430-4A63-9867-CCEC9F6FB5B2}</x14:id>
        </ext>
      </extLst>
    </cfRule>
  </conditionalFormatting>
  <conditionalFormatting sqref="B154">
    <cfRule type="dataBar" priority="30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{3A724111-C4DD-4692-A331-8ED4BF081C55}</x14:id>
        </ext>
      </extLst>
    </cfRule>
  </conditionalFormatting>
  <conditionalFormatting sqref="B171">
    <cfRule type="dataBar" priority="29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{0417CAF6-0552-4A1A-8BE2-D5AB025BE5FE}</x14:id>
        </ext>
      </extLst>
    </cfRule>
  </conditionalFormatting>
  <conditionalFormatting sqref="B172">
    <cfRule type="dataBar" priority="28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{8FCBA114-B4DC-4A00-B0A6-EFE849D4D7B2}</x14:id>
        </ext>
      </extLst>
    </cfRule>
  </conditionalFormatting>
  <conditionalFormatting sqref="B173">
    <cfRule type="dataBar" priority="28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{BAAF4D66-365D-4A04-B3D4-90D6B5FD83FD}</x14:id>
        </ext>
      </extLst>
    </cfRule>
  </conditionalFormatting>
  <conditionalFormatting sqref="B187">
    <cfRule type="dataBar" priority="26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{A3395C6D-31BD-4F29-A85B-D0E5869F96B4}</x14:id>
        </ext>
      </extLst>
    </cfRule>
  </conditionalFormatting>
  <conditionalFormatting sqref="B212">
    <cfRule type="dataBar" priority="25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{DDEC5AF1-0426-4C84-8818-B5B5E3048611}</x14:id>
        </ext>
      </extLst>
    </cfRule>
  </conditionalFormatting>
  <conditionalFormatting sqref="B213">
    <cfRule type="dataBar" priority="25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{D00471AC-328C-442B-BC93-8C532D69F39B}</x14:id>
        </ext>
      </extLst>
    </cfRule>
  </conditionalFormatting>
  <conditionalFormatting sqref="B219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{952EB93F-655E-4AC9-8297-44456C916779}</x14:id>
        </ext>
      </extLst>
    </cfRule>
  </conditionalFormatting>
  <conditionalFormatting sqref="B222">
    <cfRule type="dataBar" priority="25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{DF4A48FE-060A-425D-B254-5A8467B024D6}</x14:id>
        </ext>
      </extLst>
    </cfRule>
  </conditionalFormatting>
  <conditionalFormatting sqref="B223">
    <cfRule type="dataBar" priority="25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{0C63AA00-C68E-4416-A105-2639376807C0}</x14:id>
        </ext>
      </extLst>
    </cfRule>
  </conditionalFormatting>
  <conditionalFormatting sqref="B224">
    <cfRule type="dataBar" priority="25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{1BBB23C7-BFE9-403A-BFEB-46803D9DDD40}</x14:id>
        </ext>
      </extLst>
    </cfRule>
  </conditionalFormatting>
  <conditionalFormatting sqref="B225">
    <cfRule type="dataBar" priority="25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{274609CD-038F-42AE-8EE8-8B35C88A1E8F}</x14:id>
        </ext>
      </extLst>
    </cfRule>
  </conditionalFormatting>
  <conditionalFormatting sqref="B227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{292C5E85-7DBC-4572-AE99-73E6E2E59918}</x14:id>
        </ext>
      </extLst>
    </cfRule>
  </conditionalFormatting>
  <conditionalFormatting sqref="B269:B273 B263:C263 B261:C261 C106 B267:C267 C269:C277 B108:C108">
    <cfRule type="dataBar" priority="160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{70932F4D-B624-4D16-BB91-3959183E9A2A}</x14:id>
        </ext>
      </extLst>
    </cfRule>
  </conditionalFormatting>
  <conditionalFormatting sqref="B272">
    <cfRule type="dataBar" priority="24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{3C583430-9684-4B7B-814E-35533B87606F}</x14:id>
        </ext>
      </extLst>
    </cfRule>
  </conditionalFormatting>
  <conditionalFormatting sqref="B273">
    <cfRule type="dataBar" priority="24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{1B0206A5-C672-40B4-BC91-EC1EE1633739}</x14:id>
        </ext>
      </extLst>
    </cfRule>
  </conditionalFormatting>
  <conditionalFormatting sqref="B274">
    <cfRule type="dataBar" priority="24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{9298DCE5-677C-40DD-8C7E-F5DD6826FF16}</x14:id>
        </ext>
      </extLst>
    </cfRule>
  </conditionalFormatting>
  <conditionalFormatting sqref="B275">
    <cfRule type="dataBar" priority="24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{9A4C5305-69DF-4539-8C19-8C65AD5C85F9}</x14:id>
        </ext>
      </extLst>
    </cfRule>
  </conditionalFormatting>
  <conditionalFormatting sqref="B275:B276">
    <cfRule type="dataBar" priority="24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{270C0948-31ED-4CA0-9C40-DE8C6E51F224}</x14:id>
        </ext>
      </extLst>
    </cfRule>
  </conditionalFormatting>
  <conditionalFormatting sqref="B276">
    <cfRule type="dataBar" priority="24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{5E7BE070-3452-4859-9C21-7B3CD1ED8987}</x14:id>
        </ext>
      </extLst>
    </cfRule>
  </conditionalFormatting>
  <conditionalFormatting sqref="B296">
    <cfRule type="dataBar" priority="4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{7D8CD7A3-BB81-4094-80D8-2A3E4ECE13EE}</x14:id>
        </ext>
      </extLst>
    </cfRule>
  </conditionalFormatting>
  <conditionalFormatting sqref="B20:C20">
    <cfRule type="dataBar" priority="110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{932606DB-B2C9-419C-A2D3-3888697AFF8B}</x14:id>
        </ext>
      </extLst>
    </cfRule>
  </conditionalFormatting>
  <conditionalFormatting sqref="B21:C22 B16:C18 C15 C19 B7:C14">
    <cfRule type="dataBar" priority="110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{ED162560-4993-4ED3-8168-E15E833F8B1F}</x14:id>
        </ext>
      </extLst>
    </cfRule>
  </conditionalFormatting>
  <conditionalFormatting sqref="B32:C32">
    <cfRule type="dataBar" priority="110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{CF8CD3B0-780C-4F43-B005-7C7296DB6D96}</x14:id>
        </ext>
      </extLst>
    </cfRule>
  </conditionalFormatting>
  <conditionalFormatting sqref="B44:C4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{A7B1F5E0-C5D1-472F-A45A-8B66BE2145DA}</x14:id>
        </ext>
      </extLst>
    </cfRule>
  </conditionalFormatting>
  <conditionalFormatting sqref="B45:C45">
    <cfRule type="dataBar" priority="110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{9604D762-8017-4271-8663-D578B6655387}</x14:id>
        </ext>
      </extLst>
    </cfRule>
  </conditionalFormatting>
  <conditionalFormatting sqref="B49:C49">
    <cfRule type="dataBar" priority="107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{A846F32B-4587-4B06-B2DE-FEBED2DE54B4}</x14:id>
        </ext>
      </extLst>
    </cfRule>
  </conditionalFormatting>
  <conditionalFormatting sqref="B51:C51">
    <cfRule type="dataBar" priority="100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{1844634A-9E00-4347-86D8-9F3E080B8A47}</x14:id>
        </ext>
      </extLst>
    </cfRule>
  </conditionalFormatting>
  <conditionalFormatting sqref="B52:C52">
    <cfRule type="dataBar" priority="93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{2EA4D80C-76A5-4137-88CC-48BA8DB2BE16}</x14:id>
        </ext>
      </extLst>
    </cfRule>
  </conditionalFormatting>
  <conditionalFormatting sqref="B53:C53">
    <cfRule type="dataBar" priority="89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{93F50A1A-DA14-4864-B016-343CED1A77D7}</x14:id>
        </ext>
      </extLst>
    </cfRule>
  </conditionalFormatting>
  <conditionalFormatting sqref="B55:C55">
    <cfRule type="dataBar" priority="47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{DE956002-C127-486B-B604-614764BDB910}</x14:id>
        </ext>
      </extLst>
    </cfRule>
  </conditionalFormatting>
  <conditionalFormatting sqref="B59:C59">
    <cfRule type="dataBar" priority="4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{7B5B027F-9964-4944-8758-752B90DCE619}</x14:id>
        </ext>
      </extLst>
    </cfRule>
  </conditionalFormatting>
  <conditionalFormatting sqref="B60:C60 C65:C66">
    <cfRule type="dataBar" priority="160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{BEE4BF10-913E-478F-A73E-D326169C9A0C}</x14:id>
        </ext>
      </extLst>
    </cfRule>
  </conditionalFormatting>
  <conditionalFormatting sqref="B60:C60">
    <cfRule type="dataBar" priority="76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{89B7331B-0AFA-4519-A92F-CF8235A674A3}</x14:id>
        </ext>
      </extLst>
    </cfRule>
  </conditionalFormatting>
  <conditionalFormatting sqref="B63:C63">
    <cfRule type="dataBar" priority="4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{5E8038F5-69D4-4E30-8004-5CD843475AB1}</x14:id>
        </ext>
      </extLst>
    </cfRule>
  </conditionalFormatting>
  <conditionalFormatting sqref="B67:C67">
    <cfRule type="dataBar" priority="66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{BEFD8797-CBB2-44F4-AA18-C29A15FCA5EA}</x14:id>
        </ext>
      </extLst>
    </cfRule>
  </conditionalFormatting>
  <conditionalFormatting sqref="B70:C70">
    <cfRule type="dataBar" priority="48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{6F60B391-D5E0-472E-A86E-FA0186EDD2AC}</x14:id>
        </ext>
      </extLst>
    </cfRule>
  </conditionalFormatting>
  <conditionalFormatting sqref="B71:C71">
    <cfRule type="dataBar" priority="38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{C2C83065-C896-48A2-BFA4-5F0AF55B39D6}</x14:id>
        </ext>
      </extLst>
    </cfRule>
  </conditionalFormatting>
  <conditionalFormatting sqref="B75:C75">
    <cfRule type="dataBar" priority="27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{B86E7CF6-3D97-4A02-AFDB-E93CCA83D6B6}</x14:id>
        </ext>
      </extLst>
    </cfRule>
  </conditionalFormatting>
  <conditionalFormatting sqref="B77:C77">
    <cfRule type="dataBar" priority="129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{12CBCA82-BD45-4726-B082-769981706D5E}</x14:id>
        </ext>
      </extLst>
    </cfRule>
  </conditionalFormatting>
  <conditionalFormatting sqref="B78:C78 B47:C47 B36:C40 B79">
    <cfRule type="dataBar" priority="160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{7135A65C-888A-4F7D-9979-311D8A8933A3}</x14:id>
        </ext>
      </extLst>
    </cfRule>
  </conditionalFormatting>
  <conditionalFormatting sqref="B82:C83 B87 C86">
    <cfRule type="dataBar" priority="66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{43A91BEC-FE30-41BF-A967-2A6F661CAC73}</x14:id>
        </ext>
      </extLst>
    </cfRule>
  </conditionalFormatting>
  <conditionalFormatting sqref="B84:C85 B68:C69 B86">
    <cfRule type="dataBar" priority="160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{94C19B84-9B99-4015-961F-D46B2F8F0FBD}</x14:id>
        </ext>
      </extLst>
    </cfRule>
  </conditionalFormatting>
  <conditionalFormatting sqref="B91:C91 B67:C67">
    <cfRule type="dataBar" priority="16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{3AD9551E-494E-4E03-8E57-B83E58E877E7}</x14:id>
        </ext>
      </extLst>
    </cfRule>
  </conditionalFormatting>
  <conditionalFormatting sqref="B91:C91">
    <cfRule type="dataBar" priority="66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{123CEC8A-FFC2-462B-B799-7642686AC88D}</x14:id>
        </ext>
      </extLst>
    </cfRule>
  </conditionalFormatting>
  <conditionalFormatting sqref="B92:C92">
    <cfRule type="dataBar" priority="58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{32D8CAD0-D8B2-4A67-A089-ED34AE1EA06A}</x14:id>
        </ext>
      </extLst>
    </cfRule>
  </conditionalFormatting>
  <conditionalFormatting sqref="B93:C93">
    <cfRule type="dataBar" priority="4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{B6FD6115-CA86-4E1B-B1D1-D65B7A3B1857}</x14:id>
        </ext>
      </extLst>
    </cfRule>
  </conditionalFormatting>
  <conditionalFormatting sqref="B94:C94">
    <cfRule type="dataBar" priority="6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{846D3C88-9FCB-4042-A4D4-087E088E4B60}</x14:id>
        </ext>
      </extLst>
    </cfRule>
  </conditionalFormatting>
  <conditionalFormatting sqref="B98:C98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{EC024689-E041-4B92-B266-E8A4143CB1F9}</x14:id>
        </ext>
      </extLst>
    </cfRule>
  </conditionalFormatting>
  <conditionalFormatting sqref="B99:C99 C100">
    <cfRule type="dataBar" priority="68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{1CB1FAD2-7F52-4F37-9999-12965C02C5ED}</x14:id>
        </ext>
      </extLst>
    </cfRule>
  </conditionalFormatting>
  <conditionalFormatting sqref="B101:C103">
    <cfRule type="dataBar" priority="49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{604EEFAF-DDE6-4555-82CA-4FAAE0457299}</x14:id>
        </ext>
      </extLst>
    </cfRule>
  </conditionalFormatting>
  <conditionalFormatting sqref="B107:C107 B72:C73">
    <cfRule type="dataBar" priority="48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{0C9E93F9-34E7-4EE1-9E88-66FDD9FE8CC9}</x14:id>
        </ext>
      </extLst>
    </cfRule>
  </conditionalFormatting>
  <conditionalFormatting sqref="B109:C111">
    <cfRule type="dataBar" priority="48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{C31E953E-C6E5-491F-B975-3DEF82E7E4D9}</x14:id>
        </ext>
      </extLst>
    </cfRule>
  </conditionalFormatting>
  <conditionalFormatting sqref="B113:C113">
    <cfRule type="dataBar" priority="25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{5266E579-0DDC-41C1-AE04-4710A2116E1E}</x14:id>
        </ext>
      </extLst>
    </cfRule>
  </conditionalFormatting>
  <conditionalFormatting sqref="B114:C116 B131">
    <cfRule type="dataBar" priority="157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{2AE696F4-6ED3-4259-B0C4-A29C362E7B76}</x14:id>
        </ext>
      </extLst>
    </cfRule>
  </conditionalFormatting>
  <conditionalFormatting sqref="B116:C116">
    <cfRule type="dataBar" priority="47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{E6B7F0A8-8F2E-49D8-BD49-63470404F021}</x14:id>
        </ext>
      </extLst>
    </cfRule>
  </conditionalFormatting>
  <conditionalFormatting sqref="B117:C117">
    <cfRule type="dataBar" priority="48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{13A1BC2A-8051-40CE-B3C9-79A0F2AC88F2}</x14:id>
        </ext>
      </extLst>
    </cfRule>
  </conditionalFormatting>
  <conditionalFormatting sqref="B119:C119">
    <cfRule type="dataBar" priority="47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{A511DFE9-8CE3-4AAB-8E76-1BCCD73ECA9E}</x14:id>
        </ext>
      </extLst>
    </cfRule>
  </conditionalFormatting>
  <conditionalFormatting sqref="B121:C121">
    <cfRule type="dataBar" priority="25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{C2D1997B-DE70-4220-BCB3-5B786CB4919D}</x14:id>
        </ext>
      </extLst>
    </cfRule>
  </conditionalFormatting>
  <conditionalFormatting sqref="B123:C123">
    <cfRule type="dataBar" priority="158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{C5DBBFA2-7253-45B7-8EFA-0C32C54B1BDD}</x14:id>
        </ext>
      </extLst>
    </cfRule>
  </conditionalFormatting>
  <conditionalFormatting sqref="B129:C129">
    <cfRule type="dataBar" priority="36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{FD2E7192-77BA-41C8-8A72-BBD4BAA5F938}</x14:id>
        </ext>
      </extLst>
    </cfRule>
  </conditionalFormatting>
  <conditionalFormatting sqref="B134:C134">
    <cfRule type="dataBar" priority="38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{7EB6457D-A692-4C57-B34E-CD00029FEE06}</x14:id>
        </ext>
      </extLst>
    </cfRule>
  </conditionalFormatting>
  <conditionalFormatting sqref="B134:C136 B76 B71:C71 B132:C132 B127:C128 C133">
    <cfRule type="dataBar" priority="38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{2C175963-DF30-43D8-806D-9739A94D1F83}</x14:id>
        </ext>
      </extLst>
    </cfRule>
  </conditionalFormatting>
  <conditionalFormatting sqref="B135:C135">
    <cfRule type="dataBar" priority="38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{BB06E5B7-2CD3-4FB8-846F-721EC4CD64F7}</x14:id>
        </ext>
      </extLst>
    </cfRule>
  </conditionalFormatting>
  <conditionalFormatting sqref="B136:C136">
    <cfRule type="dataBar" priority="38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{1180E99B-74B1-42AC-8B41-D386915D02F3}</x14:id>
        </ext>
      </extLst>
    </cfRule>
  </conditionalFormatting>
  <conditionalFormatting sqref="B137:C137">
    <cfRule type="dataBar" priority="36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{A1765FAB-61D3-4255-B620-5D38A554489D}</x14:id>
        </ext>
      </extLst>
    </cfRule>
  </conditionalFormatting>
  <conditionalFormatting sqref="B137:C138 B129:C129 C139">
    <cfRule type="dataBar" priority="16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{78B405EC-CEE3-41C6-9CB8-4926AFD1C1EC}</x14:id>
        </ext>
      </extLst>
    </cfRule>
  </conditionalFormatting>
  <conditionalFormatting sqref="B138:C138 C139">
    <cfRule type="dataBar" priority="36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{68A36EEC-93FE-4C4D-BDBD-A712A2C8DDA4}</x14:id>
        </ext>
      </extLst>
    </cfRule>
  </conditionalFormatting>
  <conditionalFormatting sqref="B138:C138">
    <cfRule type="dataBar" priority="35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{3F955439-52D8-4D59-A76A-1B09E811ECF3}</x14:id>
        </ext>
      </extLst>
    </cfRule>
  </conditionalFormatting>
  <conditionalFormatting sqref="B149:C149">
    <cfRule type="dataBar" priority="30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{DB812046-5209-4AE3-9117-FD73B1ABA248}</x14:id>
        </ext>
      </extLst>
    </cfRule>
  </conditionalFormatting>
  <conditionalFormatting sqref="B150:C150">
    <cfRule type="dataBar" priority="30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{86F5141A-5E1E-47CA-956B-5A9895E66E33}</x14:id>
        </ext>
      </extLst>
    </cfRule>
  </conditionalFormatting>
  <conditionalFormatting sqref="B151:C151 C153">
    <cfRule type="dataBar" priority="30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{40A19340-71F9-48F5-BA3E-A9280768A3AD}</x14:id>
        </ext>
      </extLst>
    </cfRule>
  </conditionalFormatting>
  <conditionalFormatting sqref="B151:C151">
    <cfRule type="dataBar" priority="30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{4E826867-EDD6-4DAE-BF92-A9A3A8F6D18C}</x14:id>
        </ext>
      </extLst>
    </cfRule>
  </conditionalFormatting>
  <conditionalFormatting sqref="B151:C152 B153 C153:C154">
    <cfRule type="dataBar" priority="30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{93799EE6-5AAF-4151-BEFE-DB615E1B86A3}</x14:id>
        </ext>
      </extLst>
    </cfRule>
  </conditionalFormatting>
  <conditionalFormatting sqref="B152:C152 C154">
    <cfRule type="dataBar" priority="30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{48CD651D-BB69-4CFD-A59A-084BDE8A738A}</x14:id>
        </ext>
      </extLst>
    </cfRule>
  </conditionalFormatting>
  <conditionalFormatting sqref="B152:C152">
    <cfRule type="dataBar" priority="30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{91DA57B6-3B52-4CE3-8AF3-08073E35AE2F}</x14:id>
        </ext>
      </extLst>
    </cfRule>
  </conditionalFormatting>
  <conditionalFormatting sqref="B155:C155">
    <cfRule type="dataBar" priority="30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{8876C0DD-7364-4184-B6E7-F7ECEA233820}</x14:id>
        </ext>
      </extLst>
    </cfRule>
  </conditionalFormatting>
  <conditionalFormatting sqref="B155:C158">
    <cfRule type="dataBar" priority="30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{83589F17-A488-4DAA-A0A8-2E5058197611}</x14:id>
        </ext>
      </extLst>
    </cfRule>
  </conditionalFormatting>
  <conditionalFormatting sqref="B158:C158">
    <cfRule type="dataBar" priority="110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{D1109EC3-3F64-4FA6-9423-43ADED605823}</x14:id>
        </ext>
      </extLst>
    </cfRule>
  </conditionalFormatting>
  <conditionalFormatting sqref="B159:C159">
    <cfRule type="dataBar" priority="30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{3EB2184D-9F90-47CD-A9B3-91FB46D8FF84}</x14:id>
        </ext>
      </extLst>
    </cfRule>
  </conditionalFormatting>
  <conditionalFormatting sqref="B162:C162">
    <cfRule type="dataBar" priority="29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{83B5EBE4-8D3A-410D-B102-561EF0B189B0}</x14:id>
        </ext>
      </extLst>
    </cfRule>
  </conditionalFormatting>
  <conditionalFormatting sqref="B169:C169 B117:C117 B130 C118">
    <cfRule type="dataBar" priority="16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{F5CD7DE6-44A8-48B6-BFD2-CF62D51CF72A}</x14:id>
        </ext>
      </extLst>
    </cfRule>
  </conditionalFormatting>
  <conditionalFormatting sqref="B169:C169 C118">
    <cfRule type="dataBar" priority="47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{7C9701D7-F482-452E-97F9-C976FC3F9ED5}</x14:id>
        </ext>
      </extLst>
    </cfRule>
  </conditionalFormatting>
  <conditionalFormatting sqref="B169:C169">
    <cfRule type="dataBar" priority="47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{4E9EE17B-FD6F-43DA-BA52-978589AC7D46}</x14:id>
        </ext>
      </extLst>
    </cfRule>
  </conditionalFormatting>
  <conditionalFormatting sqref="B170:C170 C171 C173">
    <cfRule type="dataBar" priority="29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{2FBD2F13-903E-4D37-9B05-D65F38BC7DEF}</x14:id>
        </ext>
      </extLst>
    </cfRule>
  </conditionalFormatting>
  <conditionalFormatting sqref="B170:C170">
    <cfRule type="dataBar" priority="29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{B7298ECB-3D07-4B7C-82DA-25DFF95521F4}</x14:id>
        </ext>
      </extLst>
    </cfRule>
  </conditionalFormatting>
  <conditionalFormatting sqref="B174:C174">
    <cfRule type="dataBar" priority="26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{FAA63949-DE85-4829-9F9C-7E34817307BA}</x14:id>
        </ext>
      </extLst>
    </cfRule>
  </conditionalFormatting>
  <conditionalFormatting sqref="B175:C175">
    <cfRule type="dataBar" priority="159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{F127FB1D-8572-4A9E-A097-94EC6C9AD046}</x14:id>
        </ext>
      </extLst>
    </cfRule>
  </conditionalFormatting>
  <conditionalFormatting sqref="B176:C186">
    <cfRule type="dataBar" priority="110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{6841AA85-3EC9-4CD4-BE9F-8BF664AE791A}</x14:id>
        </ext>
      </extLst>
    </cfRule>
  </conditionalFormatting>
  <conditionalFormatting sqref="B182:C182">
    <cfRule type="dataBar" priority="26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{E611A98F-BAD2-4E46-B435-326EB3A98EEA}</x14:id>
        </ext>
      </extLst>
    </cfRule>
  </conditionalFormatting>
  <conditionalFormatting sqref="B183:C183">
    <cfRule type="dataBar" priority="26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{03FE0132-4778-4A2D-ACCB-60F2C80F6B28}</x14:id>
        </ext>
      </extLst>
    </cfRule>
  </conditionalFormatting>
  <conditionalFormatting sqref="B184:C184">
    <cfRule type="dataBar" priority="26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{E26169C2-16BA-4353-A33E-8BC39278782C}</x14:id>
        </ext>
      </extLst>
    </cfRule>
  </conditionalFormatting>
  <conditionalFormatting sqref="B185:C185">
    <cfRule type="dataBar" priority="26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{F8F765F4-D957-4318-9879-6094EC77D695}</x14:id>
        </ext>
      </extLst>
    </cfRule>
  </conditionalFormatting>
  <conditionalFormatting sqref="B186:C186">
    <cfRule type="dataBar" priority="26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{F86EFFDD-DD5D-43E8-92B3-989BAB13595C}</x14:id>
        </ext>
      </extLst>
    </cfRule>
  </conditionalFormatting>
  <conditionalFormatting sqref="B191:C191 B58:C58 B193:C195">
    <cfRule type="dataBar" priority="16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{2CDFEC14-81CA-4D02-88F4-4613CB8F4167}</x14:id>
        </ext>
      </extLst>
    </cfRule>
  </conditionalFormatting>
  <conditionalFormatting sqref="B191:C191">
    <cfRule type="dataBar" priority="26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{96496B72-F035-47D0-8E26-357FA6A98D99}</x14:id>
        </ext>
      </extLst>
    </cfRule>
  </conditionalFormatting>
  <conditionalFormatting sqref="B192:C192 B170:C170 B162:C164 B167:C168 B74:C75 C171 C173">
    <cfRule type="dataBar" priority="29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{F2349E8E-0295-4F4B-96EB-816372B2931D}</x14:id>
        </ext>
      </extLst>
    </cfRule>
  </conditionalFormatting>
  <conditionalFormatting sqref="B195:C195">
    <cfRule type="dataBar" priority="26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{92511FE3-66C2-489A-BCE8-20AF4B84DA15}</x14:id>
        </ext>
      </extLst>
    </cfRule>
  </conditionalFormatting>
  <conditionalFormatting sqref="B196:C196">
    <cfRule type="dataBar" priority="159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{BF784BF9-C8C0-40B5-AA3B-D0DDF2915CAF}</x14:id>
        </ext>
      </extLst>
    </cfRule>
  </conditionalFormatting>
  <conditionalFormatting sqref="B200:C209">
    <cfRule type="dataBar" priority="25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{DC721215-38AE-4EFE-B72E-AEA8C5D6A29B}</x14:id>
        </ext>
      </extLst>
    </cfRule>
  </conditionalFormatting>
  <conditionalFormatting sqref="B208:C208">
    <cfRule type="dataBar" priority="25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{E2D72E2B-897E-4047-8B8A-CC87CF1D6735}</x14:id>
        </ext>
      </extLst>
    </cfRule>
  </conditionalFormatting>
  <conditionalFormatting sqref="B209:C209">
    <cfRule type="dataBar" priority="25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{6B3B2609-7FC0-42F8-9B46-7AEF4F1AB16F}</x14:id>
        </ext>
      </extLst>
    </cfRule>
  </conditionalFormatting>
  <conditionalFormatting sqref="B216:C218 B220:C224 C219">
    <cfRule type="dataBar" priority="25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{1934F1DC-B829-4F91-B1E7-C6BEBE2901B9}</x14:id>
        </ext>
      </extLst>
    </cfRule>
  </conditionalFormatting>
  <conditionalFormatting sqref="B225:C225 B231:C231 C226">
    <cfRule type="dataBar" priority="25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{95BF112D-8CDA-4A3E-85A1-47AE1223E18D}</x14:id>
        </ext>
      </extLst>
    </cfRule>
  </conditionalFormatting>
  <conditionalFormatting sqref="B227:C227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{FBB31A9F-310E-42C2-A868-6E433A921A21}</x14:id>
        </ext>
      </extLst>
    </cfRule>
  </conditionalFormatting>
  <conditionalFormatting sqref="B231:C231 B233:C239">
    <cfRule type="dataBar" priority="25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{83340F63-8A41-41A3-A6CA-BBB80E1F6528}</x14:id>
        </ext>
      </extLst>
    </cfRule>
  </conditionalFormatting>
  <conditionalFormatting sqref="B238:C238">
    <cfRule type="dataBar" priority="25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{5CC8607B-8925-4689-9B79-7F6E1DEED7C8}</x14:id>
        </ext>
      </extLst>
    </cfRule>
  </conditionalFormatting>
  <conditionalFormatting sqref="B239:C239">
    <cfRule type="dataBar" priority="25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{AAB172CD-D231-49F6-A573-40C93C9B78EE}</x14:id>
        </ext>
      </extLst>
    </cfRule>
  </conditionalFormatting>
  <conditionalFormatting sqref="B240:C240">
    <cfRule type="dataBar" priority="25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{35A3C798-1B08-470F-9384-25AAAEE92597}</x14:id>
        </ext>
      </extLst>
    </cfRule>
  </conditionalFormatting>
  <conditionalFormatting sqref="B240:C241">
    <cfRule type="dataBar" priority="25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{9D11D26B-2BAD-40B4-9E02-CD0C9F4B0E2E}</x14:id>
        </ext>
      </extLst>
    </cfRule>
  </conditionalFormatting>
  <conditionalFormatting sqref="B241:C241">
    <cfRule type="dataBar" priority="24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{DE362EAA-6066-42C8-91AE-F3A4F8233643}</x14:id>
        </ext>
      </extLst>
    </cfRule>
  </conditionalFormatting>
  <conditionalFormatting sqref="B243:C243">
    <cfRule type="dataBar" priority="24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{A1654C07-CF94-4133-B377-44B906FD9BCD}</x14:id>
        </ext>
      </extLst>
    </cfRule>
  </conditionalFormatting>
  <conditionalFormatting sqref="B243:C244 C245">
    <cfRule type="dataBar" priority="24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{12E6F83C-E4F2-4D8D-BFBC-112F32365925}</x14:id>
        </ext>
      </extLst>
    </cfRule>
  </conditionalFormatting>
  <conditionalFormatting sqref="B244:C244 B246:C246 C245 B248:C254">
    <cfRule type="dataBar" priority="159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{5E8EA5C1-A126-4C68-B7CE-1DD60B966B8B}</x14:id>
        </ext>
      </extLst>
    </cfRule>
  </conditionalFormatting>
  <conditionalFormatting sqref="B244:C244 C245">
    <cfRule type="dataBar" priority="24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{6A32C694-BE9D-4151-9977-4D043A5B4D0C}</x14:id>
        </ext>
      </extLst>
    </cfRule>
  </conditionalFormatting>
  <conditionalFormatting sqref="B244:C244">
    <cfRule type="dataBar" priority="24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{485424E1-EE29-40C6-BC1F-923AAA6F1C1F}</x14:id>
        </ext>
      </extLst>
    </cfRule>
  </conditionalFormatting>
  <conditionalFormatting sqref="B246:C246">
    <cfRule type="dataBar" priority="24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{C305B332-C75A-426A-B3B1-DA5FBC29C74D}</x14:id>
        </ext>
      </extLst>
    </cfRule>
  </conditionalFormatting>
  <conditionalFormatting sqref="B253:C254 B257:C260">
    <cfRule type="dataBar" priority="159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{EB384C83-9287-42F2-B29E-1D6AF5D349FA}</x14:id>
        </ext>
      </extLst>
    </cfRule>
  </conditionalFormatting>
  <conditionalFormatting sqref="B256:C256">
    <cfRule type="dataBar" priority="25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{BA46F686-EF5C-498C-84BC-CB32339FBE66}</x14:id>
        </ext>
      </extLst>
    </cfRule>
  </conditionalFormatting>
  <conditionalFormatting sqref="B258:C260">
    <cfRule type="dataBar" priority="24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{E3F7EE4C-2F94-4A91-90C7-153D91DF2B4A}</x14:id>
        </ext>
      </extLst>
    </cfRule>
  </conditionalFormatting>
  <conditionalFormatting sqref="B261:C261">
    <cfRule type="dataBar" priority="24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{75A2D45A-32A0-4AE3-BA28-C72B5E929426}</x14:id>
        </ext>
      </extLst>
    </cfRule>
  </conditionalFormatting>
  <conditionalFormatting sqref="B261:C262">
    <cfRule type="dataBar" priority="158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{BFF3E531-1DA9-4356-9D0E-5B2F7CB34743}</x14:id>
        </ext>
      </extLst>
    </cfRule>
  </conditionalFormatting>
  <conditionalFormatting sqref="B263:C263">
    <cfRule type="dataBar" priority="24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{F5A61F51-A11B-4F8D-89A4-960EA1E3661F}</x14:id>
        </ext>
      </extLst>
    </cfRule>
  </conditionalFormatting>
  <conditionalFormatting sqref="B282:C282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{E6ED64D8-2C35-429D-9EA7-19E2720E6EA3}</x14:id>
        </ext>
      </extLst>
    </cfRule>
  </conditionalFormatting>
  <conditionalFormatting sqref="B283:C288">
    <cfRule type="dataBar" priority="1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{98472C72-A82E-48A6-8346-76FDCCF3A997}</x14:id>
        </ext>
      </extLst>
    </cfRule>
  </conditionalFormatting>
  <conditionalFormatting sqref="B287:C288 B293:C295">
    <cfRule type="dataBar" priority="24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{5D5FFDEB-7EF7-41D6-AB62-446AC370116E}</x14:id>
        </ext>
      </extLst>
    </cfRule>
  </conditionalFormatting>
  <conditionalFormatting sqref="B295:C295">
    <cfRule type="dataBar" priority="1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{072EA498-0A7B-4A4E-82A4-E249D6E8DA61}</x14:id>
        </ext>
      </extLst>
    </cfRule>
  </conditionalFormatting>
  <conditionalFormatting sqref="B297:C297">
    <cfRule type="dataBar" priority="4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{AC68F088-439C-47DF-B0D6-9040DCCBACFA}</x14:id>
        </ext>
      </extLst>
    </cfRule>
  </conditionalFormatting>
  <conditionalFormatting sqref="B300:C302 B297:C297 B296">
    <cfRule type="dataBar" priority="4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{AD6030A6-36F0-48C0-862E-00DF8F61C6AA}</x14:id>
        </ext>
      </extLst>
    </cfRule>
  </conditionalFormatting>
  <conditionalFormatting sqref="B301:C301">
    <cfRule type="dataBar" priority="4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{03F9203F-7519-423B-9794-90A8D72ADBA9}</x14:id>
        </ext>
      </extLst>
    </cfRule>
  </conditionalFormatting>
  <conditionalFormatting sqref="B302:C302">
    <cfRule type="dataBar" priority="4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{A4BA08B0-71E6-4BDD-820F-2A651B421F00}</x14:id>
        </ext>
      </extLst>
    </cfRule>
  </conditionalFormatting>
  <conditionalFormatting sqref="B302:C303 B306:C309">
    <cfRule type="dataBar" priority="160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{BF9630B4-F18C-47B9-8E96-3312B41608ED}</x14:id>
        </ext>
      </extLst>
    </cfRule>
  </conditionalFormatting>
  <conditionalFormatting sqref="B303:C303">
    <cfRule type="dataBar" priority="4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{2F9F7342-5C2D-4C0A-A2FF-575387513637}</x14:id>
        </ext>
      </extLst>
    </cfRule>
  </conditionalFormatting>
  <conditionalFormatting sqref="B308:C308 D309">
    <cfRule type="dataBar" priority="160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{32457992-1FAA-42E9-B7B7-5C50CBFC6BEE}</x14:id>
        </ext>
      </extLst>
    </cfRule>
  </conditionalFormatting>
  <conditionalFormatting sqref="B308:C308">
    <cfRule type="dataBar" priority="4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{DEBF687C-845A-4767-AC6D-CA3907C13C38}</x14:id>
        </ext>
      </extLst>
    </cfRule>
  </conditionalFormatting>
  <conditionalFormatting sqref="B309:C309">
    <cfRule type="dataBar" priority="160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{BE367682-CF03-4679-8A42-7BB7D026DF45}</x14:id>
        </ext>
      </extLst>
    </cfRule>
  </conditionalFormatting>
  <conditionalFormatting sqref="C24:C26">
    <cfRule type="dataBar" priority="160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{C6966811-2B72-4734-A253-674BBAD239C7}</x14:id>
        </ext>
      </extLst>
    </cfRule>
  </conditionalFormatting>
  <conditionalFormatting sqref="C27">
    <cfRule type="dataBar" priority="3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{FD1E91A0-9716-4682-AA27-A15DAFBE7CA3}</x14:id>
        </ext>
      </extLst>
    </cfRule>
  </conditionalFormatting>
  <conditionalFormatting sqref="C28">
    <cfRule type="dataBar" priority="3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{9C70C447-9A88-4C14-83E4-0359E1B829CE}</x14:id>
        </ext>
      </extLst>
    </cfRule>
  </conditionalFormatting>
  <conditionalFormatting sqref="C29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{3A2AC9D9-431D-48E3-B537-68D27BCA6F7F}</x14:id>
        </ext>
      </extLst>
    </cfRule>
  </conditionalFormatting>
  <conditionalFormatting sqref="C30 C23">
    <cfRule type="dataBar" priority="110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{C46EA8B2-2203-41B3-A41A-7BBEAB0FDD7D}</x14:id>
        </ext>
      </extLst>
    </cfRule>
  </conditionalFormatting>
  <conditionalFormatting sqref="C31">
    <cfRule type="dataBar" priority="110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{23CC6D59-0F9E-4C1E-BCD1-639F4A6DC28A}</x14:id>
        </ext>
      </extLst>
    </cfRule>
  </conditionalFormatting>
  <conditionalFormatting sqref="C35">
    <cfRule type="dataBar" priority="110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{C5C38961-C23A-46EA-942B-42F8885EA668}</x14:id>
        </ext>
      </extLst>
    </cfRule>
  </conditionalFormatting>
  <conditionalFormatting sqref="C42:C43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{3A48A911-22A2-482B-895D-ACDC59697F42}</x14:id>
        </ext>
      </extLst>
    </cfRule>
  </conditionalFormatting>
  <conditionalFormatting sqref="C46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{10AC357C-1979-48C2-8260-A3B13D9878DD}</x14:id>
        </ext>
      </extLst>
    </cfRule>
  </conditionalFormatting>
  <conditionalFormatting sqref="C48">
    <cfRule type="dataBar" priority="110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{2564F7D3-98B6-4BB1-A182-B065C1EB2073}</x14:id>
        </ext>
      </extLst>
    </cfRule>
  </conditionalFormatting>
  <conditionalFormatting sqref="C54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{172DBA98-76AC-4D14-ABA6-ECE0244D454C}</x14:id>
        </ext>
      </extLst>
    </cfRule>
  </conditionalFormatting>
  <conditionalFormatting sqref="C56">
    <cfRule type="dataBar" priority="4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{6D09F0AE-8295-4027-9874-F1ED825557A8}</x14:id>
        </ext>
      </extLst>
    </cfRule>
  </conditionalFormatting>
  <conditionalFormatting sqref="C61">
    <cfRule type="dataBar" priority="110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{BF432823-B753-4640-9DF0-FCE99D2A649C}</x14:id>
        </ext>
      </extLst>
    </cfRule>
  </conditionalFormatting>
  <conditionalFormatting sqref="C64">
    <cfRule type="dataBar" priority="7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{0112215F-5FE0-4E2B-BFAD-B0807DC7A4A1}</x14:id>
        </ext>
      </extLst>
    </cfRule>
  </conditionalFormatting>
  <conditionalFormatting sqref="C79:C81 C41">
    <cfRule type="dataBar" priority="160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{4BFAF7BA-1516-4DC6-90B9-0B9796CE6BA0}</x14:id>
        </ext>
      </extLst>
    </cfRule>
  </conditionalFormatting>
  <conditionalFormatting sqref="C108 C267 C269:C277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{0F15E230-F080-42B3-ACB1-D34627981518}</x14:id>
        </ext>
      </extLst>
    </cfRule>
  </conditionalFormatting>
  <conditionalFormatting sqref="C120">
    <cfRule type="dataBar" priority="25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{2378486B-494F-44B2-A064-AAD98A92326E}</x14:id>
        </ext>
      </extLst>
    </cfRule>
  </conditionalFormatting>
  <conditionalFormatting sqref="C122">
    <cfRule type="dataBar" priority="3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{FA5FCC24-CE3D-4ACC-A9F2-FD3F5FA6D2EA}</x14:id>
        </ext>
      </extLst>
    </cfRule>
  </conditionalFormatting>
  <conditionalFormatting sqref="C123">
    <cfRule type="dataBar" priority="158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{E90DEF2D-9425-4E37-943C-348711D12897}</x14:id>
        </ext>
      </extLst>
    </cfRule>
  </conditionalFormatting>
  <conditionalFormatting sqref="C129">
    <cfRule type="dataBar" priority="35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{3A439C30-E4DE-422C-BFE6-725C3D20CBDF}</x14:id>
        </ext>
      </extLst>
    </cfRule>
  </conditionalFormatting>
  <conditionalFormatting sqref="C130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{1B27578A-48E8-439C-B2FD-EEAC64D22C09}</x14:id>
        </ext>
      </extLst>
    </cfRule>
  </conditionalFormatting>
  <conditionalFormatting sqref="C131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{C19AAE77-64EB-480D-8545-4F72C7C92881}</x14:id>
        </ext>
      </extLst>
    </cfRule>
  </conditionalFormatting>
  <conditionalFormatting sqref="C136">
    <cfRule type="dataBar" priority="37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{AF370494-3E37-4023-8675-C7829BF32B28}</x14:id>
        </ext>
      </extLst>
    </cfRule>
  </conditionalFormatting>
  <conditionalFormatting sqref="C137">
    <cfRule type="dataBar" priority="34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{01A81D87-B802-40C8-904F-48A2EB52725D}</x14:id>
        </ext>
      </extLst>
    </cfRule>
  </conditionalFormatting>
  <conditionalFormatting sqref="C138">
    <cfRule type="dataBar" priority="34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{775101B5-B34E-4364-A58C-8013B212DC44}</x14:id>
        </ext>
      </extLst>
    </cfRule>
  </conditionalFormatting>
  <conditionalFormatting sqref="C139">
    <cfRule type="dataBar" priority="35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{4C735223-CC4C-4836-B28B-A2B268E855CF}</x14:id>
        </ext>
      </extLst>
    </cfRule>
  </conditionalFormatting>
  <conditionalFormatting sqref="C161">
    <cfRule type="dataBar" priority="4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{CD40A744-D939-4D78-9989-78A7C6ED831C}</x14:id>
        </ext>
      </extLst>
    </cfRule>
  </conditionalFormatting>
  <conditionalFormatting sqref="C165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{BD14F5FB-8638-4709-921B-665EBBC3CAAA}</x14:id>
        </ext>
      </extLst>
    </cfRule>
  </conditionalFormatting>
  <conditionalFormatting sqref="C166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{768E23A5-85D9-4D83-AADE-E5CBF3454DB8}</x14:id>
        </ext>
      </extLst>
    </cfRule>
  </conditionalFormatting>
  <conditionalFormatting sqref="C172">
    <cfRule type="dataBar" priority="29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{E734F993-FBA0-4F67-B441-0ABA96A11E36}</x14:id>
        </ext>
      </extLst>
    </cfRule>
  </conditionalFormatting>
  <conditionalFormatting sqref="C187">
    <cfRule type="dataBar" priority="26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{4E5EE485-1E9C-465D-A20C-B4DAE0502BFB}</x14:id>
        </ext>
      </extLst>
    </cfRule>
  </conditionalFormatting>
  <conditionalFormatting sqref="C188">
    <cfRule type="dataBar" priority="4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{B7293F02-5BC6-4FEB-83C4-26CE1E9C8A6A}</x14:id>
        </ext>
      </extLst>
    </cfRule>
  </conditionalFormatting>
  <conditionalFormatting sqref="C212:C213 B209:C211">
    <cfRule type="dataBar" priority="25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{502A7131-700D-4F18-808C-048ECAB2477E}</x14:id>
        </ext>
      </extLst>
    </cfRule>
  </conditionalFormatting>
  <conditionalFormatting sqref="C212:C213 B210:C211">
    <cfRule type="dataBar" priority="25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{EE04C9A0-3140-4D65-BEE6-F764C388E8AB}</x14:id>
        </ext>
      </extLst>
    </cfRule>
  </conditionalFormatting>
  <conditionalFormatting sqref="C222">
    <cfRule type="dataBar" priority="25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{26E02FFB-2D5A-4052-9E37-05D69535EB4B}</x14:id>
        </ext>
      </extLst>
    </cfRule>
  </conditionalFormatting>
  <conditionalFormatting sqref="C223">
    <cfRule type="dataBar" priority="25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{DC50DE97-68B7-4F82-AB21-2AC162686F9C}</x14:id>
        </ext>
      </extLst>
    </cfRule>
  </conditionalFormatting>
  <conditionalFormatting sqref="C224">
    <cfRule type="dataBar" priority="25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{3D1EA12D-5656-47EF-B89F-E06925B9F781}</x14:id>
        </ext>
      </extLst>
    </cfRule>
  </conditionalFormatting>
  <conditionalFormatting sqref="C225:C226">
    <cfRule type="dataBar" priority="25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{F37C7905-B6E4-4CD1-8869-46E21597C6DF}</x14:id>
        </ext>
      </extLst>
    </cfRule>
  </conditionalFormatting>
  <conditionalFormatting sqref="C227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{295D4076-D3FF-4006-90B8-557F68465773}</x14:id>
        </ext>
      </extLst>
    </cfRule>
  </conditionalFormatting>
  <conditionalFormatting sqref="C296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{5880CC7B-1F65-43EE-869D-D139243F5028}</x14:id>
        </ext>
      </extLst>
    </cfRule>
  </conditionalFormatting>
  <conditionalFormatting sqref="C298">
    <cfRule type="dataBar" priority="3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{B85E1916-3503-46D8-AA35-48B1533F97F8}</x14:id>
        </ext>
      </extLst>
    </cfRule>
  </conditionalFormatting>
  <conditionalFormatting sqref="D20">
    <cfRule type="dataBar" priority="3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{4F5449CB-DB21-433A-9490-59751AEF12CE}</x14:id>
        </ext>
      </extLst>
    </cfRule>
  </conditionalFormatting>
  <conditionalFormatting sqref="D21:D22">
    <cfRule type="dataBar" priority="3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{41509E1E-A265-4358-823E-DCEC87193E58}</x14:id>
        </ext>
      </extLst>
    </cfRule>
  </conditionalFormatting>
  <conditionalFormatting sqref="D24:D25">
    <cfRule type="dataBar" priority="3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{4DDBFA10-36A3-4816-B96E-10CE0396A8C5}</x14:id>
        </ext>
      </extLst>
    </cfRule>
  </conditionalFormatting>
  <conditionalFormatting sqref="D30 D23 D26:D27">
    <cfRule type="dataBar" priority="129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{5835F903-3BB9-423B-9793-BF255AB5419C}</x14:id>
        </ext>
      </extLst>
    </cfRule>
  </conditionalFormatting>
  <conditionalFormatting sqref="D31">
    <cfRule type="dataBar" priority="129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{312FAC52-7836-4610-AA8C-0C1524756292}</x14:id>
        </ext>
      </extLst>
    </cfRule>
  </conditionalFormatting>
  <conditionalFormatting sqref="D35">
    <cfRule type="dataBar" priority="157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{C31C4891-5586-48B3-9054-43F69E156C4B}</x14:id>
        </ext>
      </extLst>
    </cfRule>
  </conditionalFormatting>
  <conditionalFormatting sqref="D36">
    <cfRule type="dataBar" priority="2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{2E28D7AF-27C1-4162-B479-9627EEBA3B66}</x14:id>
        </ext>
      </extLst>
    </cfRule>
  </conditionalFormatting>
  <conditionalFormatting sqref="D38">
    <cfRule type="dataBar" priority="2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{5C4E03FD-DCF1-4FF9-90A6-FBA9ADABC5E8}</x14:id>
        </ext>
      </extLst>
    </cfRule>
  </conditionalFormatting>
  <conditionalFormatting sqref="D39">
    <cfRule type="dataBar" priority="3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{3C4ED60E-6A08-4258-BAD3-E7143F2AE419}</x14:id>
        </ext>
      </extLst>
    </cfRule>
  </conditionalFormatting>
  <conditionalFormatting sqref="D40">
    <cfRule type="dataBar" priority="3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{D5C922C4-ABD1-4C78-A168-A2D971E2419A}</x14:id>
        </ext>
      </extLst>
    </cfRule>
  </conditionalFormatting>
  <conditionalFormatting sqref="D41">
    <cfRule type="dataBar" priority="160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{C383C4C6-06C2-4554-A270-AD962A960341}</x14:id>
        </ext>
      </extLst>
    </cfRule>
  </conditionalFormatting>
  <conditionalFormatting sqref="D44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{7E67DFB4-A1DA-4BFF-9B76-A1EB3E0509C0}</x14:id>
        </ext>
      </extLst>
    </cfRule>
  </conditionalFormatting>
  <conditionalFormatting sqref="D46">
    <cfRule type="dataBar" priority="3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{4C866A94-9627-4782-B97F-92B3033E3A1A}</x14:id>
        </ext>
      </extLst>
    </cfRule>
  </conditionalFormatting>
  <conditionalFormatting sqref="D48:D49 D45">
    <cfRule type="dataBar" priority="129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{93C48D36-11A7-4C38-9311-54F3D494A937}</x14:id>
        </ext>
      </extLst>
    </cfRule>
  </conditionalFormatting>
  <conditionalFormatting sqref="D51:D53">
    <cfRule type="dataBar" priority="129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{F3B4D6E3-D826-4EDF-B300-8A934ECAF46C}</x14:id>
        </ext>
      </extLst>
    </cfRule>
  </conditionalFormatting>
  <conditionalFormatting sqref="D53">
    <cfRule type="dataBar" priority="129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{F26C4468-AEF6-432D-A937-141FE11DC313}</x14:id>
        </ext>
      </extLst>
    </cfRule>
  </conditionalFormatting>
  <conditionalFormatting sqref="D55">
    <cfRule type="dataBar" priority="137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{69E6DD74-F5E3-49EC-B62C-17C0E90D564E}</x14:id>
        </ext>
      </extLst>
    </cfRule>
  </conditionalFormatting>
  <conditionalFormatting sqref="D56">
    <cfRule type="dataBar" priority="157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{867879F1-EE79-42AF-A385-42D74F7378A5}</x14:id>
        </ext>
      </extLst>
    </cfRule>
  </conditionalFormatting>
  <conditionalFormatting sqref="D59">
    <cfRule type="dataBar" priority="157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{5C1950B0-D14A-4920-9FD3-84FED619C79F}</x14:id>
        </ext>
      </extLst>
    </cfRule>
  </conditionalFormatting>
  <conditionalFormatting sqref="D63">
    <cfRule type="dataBar" priority="157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{801A4CC5-4B63-4E49-AB7A-4D008A0DDB03}</x14:id>
        </ext>
      </extLst>
    </cfRule>
  </conditionalFormatting>
  <conditionalFormatting sqref="D64:D66 D60">
    <cfRule type="dataBar" priority="129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{2C08BB7E-BCB4-49AD-AADB-33A59D62590F}</x14:id>
        </ext>
      </extLst>
    </cfRule>
  </conditionalFormatting>
  <conditionalFormatting sqref="D68:D69 D84 D86">
    <cfRule type="dataBar" priority="160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{A4E7709C-BC8B-4357-AE75-ECFE2050EE80}</x14:id>
        </ext>
      </extLst>
    </cfRule>
  </conditionalFormatting>
  <conditionalFormatting sqref="D70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{79F04521-CF1D-46C6-9E30-8F333DFB0A43}</x14:id>
        </ext>
      </extLst>
    </cfRule>
  </conditionalFormatting>
  <conditionalFormatting sqref="D71">
    <cfRule type="dataBar" priority="137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{F842F515-1129-4417-8D48-D73E3363D606}</x14:id>
        </ext>
      </extLst>
    </cfRule>
  </conditionalFormatting>
  <conditionalFormatting sqref="D72">
    <cfRule type="dataBar" priority="3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{FAA0E0AF-3446-455F-BCB3-7DEEC16EA14C}</x14:id>
        </ext>
      </extLst>
    </cfRule>
  </conditionalFormatting>
  <conditionalFormatting sqref="D73 D107 D109:D111">
    <cfRule type="dataBar" priority="158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{710BBEDC-0912-49E3-B215-DE019FE2818F}</x14:id>
        </ext>
      </extLst>
    </cfRule>
  </conditionalFormatting>
  <conditionalFormatting sqref="D73 D107">
    <cfRule type="dataBar" priority="132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{0456B019-53CE-4D9A-A1E9-CDF94315C108}</x14:id>
        </ext>
      </extLst>
    </cfRule>
  </conditionalFormatting>
  <conditionalFormatting sqref="D73">
    <cfRule type="dataBar" priority="135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{4ABA0FEB-C23C-4D28-A8CA-EB5D4EB8A25F}</x14:id>
        </ext>
      </extLst>
    </cfRule>
  </conditionalFormatting>
  <conditionalFormatting sqref="D75">
    <cfRule type="dataBar" priority="137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{6F14D90C-2296-4411-83B4-A56EF9F09ECD}</x14:id>
        </ext>
      </extLst>
    </cfRule>
  </conditionalFormatting>
  <conditionalFormatting sqref="D77">
    <cfRule type="dataBar" priority="157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{8C8F7A81-59C9-4823-B294-E70A22445D72}</x14:id>
        </ext>
      </extLst>
    </cfRule>
  </conditionalFormatting>
  <conditionalFormatting sqref="D79:D80 D61">
    <cfRule type="dataBar" priority="3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{C7F854D0-1790-4FA8-B290-99DF3E862E8B}</x14:id>
        </ext>
      </extLst>
    </cfRule>
  </conditionalFormatting>
  <conditionalFormatting sqref="D81">
    <cfRule type="dataBar" priority="2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{A9796A8B-D42F-4498-ADA9-F4F7742626BA}</x14:id>
        </ext>
      </extLst>
    </cfRule>
  </conditionalFormatting>
  <conditionalFormatting sqref="D82">
    <cfRule type="dataBar" priority="129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{9AA4A4AC-D8E5-42E9-AB1A-6B5394332B87}</x14:id>
        </ext>
      </extLst>
    </cfRule>
  </conditionalFormatting>
  <conditionalFormatting sqref="D83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{21FBC1AD-3918-47FC-BA24-ED433C4285E3}</x14:id>
        </ext>
      </extLst>
    </cfRule>
  </conditionalFormatting>
  <conditionalFormatting sqref="D87 D82">
    <cfRule type="dataBar" priority="129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{8423BD88-0854-4EBF-86D9-637F379FA571}</x14:id>
        </ext>
      </extLst>
    </cfRule>
  </conditionalFormatting>
  <conditionalFormatting sqref="D87">
    <cfRule type="dataBar" priority="129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{2F87ECAA-F792-489A-BB71-563F541F1811}</x14:id>
        </ext>
      </extLst>
    </cfRule>
  </conditionalFormatting>
  <conditionalFormatting sqref="D91:D92 D67 D94">
    <cfRule type="dataBar" priority="16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{01285ADE-32D4-49E7-A1CC-ACC8C065F239}</x14:id>
        </ext>
      </extLst>
    </cfRule>
  </conditionalFormatting>
  <conditionalFormatting sqref="D92">
    <cfRule type="dataBar" priority="129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{A8AC8874-9A2D-487F-99B6-DA8D9EB68C33}</x14:id>
        </ext>
      </extLst>
    </cfRule>
  </conditionalFormatting>
  <conditionalFormatting sqref="D93">
    <cfRule type="dataBar" priority="157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{282546B3-B9C1-4D33-AEE6-EEC156BFA0C5}</x14:id>
        </ext>
      </extLst>
    </cfRule>
  </conditionalFormatting>
  <conditionalFormatting sqref="D94">
    <cfRule type="dataBar" priority="129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{6279B11F-42F1-4D12-80B6-12ABC1180B4B}</x14:id>
        </ext>
      </extLst>
    </cfRule>
  </conditionalFormatting>
  <conditionalFormatting sqref="D98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{1FEDC6D5-03E6-4675-8C0D-3B558A2C4C70}</x14:id>
        </ext>
      </extLst>
    </cfRule>
  </conditionalFormatting>
  <conditionalFormatting sqref="D99:D100">
    <cfRule type="dataBar" priority="130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{35316FEB-46B9-4B5B-A3B6-5B29E115BEE9}</x14:id>
        </ext>
      </extLst>
    </cfRule>
  </conditionalFormatting>
  <conditionalFormatting sqref="D101">
    <cfRule type="dataBar" priority="130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{A887F442-144D-415D-9631-674E0D7DB13B}</x14:id>
        </ext>
      </extLst>
    </cfRule>
  </conditionalFormatting>
  <conditionalFormatting sqref="D101:D103 D107 D73">
    <cfRule type="dataBar" priority="133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{C0AEF87E-10F6-496C-85FC-C993AE2E9B56}</x14:id>
        </ext>
      </extLst>
    </cfRule>
  </conditionalFormatting>
  <conditionalFormatting sqref="D102">
    <cfRule type="dataBar" priority="130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{EF976DD8-5F88-4860-8E6F-6B7690B70DF3}</x14:id>
        </ext>
      </extLst>
    </cfRule>
  </conditionalFormatting>
  <conditionalFormatting sqref="D103">
    <cfRule type="dataBar" priority="130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{1E383AC1-6799-4E66-BC74-D4684A6E85A2}</x14:id>
        </ext>
      </extLst>
    </cfRule>
  </conditionalFormatting>
  <conditionalFormatting sqref="D108 D267">
    <cfRule type="dataBar" priority="2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{834EBBFB-F38A-4452-A73F-5741B8FA37AA}</x14:id>
        </ext>
      </extLst>
    </cfRule>
  </conditionalFormatting>
  <conditionalFormatting sqref="D113 D120">
    <cfRule type="dataBar" priority="157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{B0284849-625C-470F-93A4-C17A86166885}</x14:id>
        </ext>
      </extLst>
    </cfRule>
  </conditionalFormatting>
  <conditionalFormatting sqref="D114:D116">
    <cfRule type="dataBar" priority="137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{53664015-791B-4EB7-B96A-E460E8636131}</x14:id>
        </ext>
      </extLst>
    </cfRule>
  </conditionalFormatting>
  <conditionalFormatting sqref="D115">
    <cfRule type="dataBar" priority="136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{2B9F4D35-9A42-4BCC-9748-7ED8331E8B98}</x14:id>
        </ext>
      </extLst>
    </cfRule>
  </conditionalFormatting>
  <conditionalFormatting sqref="D116">
    <cfRule type="dataBar" priority="136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{2F58F447-65FD-4429-928B-20E8782DA582}</x14:id>
        </ext>
      </extLst>
    </cfRule>
  </conditionalFormatting>
  <conditionalFormatting sqref="D117">
    <cfRule type="dataBar" priority="137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{EDBE9F35-1957-4207-B1E4-83914B443890}</x14:id>
        </ext>
      </extLst>
    </cfRule>
  </conditionalFormatting>
  <conditionalFormatting sqref="D118:D119 D169">
    <cfRule type="dataBar" priority="157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{3B96A85B-12BF-44E1-A7A1-CBBC386E2162}</x14:id>
        </ext>
      </extLst>
    </cfRule>
  </conditionalFormatting>
  <conditionalFormatting sqref="D121">
    <cfRule type="dataBar" priority="138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{1DFBAA9C-13C2-4BDB-9EC1-E389EA4C394B}</x14:id>
        </ext>
      </extLst>
    </cfRule>
  </conditionalFormatting>
  <conditionalFormatting sqref="D122">
    <cfRule type="dataBar" priority="137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{7A80C052-B365-4B43-AE1E-84E8FEEDDAD3}</x14:id>
        </ext>
      </extLst>
    </cfRule>
  </conditionalFormatting>
  <conditionalFormatting sqref="D123">
    <cfRule type="dataBar" priority="159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{E1DF92A3-32E6-4EE4-9170-25EE2776D9AF}</x14:id>
        </ext>
      </extLst>
    </cfRule>
  </conditionalFormatting>
  <conditionalFormatting sqref="D127:D128">
    <cfRule type="dataBar" priority="137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{35B233A7-83E4-4D7C-AE2E-7E17AB1EF4D8}</x14:id>
        </ext>
      </extLst>
    </cfRule>
  </conditionalFormatting>
  <conditionalFormatting sqref="D130">
    <cfRule type="dataBar" priority="137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{059EDF4D-80A1-470B-BEA9-8A68839BC9BB}</x14:id>
        </ext>
      </extLst>
    </cfRule>
  </conditionalFormatting>
  <conditionalFormatting sqref="D131">
    <cfRule type="dataBar" priority="137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{B07C997C-AAE8-4FD6-9C01-B93744F03406}</x14:id>
        </ext>
      </extLst>
    </cfRule>
  </conditionalFormatting>
  <conditionalFormatting sqref="D133 D149">
    <cfRule type="dataBar" priority="158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{F520F983-B1FB-4871-B414-F2A97C4AE42E}</x14:id>
        </ext>
      </extLst>
    </cfRule>
  </conditionalFormatting>
  <conditionalFormatting sqref="D133">
    <cfRule type="dataBar" priority="2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{624C9834-72E8-4451-BFBF-C9F4C699DE5F}</x14:id>
        </ext>
      </extLst>
    </cfRule>
  </conditionalFormatting>
  <conditionalFormatting sqref="D134">
    <cfRule type="dataBar" priority="137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{52029931-FE10-494B-B689-B52399BBDA97}</x14:id>
        </ext>
      </extLst>
    </cfRule>
  </conditionalFormatting>
  <conditionalFormatting sqref="D134:D136 D76 D71 D132 D127:D128 D122">
    <cfRule type="dataBar" priority="137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{BE6D0493-391C-4907-875D-4EF5A05F482C}</x14:id>
        </ext>
      </extLst>
    </cfRule>
  </conditionalFormatting>
  <conditionalFormatting sqref="D135">
    <cfRule type="dataBar" priority="137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{1A088677-B49D-444C-87AC-9235118587E4}</x14:id>
        </ext>
      </extLst>
    </cfRule>
  </conditionalFormatting>
  <conditionalFormatting sqref="D135:D136 D122">
    <cfRule type="dataBar" priority="137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{5F260A39-36E5-4529-BC9F-1A43BEB9D6E9}</x14:id>
        </ext>
      </extLst>
    </cfRule>
  </conditionalFormatting>
  <conditionalFormatting sqref="D136">
    <cfRule type="dataBar" priority="137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{230DDA99-8FC6-4D81-9783-21AC88811AE6}</x14:id>
        </ext>
      </extLst>
    </cfRule>
  </conditionalFormatting>
  <conditionalFormatting sqref="D137:D139 D129">
    <cfRule type="dataBar" priority="16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{80FE453E-1550-4319-B93C-531B485FC38C}</x14:id>
        </ext>
      </extLst>
    </cfRule>
  </conditionalFormatting>
  <conditionalFormatting sqref="D139">
    <cfRule type="dataBar" priority="137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{5BC36579-3C69-4025-8636-F8E9F5AC3985}</x14:id>
        </ext>
      </extLst>
    </cfRule>
  </conditionalFormatting>
  <conditionalFormatting sqref="D146 D148">
    <cfRule type="dataBar" priority="137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{9F008018-9179-49C8-A6E5-DE4D59918FB8}</x14:id>
        </ext>
      </extLst>
    </cfRule>
  </conditionalFormatting>
  <conditionalFormatting sqref="D146">
    <cfRule type="dataBar" priority="137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{67676F3E-B577-45B7-B934-7FCC7862ECB0}</x14:id>
        </ext>
      </extLst>
    </cfRule>
  </conditionalFormatting>
  <conditionalFormatting sqref="D147">
    <cfRule type="dataBar" priority="2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{5B402B1E-C954-49B5-8BDE-C8EAE8A1E90D}</x14:id>
        </ext>
      </extLst>
    </cfRule>
  </conditionalFormatting>
  <conditionalFormatting sqref="D148">
    <cfRule type="dataBar" priority="137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{0BA272CF-1399-4703-8171-71122BB25856}</x14:id>
        </ext>
      </extLst>
    </cfRule>
  </conditionalFormatting>
  <conditionalFormatting sqref="D149">
    <cfRule type="dataBar" priority="2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{066DA7D3-CD87-4835-81C8-8346EFA18254}</x14:id>
        </ext>
      </extLst>
    </cfRule>
  </conditionalFormatting>
  <conditionalFormatting sqref="D150:D154">
    <cfRule type="dataBar" priority="158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{96C17F9F-E82F-422E-83A8-43D9E4D666F9}</x14:id>
        </ext>
      </extLst>
    </cfRule>
  </conditionalFormatting>
  <conditionalFormatting sqref="D155">
    <cfRule type="dataBar" priority="2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{7E323436-AD1B-492E-95BB-120ACE25E6A2}</x14:id>
        </ext>
      </extLst>
    </cfRule>
  </conditionalFormatting>
  <conditionalFormatting sqref="D155:D158">
    <cfRule type="dataBar" priority="160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{289EF7DE-36E9-43F0-AF6B-7FAD8BC16B56}</x14:id>
        </ext>
      </extLst>
    </cfRule>
  </conditionalFormatting>
  <conditionalFormatting sqref="D158">
    <cfRule type="dataBar" priority="2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{115CBF24-D7A5-44ED-8566-B84A6D3A6FC9}</x14:id>
        </ext>
      </extLst>
    </cfRule>
  </conditionalFormatting>
  <conditionalFormatting sqref="D159">
    <cfRule type="dataBar" priority="2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{E3902885-1D62-4378-B10E-94173C949FD3}</x14:id>
        </ext>
      </extLst>
    </cfRule>
  </conditionalFormatting>
  <conditionalFormatting sqref="D162 D170">
    <cfRule type="dataBar" priority="16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{4ADB41B6-9851-4BE0-8E95-0E017A12BAD5}</x14:id>
        </ext>
      </extLst>
    </cfRule>
  </conditionalFormatting>
  <conditionalFormatting sqref="D163:D164 D192 D167 D74">
    <cfRule type="dataBar" priority="160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{006DCB4B-B900-4B9F-A053-C8F25BD2660F}</x14:id>
        </ext>
      </extLst>
    </cfRule>
  </conditionalFormatting>
  <conditionalFormatting sqref="D165:D166">
    <cfRule type="dataBar" priority="157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{2537697C-AE7E-435C-B583-D0D575FCA04D}</x14:id>
        </ext>
      </extLst>
    </cfRule>
  </conditionalFormatting>
  <conditionalFormatting sqref="D168">
    <cfRule type="dataBar" priority="137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{8B1BE480-8FFC-481C-B077-5D58C3B2B751}</x14:id>
        </ext>
      </extLst>
    </cfRule>
  </conditionalFormatting>
  <conditionalFormatting sqref="D171:D173 D175">
    <cfRule type="dataBar" priority="159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{D5115C32-16DC-4FBF-80C4-2F0BB314CB7A}</x14:id>
        </ext>
      </extLst>
    </cfRule>
  </conditionalFormatting>
  <conditionalFormatting sqref="D174">
    <cfRule type="dataBar" priority="137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{14A2459C-B986-4262-9E58-ED8FF71879FE}</x14:id>
        </ext>
      </extLst>
    </cfRule>
  </conditionalFormatting>
  <conditionalFormatting sqref="D176:D180">
    <cfRule type="dataBar" priority="138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{FD1678B5-A323-4C1E-986C-AAD75A5BE9A2}</x14:id>
        </ext>
      </extLst>
    </cfRule>
  </conditionalFormatting>
  <conditionalFormatting sqref="D179">
    <cfRule type="dataBar" priority="138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{9152428D-677E-4978-B1C1-95179BD781F0}</x14:id>
        </ext>
      </extLst>
    </cfRule>
  </conditionalFormatting>
  <conditionalFormatting sqref="D180">
    <cfRule type="dataBar" priority="138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{AE132D08-0DE2-4700-9932-2E8B2ED7080D}</x14:id>
        </ext>
      </extLst>
    </cfRule>
  </conditionalFormatting>
  <conditionalFormatting sqref="D181">
    <cfRule type="dataBar" priority="138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{007F841A-6A63-484A-81A9-D6BEB5B4AF3F}</x14:id>
        </ext>
      </extLst>
    </cfRule>
  </conditionalFormatting>
  <conditionalFormatting sqref="D182">
    <cfRule type="dataBar" priority="138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{C3B8A68F-945F-45DD-980E-B4A22014A2DB}</x14:id>
        </ext>
      </extLst>
    </cfRule>
  </conditionalFormatting>
  <conditionalFormatting sqref="D183">
    <cfRule type="dataBar" priority="138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{52BAC73C-EE03-4B7F-A0B2-16D5D091F4FD}</x14:id>
        </ext>
      </extLst>
    </cfRule>
  </conditionalFormatting>
  <conditionalFormatting sqref="D184:D186">
    <cfRule type="dataBar" priority="157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{E730DF1A-44FA-4345-A83F-146499B26864}</x14:id>
        </ext>
      </extLst>
    </cfRule>
  </conditionalFormatting>
  <conditionalFormatting sqref="D187">
    <cfRule type="dataBar" priority="138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{C604056B-D271-4077-BA26-E9D48786C6AE}</x14:id>
        </ext>
      </extLst>
    </cfRule>
  </conditionalFormatting>
  <conditionalFormatting sqref="D191 D58 D193:D195">
    <cfRule type="dataBar" priority="16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{7D7D85BE-BA2E-4B77-87A4-DDCA2D5B097C}</x14:id>
        </ext>
      </extLst>
    </cfRule>
  </conditionalFormatting>
  <conditionalFormatting sqref="D200:D203">
    <cfRule type="dataBar" priority="138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{A6F4298C-0B97-4F12-8934-4F5A0CF02B1D}</x14:id>
        </ext>
      </extLst>
    </cfRule>
  </conditionalFormatting>
  <conditionalFormatting sqref="D204">
    <cfRule type="dataBar" priority="138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{B20A57DE-5C63-4CBA-8375-051EE303EE94}</x14:id>
        </ext>
      </extLst>
    </cfRule>
  </conditionalFormatting>
  <conditionalFormatting sqref="D205:D213">
    <cfRule type="dataBar" priority="158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{23FA6B41-FAD4-4949-B781-3E16367E9544}</x14:id>
        </ext>
      </extLst>
    </cfRule>
  </conditionalFormatting>
  <conditionalFormatting sqref="D216">
    <cfRule type="dataBar" priority="2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{79920B2E-70FA-485A-A1B8-AB729B787502}</x14:id>
        </ext>
      </extLst>
    </cfRule>
  </conditionalFormatting>
  <conditionalFormatting sqref="D218 D221">
    <cfRule type="dataBar" priority="2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{241F48F7-1E47-4B65-80A3-6DBEB62E91FD}</x14:id>
        </ext>
      </extLst>
    </cfRule>
  </conditionalFormatting>
  <conditionalFormatting sqref="D222">
    <cfRule type="dataBar" priority="2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{1D879B5E-03B9-4206-BCCC-A299D4C29677}</x14:id>
        </ext>
      </extLst>
    </cfRule>
  </conditionalFormatting>
  <conditionalFormatting sqref="D223:D224">
    <cfRule type="dataBar" priority="2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{FDC82772-C213-48C5-A304-76D99F9C38AE}</x14:id>
        </ext>
      </extLst>
    </cfRule>
  </conditionalFormatting>
  <conditionalFormatting sqref="D225:D226">
    <cfRule type="dataBar" priority="2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{DADA0EA9-4171-45C1-8B8A-799A1377378E}</x14:id>
        </ext>
      </extLst>
    </cfRule>
  </conditionalFormatting>
  <conditionalFormatting sqref="D227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{2C9F76F8-156A-4EE7-9562-64742A077BBF}</x14:id>
        </ext>
      </extLst>
    </cfRule>
  </conditionalFormatting>
  <conditionalFormatting sqref="D231 D234">
    <cfRule type="dataBar" priority="138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{C6643D9D-24B7-4E57-A315-4CA01E2E11D9}</x14:id>
        </ext>
      </extLst>
    </cfRule>
  </conditionalFormatting>
  <conditionalFormatting sqref="D233">
    <cfRule type="dataBar" priority="2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{577CAEB9-D9C2-47CE-9796-D298B5DEED18}</x14:id>
        </ext>
      </extLst>
    </cfRule>
  </conditionalFormatting>
  <conditionalFormatting sqref="D235">
    <cfRule type="dataBar" priority="138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{067CD8B0-68C7-415E-B8C2-E7E7682163B6}</x14:id>
        </ext>
      </extLst>
    </cfRule>
  </conditionalFormatting>
  <conditionalFormatting sqref="D236">
    <cfRule type="dataBar" priority="138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{FC2DE77C-5CB0-4317-A56F-F4D459A690B2}</x14:id>
        </ext>
      </extLst>
    </cfRule>
  </conditionalFormatting>
  <conditionalFormatting sqref="D237:D240">
    <cfRule type="dataBar" priority="138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{87E4F6C8-90F3-4084-A785-B92E74612FB6}</x14:id>
        </ext>
      </extLst>
    </cfRule>
  </conditionalFormatting>
  <conditionalFormatting sqref="D241">
    <cfRule type="dataBar" priority="138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{5D27CA19-397A-46DE-A559-F8B973FAEFD2}</x14:id>
        </ext>
      </extLst>
    </cfRule>
  </conditionalFormatting>
  <conditionalFormatting sqref="D244">
    <cfRule type="dataBar" priority="2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{C8FCD123-2632-4C85-BA72-13D1D52B0111}</x14:id>
        </ext>
      </extLst>
    </cfRule>
  </conditionalFormatting>
  <conditionalFormatting sqref="D245:D246 D243">
    <cfRule type="dataBar" priority="138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{8575A5E8-3E3C-4819-AB29-D39EE697B18B}</x14:id>
        </ext>
      </extLst>
    </cfRule>
  </conditionalFormatting>
  <conditionalFormatting sqref="D253:D254 D248:D250 D257">
    <cfRule type="dataBar" priority="159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{47A0A2AE-8A4C-40CB-92EC-72052E76E670}</x14:id>
        </ext>
      </extLst>
    </cfRule>
  </conditionalFormatting>
  <conditionalFormatting sqref="D256">
    <cfRule type="dataBar" priority="3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{9CA5A4B5-79E9-4E55-A233-C0771C659008}</x14:id>
        </ext>
      </extLst>
    </cfRule>
  </conditionalFormatting>
  <conditionalFormatting sqref="D258">
    <cfRule type="dataBar" priority="138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{AF1EAA2B-E49C-4923-9771-237C47FD03F4}</x14:id>
        </ext>
      </extLst>
    </cfRule>
  </conditionalFormatting>
  <conditionalFormatting sqref="D259:D260">
    <cfRule type="dataBar" priority="138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{785CA37E-7058-46B4-A1FC-3B3E3DAF2EB0}</x14:id>
        </ext>
      </extLst>
    </cfRule>
  </conditionalFormatting>
  <conditionalFormatting sqref="D261 D263 D106">
    <cfRule type="dataBar" priority="16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{28749DE7-E3A9-4669-AB29-11E9B5D838F4}</x14:id>
        </ext>
      </extLst>
    </cfRule>
  </conditionalFormatting>
  <conditionalFormatting sqref="D262">
    <cfRule type="dataBar" priority="138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{E3319617-36CD-4ECB-B412-5967703A057D}</x14:id>
        </ext>
      </extLst>
    </cfRule>
  </conditionalFormatting>
  <conditionalFormatting sqref="D270">
    <cfRule type="dataBar" priority="2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{81DB1C95-BDEB-4727-B01F-9D994DC4FFE5}</x14:id>
        </ext>
      </extLst>
    </cfRule>
  </conditionalFormatting>
  <conditionalFormatting sqref="D272">
    <cfRule type="dataBar" priority="138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{CF77839C-383B-43FC-9419-B13B452AE15D}</x14:id>
        </ext>
      </extLst>
    </cfRule>
  </conditionalFormatting>
  <conditionalFormatting sqref="D273">
    <cfRule type="dataBar" priority="2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{688F49EA-390F-46D6-AB4F-B411AF1AB6C1}</x14:id>
        </ext>
      </extLst>
    </cfRule>
  </conditionalFormatting>
  <conditionalFormatting sqref="D276:D277">
    <cfRule type="dataBar" priority="138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{65FB4930-D682-4EFE-83D6-754C921FF9A8}</x14:id>
        </ext>
      </extLst>
    </cfRule>
  </conditionalFormatting>
  <conditionalFormatting sqref="D282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{0FB4F171-A47E-4E66-A5D3-2EF713CC2D22}</x14:id>
        </ext>
      </extLst>
    </cfRule>
  </conditionalFormatting>
  <conditionalFormatting sqref="D283">
    <cfRule type="dataBar" priority="138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{E660BBD7-7DCD-48DB-BC4B-F38368D7B522}</x14:id>
        </ext>
      </extLst>
    </cfRule>
  </conditionalFormatting>
  <conditionalFormatting sqref="D285">
    <cfRule type="dataBar" priority="138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{96E6A6C3-3DFE-41BF-9D31-D41D3B11FF3A}</x14:id>
        </ext>
      </extLst>
    </cfRule>
  </conditionalFormatting>
  <conditionalFormatting sqref="D286">
    <cfRule type="dataBar" priority="138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{3D2FD7D0-E1A6-4A77-B50E-0A98F14E484D}</x14:id>
        </ext>
      </extLst>
    </cfRule>
  </conditionalFormatting>
  <conditionalFormatting sqref="D286:D288 D293">
    <cfRule type="dataBar" priority="144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{5F533C07-2A42-490F-9359-B41FBFA255D7}</x14:id>
        </ext>
      </extLst>
    </cfRule>
  </conditionalFormatting>
  <conditionalFormatting sqref="D287">
    <cfRule type="dataBar" priority="138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{537122F0-82E3-46B7-9F13-AD54059055E9}</x14:id>
        </ext>
      </extLst>
    </cfRule>
  </conditionalFormatting>
  <conditionalFormatting sqref="D288">
    <cfRule type="dataBar" priority="138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{C1EDEE6A-C5BA-40E0-A3EA-5891AD542A86}</x14:id>
        </ext>
      </extLst>
    </cfRule>
  </conditionalFormatting>
  <conditionalFormatting sqref="D293">
    <cfRule type="dataBar" priority="138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{E6AEBCDF-2B67-4321-BFB6-DB3C55A005EE}</x14:id>
        </ext>
      </extLst>
    </cfRule>
  </conditionalFormatting>
  <conditionalFormatting sqref="D294">
    <cfRule type="dataBar" priority="145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{41F02B28-CBBA-4090-B6AA-31791E1278A3}</x14:id>
        </ext>
      </extLst>
    </cfRule>
  </conditionalFormatting>
  <conditionalFormatting sqref="D295">
    <cfRule type="dataBar" priority="145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{675AA8EB-6860-4CBE-8C28-382026E69AAE}</x14:id>
        </ext>
      </extLst>
    </cfRule>
  </conditionalFormatting>
  <conditionalFormatting sqref="D296:D297 D300">
    <cfRule type="dataBar" priority="150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{A9A91015-6323-4338-AD6D-251EBC2AC344}</x14:id>
        </ext>
      </extLst>
    </cfRule>
  </conditionalFormatting>
  <conditionalFormatting sqref="D300">
    <cfRule type="dataBar" priority="150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{09F507B2-2124-421A-A7D8-D6E96F661A70}</x14:id>
        </ext>
      </extLst>
    </cfRule>
  </conditionalFormatting>
  <conditionalFormatting sqref="D301">
    <cfRule type="dataBar" priority="150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{F6F6FAF1-F866-4F5D-9804-416B9B8F7BAC}</x14:id>
        </ext>
      </extLst>
    </cfRule>
  </conditionalFormatting>
  <conditionalFormatting sqref="D302">
    <cfRule type="dataBar" priority="150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{5F776310-2897-4DE3-881C-B51F82AEE05D}</x14:id>
        </ext>
      </extLst>
    </cfRule>
  </conditionalFormatting>
  <conditionalFormatting sqref="D303">
    <cfRule type="dataBar" priority="150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{F84F485A-78C2-48D5-800F-EFB6EF7A93A7}</x14:id>
        </ext>
      </extLst>
    </cfRule>
  </conditionalFormatting>
  <conditionalFormatting sqref="D306">
    <cfRule type="dataBar" priority="150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{C874F9E4-F29F-48E1-BEAE-10874FD80884}</x14:id>
        </ext>
      </extLst>
    </cfRule>
  </conditionalFormatting>
  <conditionalFormatting sqref="D306:D308 D303">
    <cfRule type="dataBar" priority="157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{FD715302-D90D-47AC-9DFD-C337B365F90F}</x14:id>
        </ext>
      </extLst>
    </cfRule>
  </conditionalFormatting>
  <conditionalFormatting sqref="D307">
    <cfRule type="dataBar" priority="150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{ED964426-0E1B-4747-A827-434A8F3930B7}</x14:id>
        </ext>
      </extLst>
    </cfRule>
  </conditionalFormatting>
  <conditionalFormatting sqref="D308">
    <cfRule type="dataBar" priority="150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{3E6B1F48-A52E-4D2D-A2F0-4FA8D7FD6B01}</x14:id>
        </ext>
      </extLst>
    </cfRule>
  </conditionalFormatting>
  <conditionalFormatting sqref="D28:P29 B28:B29 R28:XFD29">
    <cfRule type="dataBar" priority="3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{F4040F9A-A802-438D-922A-7FA1036D2713}</x14:id>
        </ext>
      </extLst>
    </cfRule>
  </conditionalFormatting>
  <conditionalFormatting sqref="E20">
    <cfRule type="dataBar" priority="110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{76DC68FE-479A-4BEB-BDA6-CCD283651D6D}</x14:id>
        </ext>
      </extLst>
    </cfRule>
  </conditionalFormatting>
  <conditionalFormatting sqref="E52">
    <cfRule type="dataBar" priority="100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{AD7CAFF3-8CFA-43D5-B3B5-3177284B2472}</x14:id>
        </ext>
      </extLst>
    </cfRule>
  </conditionalFormatting>
  <conditionalFormatting sqref="E103">
    <cfRule type="dataBar" priority="58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{B2989B14-A722-4AC3-A8B5-E85219F3E386}</x14:id>
        </ext>
      </extLst>
    </cfRule>
  </conditionalFormatting>
  <conditionalFormatting sqref="E117">
    <cfRule type="dataBar" priority="48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{1E05B04A-CC94-4310-A483-36F2CF05C80D}</x14:id>
        </ext>
      </extLst>
    </cfRule>
  </conditionalFormatting>
  <conditionalFormatting sqref="E147">
    <cfRule type="dataBar" priority="30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{A60F9821-81A7-4173-A49F-975F8DF4578F}</x14:id>
        </ext>
      </extLst>
    </cfRule>
  </conditionalFormatting>
  <conditionalFormatting sqref="E176">
    <cfRule type="dataBar" priority="26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{60D99771-09C8-4872-96E4-274CCCAE35D8}</x14:id>
        </ext>
      </extLst>
    </cfRule>
  </conditionalFormatting>
  <conditionalFormatting sqref="E204">
    <cfRule type="dataBar" priority="25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{F28D4B1F-60FA-446A-B445-75F264192F4A}</x14:id>
        </ext>
      </extLst>
    </cfRule>
  </conditionalFormatting>
  <conditionalFormatting sqref="E225">
    <cfRule type="dataBar" priority="25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{186E591F-1282-4F68-9946-12EEC3EFF108}</x14:id>
        </ext>
      </extLst>
    </cfRule>
  </conditionalFormatting>
  <conditionalFormatting sqref="E250">
    <cfRule type="dataBar" priority="24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{A0E0AEDF-6431-47EC-8D43-5AEBA6D2AE9F}</x14:id>
        </ext>
      </extLst>
    </cfRule>
  </conditionalFormatting>
  <conditionalFormatting sqref="E261">
    <cfRule type="dataBar" priority="24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{8D395869-AFC1-4DD8-91FA-D22B2B2D38B0}</x14:id>
        </ext>
      </extLst>
    </cfRule>
  </conditionalFormatting>
  <conditionalFormatting sqref="E285">
    <cfRule type="dataBar" priority="1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{DF7D5C27-38F9-4DE5-812A-F35D3A5C379D}</x14:id>
        </ext>
      </extLst>
    </cfRule>
  </conditionalFormatting>
  <conditionalFormatting sqref="E308">
    <cfRule type="dataBar" priority="1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{FEF644FB-17D0-4E3F-8229-939650B54B05}</x14:id>
        </ext>
      </extLst>
    </cfRule>
  </conditionalFormatting>
  <conditionalFormatting sqref="F20">
    <cfRule type="dataBar" priority="110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{18AF819B-29D7-4682-8936-C0EA6B7A1D7E}</x14:id>
        </ext>
      </extLst>
    </cfRule>
  </conditionalFormatting>
  <conditionalFormatting sqref="F52">
    <cfRule type="dataBar" priority="100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{526D6048-064D-4ACA-A9CA-2FDF328D0F91}</x14:id>
        </ext>
      </extLst>
    </cfRule>
  </conditionalFormatting>
  <conditionalFormatting sqref="F103">
    <cfRule type="dataBar" priority="58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{98A04C0F-B333-49D5-A08A-E797196AB073}</x14:id>
        </ext>
      </extLst>
    </cfRule>
  </conditionalFormatting>
  <conditionalFormatting sqref="F117">
    <cfRule type="dataBar" priority="48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{F77462E3-2E25-4CC1-B499-154878D1C8DF}</x14:id>
        </ext>
      </extLst>
    </cfRule>
  </conditionalFormatting>
  <conditionalFormatting sqref="F147">
    <cfRule type="dataBar" priority="30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{AFA28128-A4C5-4068-858B-C77DBEF832A8}</x14:id>
        </ext>
      </extLst>
    </cfRule>
  </conditionalFormatting>
  <conditionalFormatting sqref="F176">
    <cfRule type="dataBar" priority="26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{B2918D75-8634-474B-AFBE-00265CBCEF55}</x14:id>
        </ext>
      </extLst>
    </cfRule>
  </conditionalFormatting>
  <conditionalFormatting sqref="F204">
    <cfRule type="dataBar" priority="25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{9BA69064-0C6E-41D3-82D0-9F14A5B4FA62}</x14:id>
        </ext>
      </extLst>
    </cfRule>
  </conditionalFormatting>
  <conditionalFormatting sqref="F225:F226">
    <cfRule type="dataBar" priority="25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{29D9A45D-B2A4-425E-91D1-DA916A4CF3A7}</x14:id>
        </ext>
      </extLst>
    </cfRule>
  </conditionalFormatting>
  <conditionalFormatting sqref="F250">
    <cfRule type="dataBar" priority="24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{B08370CC-1BEC-448C-B80E-C0BBF35FFA41}</x14:id>
        </ext>
      </extLst>
    </cfRule>
  </conditionalFormatting>
  <conditionalFormatting sqref="F261">
    <cfRule type="dataBar" priority="24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{8E81EBA1-6B6C-41C7-91CB-D52EFEA4EC98}</x14:id>
        </ext>
      </extLst>
    </cfRule>
  </conditionalFormatting>
  <conditionalFormatting sqref="F285">
    <cfRule type="dataBar" priority="1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{EC6A429D-03DE-41A8-B9FA-A599033FFE93}</x14:id>
        </ext>
      </extLst>
    </cfRule>
  </conditionalFormatting>
  <conditionalFormatting sqref="F308">
    <cfRule type="dataBar" priority="1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{EA927C0D-FBB9-4EFC-9D78-7C5907727DD8}</x14:id>
        </ext>
      </extLst>
    </cfRule>
  </conditionalFormatting>
  <conditionalFormatting sqref="G20:H20">
    <cfRule type="dataBar" priority="110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{76187863-A193-4911-85E5-511668B4F232}</x14:id>
        </ext>
      </extLst>
    </cfRule>
  </conditionalFormatting>
  <conditionalFormatting sqref="G52:H52">
    <cfRule type="dataBar" priority="100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{03304D8B-4E9C-4CFE-8DF4-FEC982B0DED8}</x14:id>
        </ext>
      </extLst>
    </cfRule>
  </conditionalFormatting>
  <conditionalFormatting sqref="G103:H103">
    <cfRule type="dataBar" priority="58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{92B1052D-B0F9-4786-A3F3-C51C0E152BEA}</x14:id>
        </ext>
      </extLst>
    </cfRule>
  </conditionalFormatting>
  <conditionalFormatting sqref="G147:H147">
    <cfRule type="dataBar" priority="30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{C5E20CE0-CC43-4229-8EEC-5A06304D5287}</x14:id>
        </ext>
      </extLst>
    </cfRule>
  </conditionalFormatting>
  <conditionalFormatting sqref="G176:H176">
    <cfRule type="dataBar" priority="26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{10FD9753-3E95-47D7-AE80-B7E1A77C44BF}</x14:id>
        </ext>
      </extLst>
    </cfRule>
  </conditionalFormatting>
  <conditionalFormatting sqref="G204:H204">
    <cfRule type="dataBar" priority="25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{3FCFA434-8636-479F-85AF-B68215AC249C}</x14:id>
        </ext>
      </extLst>
    </cfRule>
  </conditionalFormatting>
  <conditionalFormatting sqref="G225:H226">
    <cfRule type="dataBar" priority="25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{C5DB1500-2537-471E-BD68-C9517B67F14F}</x14:id>
        </ext>
      </extLst>
    </cfRule>
  </conditionalFormatting>
  <conditionalFormatting sqref="G250:H250">
    <cfRule type="dataBar" priority="24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{1A94F345-08C2-4B2B-A931-D9A616D2B588}</x14:id>
        </ext>
      </extLst>
    </cfRule>
  </conditionalFormatting>
  <conditionalFormatting sqref="G261:H261">
    <cfRule type="dataBar" priority="24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{698327AC-6D95-416F-897B-1EDF29E3313A}</x14:id>
        </ext>
      </extLst>
    </cfRule>
  </conditionalFormatting>
  <conditionalFormatting sqref="G285:H285">
    <cfRule type="dataBar" priority="1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{6D3E2ED6-0195-41A8-96B9-99277ED87E54}</x14:id>
        </ext>
      </extLst>
    </cfRule>
  </conditionalFormatting>
  <conditionalFormatting sqref="G308:H308">
    <cfRule type="dataBar" priority="1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{AA1BAAA9-55A5-40E7-AAE8-1818ECEE6811}</x14:id>
        </ext>
      </extLst>
    </cfRule>
  </conditionalFormatting>
  <conditionalFormatting sqref="I1:I43 K85 I86:I103 I105:I127 I129:I265 I267 I269:I298 I300:I310 I312:I315 I325:I1048576">
    <cfRule type="cellIs" dxfId="20" priority="15" operator="greaterThan">
      <formula>43831</formula>
    </cfRule>
  </conditionalFormatting>
  <conditionalFormatting sqref="I20">
    <cfRule type="dataBar" priority="110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{012A02AE-AD94-4C28-8E85-8DA7238415C5}</x14:id>
        </ext>
      </extLst>
    </cfRule>
  </conditionalFormatting>
  <conditionalFormatting sqref="I45:I84">
    <cfRule type="cellIs" dxfId="19" priority="14" operator="greaterThan">
      <formula>43831</formula>
    </cfRule>
  </conditionalFormatting>
  <conditionalFormatting sqref="I52">
    <cfRule type="dataBar" priority="100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{1C4B8A6B-72BA-403D-BD83-40748BE0CE59}</x14:id>
        </ext>
      </extLst>
    </cfRule>
  </conditionalFormatting>
  <conditionalFormatting sqref="I103">
    <cfRule type="dataBar" priority="58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{964A0E5A-763F-40B7-A393-A6DEA22C1EBB}</x14:id>
        </ext>
      </extLst>
    </cfRule>
  </conditionalFormatting>
  <conditionalFormatting sqref="I117">
    <cfRule type="dataBar" priority="48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{7F1EAD91-3910-48EC-9F9F-F19D9E474A53}</x14:id>
        </ext>
      </extLst>
    </cfRule>
  </conditionalFormatting>
  <conditionalFormatting sqref="I147">
    <cfRule type="dataBar" priority="30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{D2C9A935-FF6D-494A-9D68-492462ECA4B5}</x14:id>
        </ext>
      </extLst>
    </cfRule>
  </conditionalFormatting>
  <conditionalFormatting sqref="I176">
    <cfRule type="dataBar" priority="26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{401A41EC-0622-43B5-8430-340B4C6223A9}</x14:id>
        </ext>
      </extLst>
    </cfRule>
  </conditionalFormatting>
  <conditionalFormatting sqref="I204">
    <cfRule type="dataBar" priority="25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{AB8EFBA2-8445-42F4-BE29-D2E7A4F7050F}</x14:id>
        </ext>
      </extLst>
    </cfRule>
  </conditionalFormatting>
  <conditionalFormatting sqref="I225:I226">
    <cfRule type="dataBar" priority="25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{F152CE7C-C43C-4A08-8022-3B4A75F45D80}</x14:id>
        </ext>
      </extLst>
    </cfRule>
  </conditionalFormatting>
  <conditionalFormatting sqref="I250">
    <cfRule type="dataBar" priority="24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{F2B1CBFF-354F-475E-801F-7ED110B0FA8C}</x14:id>
        </ext>
      </extLst>
    </cfRule>
  </conditionalFormatting>
  <conditionalFormatting sqref="I261">
    <cfRule type="dataBar" priority="24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{7C22F6F2-1337-4D6D-8C9C-924970E12B39}</x14:id>
        </ext>
      </extLst>
    </cfRule>
  </conditionalFormatting>
  <conditionalFormatting sqref="I285">
    <cfRule type="dataBar" priority="1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{A9EA43C8-C928-4083-8320-8F48DD534E5B}</x14:id>
        </ext>
      </extLst>
    </cfRule>
  </conditionalFormatting>
  <conditionalFormatting sqref="I308">
    <cfRule type="dataBar" priority="1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{FB07CB48-5054-4F8D-A094-3E8A276D2EC6}</x14:id>
        </ext>
      </extLst>
    </cfRule>
  </conditionalFormatting>
  <conditionalFormatting sqref="J19">
    <cfRule type="dataBar" priority="110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{8684778C-0843-4AC0-8F15-52FD3CB1907C}</x14:id>
        </ext>
      </extLst>
    </cfRule>
  </conditionalFormatting>
  <conditionalFormatting sqref="J46">
    <cfRule type="dataBar" priority="110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{6EC86130-402A-424C-A7F4-C2A1268B6808}</x14:id>
        </ext>
      </extLst>
    </cfRule>
  </conditionalFormatting>
  <conditionalFormatting sqref="J51">
    <cfRule type="dataBar" priority="100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{797F5AF3-2001-4824-9170-2BEF52936834}</x14:id>
        </ext>
      </extLst>
    </cfRule>
  </conditionalFormatting>
  <conditionalFormatting sqref="J55">
    <cfRule type="dataBar" priority="47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{F9F8DDB2-4708-41D1-9671-C70DCA8039FC}</x14:id>
        </ext>
      </extLst>
    </cfRule>
  </conditionalFormatting>
  <conditionalFormatting sqref="J102">
    <cfRule type="dataBar" priority="58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{F235ECD7-E6F2-4BB7-AB30-169088C92ADC}</x14:id>
        </ext>
      </extLst>
    </cfRule>
  </conditionalFormatting>
  <conditionalFormatting sqref="J146">
    <cfRule type="dataBar" priority="30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{68F4ABAB-48E9-4BCE-A2A3-92CD448A1D68}</x14:id>
        </ext>
      </extLst>
    </cfRule>
  </conditionalFormatting>
  <conditionalFormatting sqref="J174">
    <cfRule type="dataBar" priority="27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{614A6BE1-B8A3-492F-AA4A-25EA6E8B04AE}</x14:id>
        </ext>
      </extLst>
    </cfRule>
  </conditionalFormatting>
  <conditionalFormatting sqref="J177">
    <cfRule type="dataBar" priority="26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{5311A16B-9291-45C7-94CF-439DFEE2AE92}</x14:id>
        </ext>
      </extLst>
    </cfRule>
  </conditionalFormatting>
  <conditionalFormatting sqref="J203">
    <cfRule type="dataBar" priority="25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{AC7967F1-F325-4F56-A266-78CDE1284F82}</x14:id>
        </ext>
      </extLst>
    </cfRule>
  </conditionalFormatting>
  <conditionalFormatting sqref="J247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{30E99996-3F1B-4EBE-8F06-E76844C11B40}</x14:id>
        </ext>
      </extLst>
    </cfRule>
  </conditionalFormatting>
  <conditionalFormatting sqref="J249">
    <cfRule type="dataBar" priority="24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{2BE934FD-1752-40F2-A01B-5DA681A1CE0C}</x14:id>
        </ext>
      </extLst>
    </cfRule>
  </conditionalFormatting>
  <conditionalFormatting sqref="J284">
    <cfRule type="dataBar" priority="1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{60C1555C-843D-4D91-BFCE-24D3B66C77A4}</x14:id>
        </ext>
      </extLst>
    </cfRule>
  </conditionalFormatting>
  <conditionalFormatting sqref="J306">
    <cfRule type="dataBar" priority="1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{F32110B9-CC45-4D36-A65F-B6AA650CBD4D}</x14:id>
        </ext>
      </extLst>
    </cfRule>
  </conditionalFormatting>
  <conditionalFormatting sqref="L140">
    <cfRule type="colorScale" priority="15956">
      <colorScale>
        <cfvo type="min"/>
        <cfvo type="max"/>
        <color rgb="FF63BE7B"/>
        <color rgb="FFFFEF9C"/>
      </colorScale>
    </cfRule>
  </conditionalFormatting>
  <conditionalFormatting sqref="L166 L140">
    <cfRule type="colorScale" priority="15966">
      <colorScale>
        <cfvo type="min"/>
        <cfvo type="max"/>
        <color rgb="FFFCFCFF"/>
        <color rgb="FF63BE7B"/>
      </colorScale>
    </cfRule>
    <cfRule type="colorScale" priority="159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66">
    <cfRule type="colorScale" priority="64">
      <colorScale>
        <cfvo type="min"/>
        <cfvo type="max"/>
        <color rgb="FF63BE7B"/>
        <color rgb="FFFCFCFF"/>
      </colorScale>
    </cfRule>
    <cfRule type="colorScale" priority="71">
      <colorScale>
        <cfvo type="min"/>
        <cfvo type="max"/>
        <color rgb="FF63BE7B"/>
        <color rgb="FFFFEF9C"/>
      </colorScale>
    </cfRule>
  </conditionalFormatting>
  <conditionalFormatting sqref="L261:L265">
    <cfRule type="colorScale" priority="1589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5892">
      <colorScale>
        <cfvo type="min"/>
        <cfvo type="max"/>
        <color rgb="FF63BE7B"/>
        <color rgb="FFFCFCFF"/>
      </colorScale>
    </cfRule>
    <cfRule type="colorScale" priority="15891">
      <colorScale>
        <cfvo type="min"/>
        <cfvo type="max"/>
        <color theme="0"/>
        <color theme="0"/>
      </colorScale>
    </cfRule>
  </conditionalFormatting>
  <conditionalFormatting sqref="L262:L265">
    <cfRule type="colorScale" priority="63">
      <colorScale>
        <cfvo type="min"/>
        <cfvo type="max"/>
        <color rgb="FF63BE7B"/>
        <color rgb="FFFFEF9C"/>
      </colorScale>
    </cfRule>
  </conditionalFormatting>
  <conditionalFormatting sqref="M137">
    <cfRule type="colorScale" priority="65">
      <colorScale>
        <cfvo type="min"/>
        <cfvo type="max"/>
        <color rgb="FF63BE7B"/>
        <color rgb="FFFCFCFF"/>
      </colorScale>
    </cfRule>
  </conditionalFormatting>
  <conditionalFormatting sqref="N137">
    <cfRule type="colorScale" priority="9">
      <colorScale>
        <cfvo type="min"/>
        <cfvo type="max"/>
        <color rgb="FF63BE7B"/>
        <color rgb="FFFCFCFF"/>
      </colorScale>
    </cfRule>
  </conditionalFormatting>
  <conditionalFormatting sqref="Q1:Q267 Q269:Q298 Q300:Q310 Q312:Q1048576">
    <cfRule type="cellIs" dxfId="18" priority="2" operator="lessThan">
      <formula>23012</formula>
    </cfRule>
    <cfRule type="cellIs" dxfId="17" priority="1" operator="lessThan">
      <formula>23377</formula>
    </cfRule>
  </conditionalFormatting>
  <pageMargins left="1" right="1" top="1" bottom="1" header="0.5" footer="0.5"/>
  <pageSetup paperSize="9" scale="10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0273AB5-EF16-46D5-917A-4A2D332BC1D7}">
            <x14:dataBar minLength="0" maxLength="100" negativeBarColorSameAsPositive="1" axisPosition="none">
              <x14:cfvo type="min"/>
              <x14:cfvo type="max"/>
            </x14:dataBar>
          </x14:cfRule>
          <xm:sqref>B30 B23</xm:sqref>
        </x14:conditionalFormatting>
        <x14:conditionalFormatting xmlns:xm="http://schemas.microsoft.com/office/excel/2006/main">
          <x14:cfRule type="dataBar" id="{EAA39668-E0EF-4D66-BA2B-D0266A341DE7}">
            <x14:dataBar minLength="0" maxLength="100" negativeBarColorSameAsPositive="1" axisPosition="none">
              <x14:cfvo type="min"/>
              <x14:cfvo type="max"/>
            </x14:dataBar>
          </x14:cfRule>
          <xm:sqref>B31</xm:sqref>
        </x14:conditionalFormatting>
        <x14:conditionalFormatting xmlns:xm="http://schemas.microsoft.com/office/excel/2006/main">
          <x14:cfRule type="dataBar" id="{CEBDC217-42B3-489E-B0DA-E1633C32E671}">
            <x14:dataBar minLength="0" maxLength="100" negativeBarColorSameAsPositive="1" axisPosition="none">
              <x14:cfvo type="min"/>
              <x14:cfvo type="max"/>
            </x14:dataBar>
          </x14:cfRule>
          <xm:sqref>B35</xm:sqref>
        </x14:conditionalFormatting>
        <x14:conditionalFormatting xmlns:xm="http://schemas.microsoft.com/office/excel/2006/main">
          <x14:cfRule type="dataBar" id="{3C53EDA0-57BF-4135-B87F-DFBF96D6F7E9}">
            <x14:dataBar minLength="0" maxLength="100" negativeBarColorSameAsPositive="1" axisPosition="none">
              <x14:cfvo type="min"/>
              <x14:cfvo type="max"/>
            </x14:dataBar>
          </x14:cfRule>
          <xm:sqref>B46 C50</xm:sqref>
        </x14:conditionalFormatting>
        <x14:conditionalFormatting xmlns:xm="http://schemas.microsoft.com/office/excel/2006/main">
          <x14:cfRule type="dataBar" id="{2E17AE30-5BB0-4C00-8DB5-B7FFD8F75AB0}">
            <x14:dataBar minLength="0" maxLength="100" negativeBarColorSameAsPositive="1" axisPosition="none">
              <x14:cfvo type="min"/>
              <x14:cfvo type="max"/>
            </x14:dataBar>
          </x14:cfRule>
          <xm:sqref>B56</xm:sqref>
        </x14:conditionalFormatting>
        <x14:conditionalFormatting xmlns:xm="http://schemas.microsoft.com/office/excel/2006/main">
          <x14:cfRule type="dataBar" id="{0E421436-9FD4-4E60-8D52-69E0AD9E520A}">
            <x14:dataBar minLength="0" maxLength="100" negativeBarColorSameAsPositive="1" axisPosition="none">
              <x14:cfvo type="min"/>
              <x14:cfvo type="max"/>
            </x14:dataBar>
          </x14:cfRule>
          <xm:sqref>B61</xm:sqref>
        </x14:conditionalFormatting>
        <x14:conditionalFormatting xmlns:xm="http://schemas.microsoft.com/office/excel/2006/main">
          <x14:cfRule type="dataBar" id="{B79F5151-D271-4147-951D-3C4EE30EE254}">
            <x14:dataBar minLength="0" maxLength="100" negativeBarColorSameAsPositive="1" axisPosition="none">
              <x14:cfvo type="min"/>
              <x14:cfvo type="max"/>
            </x14:dataBar>
          </x14:cfRule>
          <xm:sqref>B64</xm:sqref>
        </x14:conditionalFormatting>
        <x14:conditionalFormatting xmlns:xm="http://schemas.microsoft.com/office/excel/2006/main">
          <x14:cfRule type="dataBar" id="{F3AEB77F-5408-4573-B743-AAECDEF1C716}">
            <x14:dataBar minLength="0" maxLength="100" negativeBarColorSameAsPositive="1" axisPosition="none">
              <x14:cfvo type="min"/>
              <x14:cfvo type="max"/>
            </x14:dataBar>
          </x14:cfRule>
          <xm:sqref>B65</xm:sqref>
        </x14:conditionalFormatting>
        <x14:conditionalFormatting xmlns:xm="http://schemas.microsoft.com/office/excel/2006/main">
          <x14:cfRule type="dataBar" id="{3894C629-29AF-496D-A9BB-9F09CF219B36}">
            <x14:dataBar minLength="0" maxLength="100" negativeBarColorSameAsPositive="1" axisPosition="none">
              <x14:cfvo type="min"/>
              <x14:cfvo type="max"/>
            </x14:dataBar>
          </x14:cfRule>
          <xm:sqref>B66</xm:sqref>
        </x14:conditionalFormatting>
        <x14:conditionalFormatting xmlns:xm="http://schemas.microsoft.com/office/excel/2006/main">
          <x14:cfRule type="dataBar" id="{CC25192A-BEC0-4D93-9371-5D2178862797}">
            <x14:dataBar minLength="0" maxLength="100" negativeBarColorSameAsPositive="1" axisPosition="none">
              <x14:cfvo type="min"/>
              <x14:cfvo type="max"/>
            </x14:dataBar>
          </x14:cfRule>
          <xm:sqref>B80:B81 B41</xm:sqref>
        </x14:conditionalFormatting>
        <x14:conditionalFormatting xmlns:xm="http://schemas.microsoft.com/office/excel/2006/main">
          <x14:cfRule type="dataBar" id="{F2676B06-D91D-494A-B2AA-75D0A0100833}">
            <x14:dataBar minLength="0" maxLength="100" negativeBarColorSameAsPositive="1" axisPosition="none">
              <x14:cfvo type="min"/>
              <x14:cfvo type="max"/>
            </x14:dataBar>
          </x14:cfRule>
          <xm:sqref>B120</xm:sqref>
        </x14:conditionalFormatting>
        <x14:conditionalFormatting xmlns:xm="http://schemas.microsoft.com/office/excel/2006/main">
          <x14:cfRule type="dataBar" id="{3C5275CA-CD2C-4CBB-8C82-E76905586E7A}">
            <x14:dataBar minLength="0" maxLength="100" negativeBarColorSameAsPositive="1" axisPosition="none">
              <x14:cfvo type="min"/>
              <x14:cfvo type="max"/>
            </x14:dataBar>
          </x14:cfRule>
          <xm:sqref>B122</xm:sqref>
        </x14:conditionalFormatting>
        <x14:conditionalFormatting xmlns:xm="http://schemas.microsoft.com/office/excel/2006/main">
          <x14:cfRule type="dataBar" id="{B336F124-7EBF-49B6-BFD9-7566EB9E829D}">
            <x14:dataBar minLength="0" maxLength="100" negativeBarColorSameAsPositive="1" axisPosition="none">
              <x14:cfvo type="min"/>
              <x14:cfvo type="max"/>
            </x14:dataBar>
          </x14:cfRule>
          <xm:sqref>B130</xm:sqref>
        </x14:conditionalFormatting>
        <x14:conditionalFormatting xmlns:xm="http://schemas.microsoft.com/office/excel/2006/main">
          <x14:cfRule type="dataBar" id="{E467EB8D-9CD3-4D97-89F1-13954F7CC0D1}">
            <x14:dataBar minLength="0" maxLength="100" negativeBarColorSameAsPositive="1" axisPosition="none">
              <x14:cfvo type="min"/>
              <x14:cfvo type="max"/>
            </x14:dataBar>
          </x14:cfRule>
          <xm:sqref>B131</xm:sqref>
        </x14:conditionalFormatting>
        <x14:conditionalFormatting xmlns:xm="http://schemas.microsoft.com/office/excel/2006/main">
          <x14:cfRule type="dataBar" id="{D20F9EAD-EA00-486B-A4CA-E27913B7BC42}">
            <x14:dataBar minLength="0" maxLength="100" negativeBarColorSameAsPositive="1" axisPosition="none">
              <x14:cfvo type="min"/>
              <x14:cfvo type="max"/>
            </x14:dataBar>
          </x14:cfRule>
          <xm:sqref>B133 B153 C153:C154 B146:C152</xm:sqref>
        </x14:conditionalFormatting>
        <x14:conditionalFormatting xmlns:xm="http://schemas.microsoft.com/office/excel/2006/main">
          <x14:cfRule type="dataBar" id="{3E217104-1316-41A1-BF2E-536B47DD7D4D}">
            <x14:dataBar minLength="0" maxLength="100" negativeBarColorSameAsPositive="1" axisPosition="none">
              <x14:cfvo type="min"/>
              <x14:cfvo type="max"/>
            </x14:dataBar>
          </x14:cfRule>
          <xm:sqref>B139</xm:sqref>
        </x14:conditionalFormatting>
        <x14:conditionalFormatting xmlns:xm="http://schemas.microsoft.com/office/excel/2006/main">
          <x14:cfRule type="dataBar" id="{D9AF8D01-0430-4A63-9867-CCEC9F6FB5B2}">
            <x14:dataBar minLength="0" maxLength="100" negativeBarColorSameAsPositive="1" axisPosition="none">
              <x14:cfvo type="min"/>
              <x14:cfvo type="max"/>
            </x14:dataBar>
          </x14:cfRule>
          <xm:sqref>B153</xm:sqref>
        </x14:conditionalFormatting>
        <x14:conditionalFormatting xmlns:xm="http://schemas.microsoft.com/office/excel/2006/main">
          <x14:cfRule type="dataBar" id="{3A724111-C4DD-4692-A331-8ED4BF081C55}">
            <x14:dataBar minLength="0" maxLength="100" negativeBarColorSameAsPositive="1" axisPosition="none">
              <x14:cfvo type="min"/>
              <x14:cfvo type="max"/>
            </x14:dataBar>
          </x14:cfRule>
          <xm:sqref>B154</xm:sqref>
        </x14:conditionalFormatting>
        <x14:conditionalFormatting xmlns:xm="http://schemas.microsoft.com/office/excel/2006/main">
          <x14:cfRule type="dataBar" id="{0417CAF6-0552-4A1A-8BE2-D5AB025BE5FE}">
            <x14:dataBar minLength="0" maxLength="100" negativeBarColorSameAsPositive="1" axisPosition="none">
              <x14:cfvo type="min"/>
              <x14:cfvo type="max"/>
            </x14:dataBar>
          </x14:cfRule>
          <xm:sqref>B171</xm:sqref>
        </x14:conditionalFormatting>
        <x14:conditionalFormatting xmlns:xm="http://schemas.microsoft.com/office/excel/2006/main">
          <x14:cfRule type="dataBar" id="{8FCBA114-B4DC-4A00-B0A6-EFE849D4D7B2}">
            <x14:dataBar minLength="0" maxLength="100" negativeBarColorSameAsPositive="1" axisPosition="none">
              <x14:cfvo type="min"/>
              <x14:cfvo type="max"/>
            </x14:dataBar>
          </x14:cfRule>
          <xm:sqref>B172</xm:sqref>
        </x14:conditionalFormatting>
        <x14:conditionalFormatting xmlns:xm="http://schemas.microsoft.com/office/excel/2006/main">
          <x14:cfRule type="dataBar" id="{BAAF4D66-365D-4A04-B3D4-90D6B5FD83FD}">
            <x14:dataBar minLength="0" maxLength="100" negativeBarColorSameAsPositive="1" axisPosition="none">
              <x14:cfvo type="min"/>
              <x14:cfvo type="max"/>
            </x14:dataBar>
          </x14:cfRule>
          <xm:sqref>B173</xm:sqref>
        </x14:conditionalFormatting>
        <x14:conditionalFormatting xmlns:xm="http://schemas.microsoft.com/office/excel/2006/main">
          <x14:cfRule type="dataBar" id="{A3395C6D-31BD-4F29-A85B-D0E5869F96B4}">
            <x14:dataBar minLength="0" maxLength="100" negativeBarColorSameAsPositive="1" axisPosition="none">
              <x14:cfvo type="min"/>
              <x14:cfvo type="max"/>
            </x14:dataBar>
          </x14:cfRule>
          <xm:sqref>B187</xm:sqref>
        </x14:conditionalFormatting>
        <x14:conditionalFormatting xmlns:xm="http://schemas.microsoft.com/office/excel/2006/main">
          <x14:cfRule type="dataBar" id="{DDEC5AF1-0426-4C84-8818-B5B5E3048611}">
            <x14:dataBar minLength="0" maxLength="100" negativeBarColorSameAsPositive="1" axisPosition="none">
              <x14:cfvo type="min"/>
              <x14:cfvo type="max"/>
            </x14:dataBar>
          </x14:cfRule>
          <xm:sqref>B212</xm:sqref>
        </x14:conditionalFormatting>
        <x14:conditionalFormatting xmlns:xm="http://schemas.microsoft.com/office/excel/2006/main">
          <x14:cfRule type="dataBar" id="{D00471AC-328C-442B-BC93-8C532D69F39B}">
            <x14:dataBar minLength="0" maxLength="100" negativeBarColorSameAsPositive="1" axisPosition="none">
              <x14:cfvo type="min"/>
              <x14:cfvo type="max"/>
            </x14:dataBar>
          </x14:cfRule>
          <xm:sqref>B213</xm:sqref>
        </x14:conditionalFormatting>
        <x14:conditionalFormatting xmlns:xm="http://schemas.microsoft.com/office/excel/2006/main">
          <x14:cfRule type="dataBar" id="{952EB93F-655E-4AC9-8297-44456C916779}">
            <x14:dataBar minLength="0" maxLength="100" negativeBarColorSameAsPositive="1" axisPosition="none">
              <x14:cfvo type="min"/>
              <x14:cfvo type="max"/>
            </x14:dataBar>
          </x14:cfRule>
          <xm:sqref>B219</xm:sqref>
        </x14:conditionalFormatting>
        <x14:conditionalFormatting xmlns:xm="http://schemas.microsoft.com/office/excel/2006/main">
          <x14:cfRule type="dataBar" id="{DF4A48FE-060A-425D-B254-5A8467B024D6}">
            <x14:dataBar minLength="0" maxLength="100" negativeBarColorSameAsPositive="1" axisPosition="none">
              <x14:cfvo type="min"/>
              <x14:cfvo type="max"/>
            </x14:dataBar>
          </x14:cfRule>
          <xm:sqref>B222</xm:sqref>
        </x14:conditionalFormatting>
        <x14:conditionalFormatting xmlns:xm="http://schemas.microsoft.com/office/excel/2006/main">
          <x14:cfRule type="dataBar" id="{0C63AA00-C68E-4416-A105-2639376807C0}">
            <x14:dataBar minLength="0" maxLength="100" negativeBarColorSameAsPositive="1" axisPosition="none">
              <x14:cfvo type="min"/>
              <x14:cfvo type="max"/>
            </x14:dataBar>
          </x14:cfRule>
          <xm:sqref>B223</xm:sqref>
        </x14:conditionalFormatting>
        <x14:conditionalFormatting xmlns:xm="http://schemas.microsoft.com/office/excel/2006/main">
          <x14:cfRule type="dataBar" id="{1BBB23C7-BFE9-403A-BFEB-46803D9DDD40}">
            <x14:dataBar minLength="0" maxLength="100" negativeBarColorSameAsPositive="1" axisPosition="none">
              <x14:cfvo type="min"/>
              <x14:cfvo type="max"/>
            </x14:dataBar>
          </x14:cfRule>
          <xm:sqref>B224</xm:sqref>
        </x14:conditionalFormatting>
        <x14:conditionalFormatting xmlns:xm="http://schemas.microsoft.com/office/excel/2006/main">
          <x14:cfRule type="dataBar" id="{274609CD-038F-42AE-8EE8-8B35C88A1E8F}">
            <x14:dataBar minLength="0" maxLength="100" negativeBarColorSameAsPositive="1" axisPosition="none">
              <x14:cfvo type="min"/>
              <x14:cfvo type="max"/>
            </x14:dataBar>
          </x14:cfRule>
          <xm:sqref>B225</xm:sqref>
        </x14:conditionalFormatting>
        <x14:conditionalFormatting xmlns:xm="http://schemas.microsoft.com/office/excel/2006/main">
          <x14:cfRule type="dataBar" id="{292C5E85-7DBC-4572-AE99-73E6E2E59918}">
            <x14:dataBar minLength="0" maxLength="100" negativeBarColorSameAsPositive="1" axisPosition="none">
              <x14:cfvo type="min"/>
              <x14:cfvo type="max"/>
            </x14:dataBar>
          </x14:cfRule>
          <xm:sqref>B227</xm:sqref>
        </x14:conditionalFormatting>
        <x14:conditionalFormatting xmlns:xm="http://schemas.microsoft.com/office/excel/2006/main">
          <x14:cfRule type="dataBar" id="{70932F4D-B624-4D16-BB91-3959183E9A2A}">
            <x14:dataBar minLength="0" maxLength="100" negativeBarColorSameAsPositive="1" axisPosition="none">
              <x14:cfvo type="min"/>
              <x14:cfvo type="max"/>
            </x14:dataBar>
          </x14:cfRule>
          <xm:sqref>B269:B273 B263:C263 B261:C261 C106 B267:C267 C269:C277 B108:C108</xm:sqref>
        </x14:conditionalFormatting>
        <x14:conditionalFormatting xmlns:xm="http://schemas.microsoft.com/office/excel/2006/main">
          <x14:cfRule type="dataBar" id="{3C583430-9684-4B7B-814E-35533B87606F}">
            <x14:dataBar minLength="0" maxLength="100" negativeBarColorSameAsPositive="1" axisPosition="none">
              <x14:cfvo type="min"/>
              <x14:cfvo type="max"/>
            </x14:dataBar>
          </x14:cfRule>
          <xm:sqref>B272</xm:sqref>
        </x14:conditionalFormatting>
        <x14:conditionalFormatting xmlns:xm="http://schemas.microsoft.com/office/excel/2006/main">
          <x14:cfRule type="dataBar" id="{1B0206A5-C672-40B4-BC91-EC1EE1633739}">
            <x14:dataBar minLength="0" maxLength="100" negativeBarColorSameAsPositive="1" axisPosition="none">
              <x14:cfvo type="min"/>
              <x14:cfvo type="max"/>
            </x14:dataBar>
          </x14:cfRule>
          <xm:sqref>B273</xm:sqref>
        </x14:conditionalFormatting>
        <x14:conditionalFormatting xmlns:xm="http://schemas.microsoft.com/office/excel/2006/main">
          <x14:cfRule type="dataBar" id="{9298DCE5-677C-40DD-8C7E-F5DD6826FF16}">
            <x14:dataBar minLength="0" maxLength="100" negativeBarColorSameAsPositive="1" axisPosition="none">
              <x14:cfvo type="min"/>
              <x14:cfvo type="max"/>
            </x14:dataBar>
          </x14:cfRule>
          <xm:sqref>B274</xm:sqref>
        </x14:conditionalFormatting>
        <x14:conditionalFormatting xmlns:xm="http://schemas.microsoft.com/office/excel/2006/main">
          <x14:cfRule type="dataBar" id="{9A4C5305-69DF-4539-8C19-8C65AD5C85F9}">
            <x14:dataBar minLength="0" maxLength="100" negativeBarColorSameAsPositive="1" axisPosition="none">
              <x14:cfvo type="min"/>
              <x14:cfvo type="max"/>
            </x14:dataBar>
          </x14:cfRule>
          <xm:sqref>B275</xm:sqref>
        </x14:conditionalFormatting>
        <x14:conditionalFormatting xmlns:xm="http://schemas.microsoft.com/office/excel/2006/main">
          <x14:cfRule type="dataBar" id="{270C0948-31ED-4CA0-9C40-DE8C6E51F224}">
            <x14:dataBar minLength="0" maxLength="100" negativeBarColorSameAsPositive="1" axisPosition="none">
              <x14:cfvo type="min"/>
              <x14:cfvo type="max"/>
            </x14:dataBar>
          </x14:cfRule>
          <xm:sqref>B275:B276</xm:sqref>
        </x14:conditionalFormatting>
        <x14:conditionalFormatting xmlns:xm="http://schemas.microsoft.com/office/excel/2006/main">
          <x14:cfRule type="dataBar" id="{5E7BE070-3452-4859-9C21-7B3CD1ED8987}">
            <x14:dataBar minLength="0" maxLength="100" negativeBarColorSameAsPositive="1" axisPosition="none">
              <x14:cfvo type="min"/>
              <x14:cfvo type="max"/>
            </x14:dataBar>
          </x14:cfRule>
          <xm:sqref>B276</xm:sqref>
        </x14:conditionalFormatting>
        <x14:conditionalFormatting xmlns:xm="http://schemas.microsoft.com/office/excel/2006/main">
          <x14:cfRule type="dataBar" id="{7D8CD7A3-BB81-4094-80D8-2A3E4ECE13EE}">
            <x14:dataBar minLength="0" maxLength="100" negativeBarColorSameAsPositive="1" axisPosition="none">
              <x14:cfvo type="min"/>
              <x14:cfvo type="max"/>
            </x14:dataBar>
          </x14:cfRule>
          <xm:sqref>B296</xm:sqref>
        </x14:conditionalFormatting>
        <x14:conditionalFormatting xmlns:xm="http://schemas.microsoft.com/office/excel/2006/main">
          <x14:cfRule type="dataBar" id="{932606DB-B2C9-419C-A2D3-3888697AFF8B}">
            <x14:dataBar minLength="0" maxLength="100" negativeBarColorSameAsPositive="1" axisPosition="none">
              <x14:cfvo type="min"/>
              <x14:cfvo type="max"/>
            </x14:dataBar>
          </x14:cfRule>
          <xm:sqref>B20:C20</xm:sqref>
        </x14:conditionalFormatting>
        <x14:conditionalFormatting xmlns:xm="http://schemas.microsoft.com/office/excel/2006/main">
          <x14:cfRule type="dataBar" id="{ED162560-4993-4ED3-8168-E15E833F8B1F}">
            <x14:dataBar minLength="0" maxLength="100" negativeBarColorSameAsPositive="1" axisPosition="none">
              <x14:cfvo type="min"/>
              <x14:cfvo type="max"/>
            </x14:dataBar>
          </x14:cfRule>
          <xm:sqref>B21:C22 B16:C18 C15 C19 B7:C14</xm:sqref>
        </x14:conditionalFormatting>
        <x14:conditionalFormatting xmlns:xm="http://schemas.microsoft.com/office/excel/2006/main">
          <x14:cfRule type="dataBar" id="{CF8CD3B0-780C-4F43-B005-7C7296DB6D96}">
            <x14:dataBar minLength="0" maxLength="100" negativeBarColorSameAsPositive="1" axisPosition="none">
              <x14:cfvo type="min"/>
              <x14:cfvo type="max"/>
            </x14:dataBar>
          </x14:cfRule>
          <xm:sqref>B32:C32</xm:sqref>
        </x14:conditionalFormatting>
        <x14:conditionalFormatting xmlns:xm="http://schemas.microsoft.com/office/excel/2006/main">
          <x14:cfRule type="dataBar" id="{A7B1F5E0-C5D1-472F-A45A-8B66BE2145DA}">
            <x14:dataBar minLength="0" maxLength="100" negativeBarColorSameAsPositive="1" axisPosition="none">
              <x14:cfvo type="min"/>
              <x14:cfvo type="max"/>
            </x14:dataBar>
          </x14:cfRule>
          <xm:sqref>B44:C44</xm:sqref>
        </x14:conditionalFormatting>
        <x14:conditionalFormatting xmlns:xm="http://schemas.microsoft.com/office/excel/2006/main">
          <x14:cfRule type="dataBar" id="{9604D762-8017-4271-8663-D578B6655387}">
            <x14:dataBar minLength="0" maxLength="100" negativeBarColorSameAsPositive="1" axisPosition="none">
              <x14:cfvo type="min"/>
              <x14:cfvo type="max"/>
            </x14:dataBar>
          </x14:cfRule>
          <xm:sqref>B45:C45</xm:sqref>
        </x14:conditionalFormatting>
        <x14:conditionalFormatting xmlns:xm="http://schemas.microsoft.com/office/excel/2006/main">
          <x14:cfRule type="dataBar" id="{A846F32B-4587-4B06-B2DE-FEBED2DE54B4}">
            <x14:dataBar minLength="0" maxLength="100" negativeBarColorSameAsPositive="1" axisPosition="none">
              <x14:cfvo type="min"/>
              <x14:cfvo type="max"/>
            </x14:dataBar>
          </x14:cfRule>
          <xm:sqref>B49:C49</xm:sqref>
        </x14:conditionalFormatting>
        <x14:conditionalFormatting xmlns:xm="http://schemas.microsoft.com/office/excel/2006/main">
          <x14:cfRule type="dataBar" id="{1844634A-9E00-4347-86D8-9F3E080B8A47}">
            <x14:dataBar minLength="0" maxLength="100" negativeBarColorSameAsPositive="1" axisPosition="none">
              <x14:cfvo type="min"/>
              <x14:cfvo type="max"/>
            </x14:dataBar>
          </x14:cfRule>
          <xm:sqref>B51:C51</xm:sqref>
        </x14:conditionalFormatting>
        <x14:conditionalFormatting xmlns:xm="http://schemas.microsoft.com/office/excel/2006/main">
          <x14:cfRule type="dataBar" id="{2EA4D80C-76A5-4137-88CC-48BA8DB2BE16}">
            <x14:dataBar minLength="0" maxLength="100" negativeBarColorSameAsPositive="1" axisPosition="none">
              <x14:cfvo type="min"/>
              <x14:cfvo type="max"/>
            </x14:dataBar>
          </x14:cfRule>
          <xm:sqref>B52:C52</xm:sqref>
        </x14:conditionalFormatting>
        <x14:conditionalFormatting xmlns:xm="http://schemas.microsoft.com/office/excel/2006/main">
          <x14:cfRule type="dataBar" id="{93F50A1A-DA14-4864-B016-343CED1A77D7}">
            <x14:dataBar minLength="0" maxLength="100" negativeBarColorSameAsPositive="1" axisPosition="none">
              <x14:cfvo type="min"/>
              <x14:cfvo type="max"/>
            </x14:dataBar>
          </x14:cfRule>
          <xm:sqref>B53:C53</xm:sqref>
        </x14:conditionalFormatting>
        <x14:conditionalFormatting xmlns:xm="http://schemas.microsoft.com/office/excel/2006/main">
          <x14:cfRule type="dataBar" id="{DE956002-C127-486B-B604-614764BDB910}">
            <x14:dataBar minLength="0" maxLength="100" negativeBarColorSameAsPositive="1" axisPosition="none">
              <x14:cfvo type="min"/>
              <x14:cfvo type="max"/>
            </x14:dataBar>
          </x14:cfRule>
          <xm:sqref>B55:C55</xm:sqref>
        </x14:conditionalFormatting>
        <x14:conditionalFormatting xmlns:xm="http://schemas.microsoft.com/office/excel/2006/main">
          <x14:cfRule type="dataBar" id="{7B5B027F-9964-4944-8758-752B90DCE619}">
            <x14:dataBar minLength="0" maxLength="100" negativeBarColorSameAsPositive="1" axisPosition="none">
              <x14:cfvo type="min"/>
              <x14:cfvo type="max"/>
            </x14:dataBar>
          </x14:cfRule>
          <xm:sqref>B59:C59</xm:sqref>
        </x14:conditionalFormatting>
        <x14:conditionalFormatting xmlns:xm="http://schemas.microsoft.com/office/excel/2006/main">
          <x14:cfRule type="dataBar" id="{BEE4BF10-913E-478F-A73E-D326169C9A0C}">
            <x14:dataBar minLength="0" maxLength="100" negativeBarColorSameAsPositive="1" axisPosition="none">
              <x14:cfvo type="min"/>
              <x14:cfvo type="max"/>
            </x14:dataBar>
          </x14:cfRule>
          <xm:sqref>B60:C60 C65:C66</xm:sqref>
        </x14:conditionalFormatting>
        <x14:conditionalFormatting xmlns:xm="http://schemas.microsoft.com/office/excel/2006/main">
          <x14:cfRule type="dataBar" id="{89B7331B-0AFA-4519-A92F-CF8235A674A3}">
            <x14:dataBar minLength="0" maxLength="100" negativeBarColorSameAsPositive="1" axisPosition="none">
              <x14:cfvo type="min"/>
              <x14:cfvo type="max"/>
            </x14:dataBar>
          </x14:cfRule>
          <xm:sqref>B60:C60</xm:sqref>
        </x14:conditionalFormatting>
        <x14:conditionalFormatting xmlns:xm="http://schemas.microsoft.com/office/excel/2006/main">
          <x14:cfRule type="dataBar" id="{5E8038F5-69D4-4E30-8004-5CD843475AB1}">
            <x14:dataBar minLength="0" maxLength="100" negativeBarColorSameAsPositive="1" axisPosition="none">
              <x14:cfvo type="min"/>
              <x14:cfvo type="max"/>
            </x14:dataBar>
          </x14:cfRule>
          <xm:sqref>B63:C63</xm:sqref>
        </x14:conditionalFormatting>
        <x14:conditionalFormatting xmlns:xm="http://schemas.microsoft.com/office/excel/2006/main">
          <x14:cfRule type="dataBar" id="{BEFD8797-CBB2-44F4-AA18-C29A15FCA5EA}">
            <x14:dataBar minLength="0" maxLength="100" negativeBarColorSameAsPositive="1" axisPosition="none">
              <x14:cfvo type="min"/>
              <x14:cfvo type="max"/>
            </x14:dataBar>
          </x14:cfRule>
          <xm:sqref>B67:C67</xm:sqref>
        </x14:conditionalFormatting>
        <x14:conditionalFormatting xmlns:xm="http://schemas.microsoft.com/office/excel/2006/main">
          <x14:cfRule type="dataBar" id="{6F60B391-D5E0-472E-A86E-FA0186EDD2AC}">
            <x14:dataBar minLength="0" maxLength="100" negativeBarColorSameAsPositive="1" axisPosition="none">
              <x14:cfvo type="min"/>
              <x14:cfvo type="max"/>
            </x14:dataBar>
          </x14:cfRule>
          <xm:sqref>B70:C70</xm:sqref>
        </x14:conditionalFormatting>
        <x14:conditionalFormatting xmlns:xm="http://schemas.microsoft.com/office/excel/2006/main">
          <x14:cfRule type="dataBar" id="{C2C83065-C896-48A2-BFA4-5F0AF55B39D6}">
            <x14:dataBar minLength="0" maxLength="100" negativeBarColorSameAsPositive="1" axisPosition="none">
              <x14:cfvo type="min"/>
              <x14:cfvo type="max"/>
            </x14:dataBar>
          </x14:cfRule>
          <xm:sqref>B71:C71</xm:sqref>
        </x14:conditionalFormatting>
        <x14:conditionalFormatting xmlns:xm="http://schemas.microsoft.com/office/excel/2006/main">
          <x14:cfRule type="dataBar" id="{B86E7CF6-3D97-4A02-AFDB-E93CCA83D6B6}">
            <x14:dataBar minLength="0" maxLength="100" negativeBarColorSameAsPositive="1" axisPosition="none">
              <x14:cfvo type="min"/>
              <x14:cfvo type="max"/>
            </x14:dataBar>
          </x14:cfRule>
          <xm:sqref>B75:C75</xm:sqref>
        </x14:conditionalFormatting>
        <x14:conditionalFormatting xmlns:xm="http://schemas.microsoft.com/office/excel/2006/main">
          <x14:cfRule type="dataBar" id="{12CBCA82-BD45-4726-B082-769981706D5E}">
            <x14:dataBar minLength="0" maxLength="100" negativeBarColorSameAsPositive="1" axisPosition="none">
              <x14:cfvo type="min"/>
              <x14:cfvo type="max"/>
            </x14:dataBar>
          </x14:cfRule>
          <xm:sqref>B77:C77</xm:sqref>
        </x14:conditionalFormatting>
        <x14:conditionalFormatting xmlns:xm="http://schemas.microsoft.com/office/excel/2006/main">
          <x14:cfRule type="dataBar" id="{7135A65C-888A-4F7D-9979-311D8A8933A3}">
            <x14:dataBar minLength="0" maxLength="100" negativeBarColorSameAsPositive="1" axisPosition="none">
              <x14:cfvo type="min"/>
              <x14:cfvo type="max"/>
            </x14:dataBar>
          </x14:cfRule>
          <xm:sqref>B78:C78 B47:C47 B36:C40 B79</xm:sqref>
        </x14:conditionalFormatting>
        <x14:conditionalFormatting xmlns:xm="http://schemas.microsoft.com/office/excel/2006/main">
          <x14:cfRule type="dataBar" id="{43A91BEC-FE30-41BF-A967-2A6F661CAC73}">
            <x14:dataBar minLength="0" maxLength="100" negativeBarColorSameAsPositive="1" axisPosition="none">
              <x14:cfvo type="min"/>
              <x14:cfvo type="max"/>
            </x14:dataBar>
          </x14:cfRule>
          <xm:sqref>B82:C83 B87 C86</xm:sqref>
        </x14:conditionalFormatting>
        <x14:conditionalFormatting xmlns:xm="http://schemas.microsoft.com/office/excel/2006/main">
          <x14:cfRule type="dataBar" id="{94C19B84-9B99-4015-961F-D46B2F8F0FBD}">
            <x14:dataBar minLength="0" maxLength="100" negativeBarColorSameAsPositive="1" axisPosition="none">
              <x14:cfvo type="min"/>
              <x14:cfvo type="max"/>
            </x14:dataBar>
          </x14:cfRule>
          <xm:sqref>B84:C85 B68:C69 B86</xm:sqref>
        </x14:conditionalFormatting>
        <x14:conditionalFormatting xmlns:xm="http://schemas.microsoft.com/office/excel/2006/main">
          <x14:cfRule type="dataBar" id="{3AD9551E-494E-4E03-8E57-B83E58E877E7}">
            <x14:dataBar minLength="0" maxLength="100" negativeBarColorSameAsPositive="1" axisPosition="none">
              <x14:cfvo type="min"/>
              <x14:cfvo type="max"/>
            </x14:dataBar>
          </x14:cfRule>
          <xm:sqref>B91:C91 B67:C67</xm:sqref>
        </x14:conditionalFormatting>
        <x14:conditionalFormatting xmlns:xm="http://schemas.microsoft.com/office/excel/2006/main">
          <x14:cfRule type="dataBar" id="{123CEC8A-FFC2-462B-B799-7642686AC88D}">
            <x14:dataBar minLength="0" maxLength="100" negativeBarColorSameAsPositive="1" axisPosition="none">
              <x14:cfvo type="min"/>
              <x14:cfvo type="max"/>
            </x14:dataBar>
          </x14:cfRule>
          <xm:sqref>B91:C91</xm:sqref>
        </x14:conditionalFormatting>
        <x14:conditionalFormatting xmlns:xm="http://schemas.microsoft.com/office/excel/2006/main">
          <x14:cfRule type="dataBar" id="{32D8CAD0-D8B2-4A67-A089-ED34AE1EA06A}">
            <x14:dataBar minLength="0" maxLength="100" negativeBarColorSameAsPositive="1" axisPosition="none">
              <x14:cfvo type="min"/>
              <x14:cfvo type="max"/>
            </x14:dataBar>
          </x14:cfRule>
          <xm:sqref>B92:C92</xm:sqref>
        </x14:conditionalFormatting>
        <x14:conditionalFormatting xmlns:xm="http://schemas.microsoft.com/office/excel/2006/main">
          <x14:cfRule type="dataBar" id="{B6FD6115-CA86-4E1B-B1D1-D65B7A3B1857}">
            <x14:dataBar minLength="0" maxLength="100" negativeBarColorSameAsPositive="1" axisPosition="none">
              <x14:cfvo type="min"/>
              <x14:cfvo type="max"/>
            </x14:dataBar>
          </x14:cfRule>
          <xm:sqref>B93:C93</xm:sqref>
        </x14:conditionalFormatting>
        <x14:conditionalFormatting xmlns:xm="http://schemas.microsoft.com/office/excel/2006/main">
          <x14:cfRule type="dataBar" id="{846D3C88-9FCB-4042-A4D4-087E088E4B60}">
            <x14:dataBar minLength="0" maxLength="100" negativeBarColorSameAsPositive="1" axisPosition="none">
              <x14:cfvo type="min"/>
              <x14:cfvo type="max"/>
            </x14:dataBar>
          </x14:cfRule>
          <xm:sqref>B94:C94</xm:sqref>
        </x14:conditionalFormatting>
        <x14:conditionalFormatting xmlns:xm="http://schemas.microsoft.com/office/excel/2006/main">
          <x14:cfRule type="dataBar" id="{EC024689-E041-4B92-B266-E8A4143CB1F9}">
            <x14:dataBar minLength="0" maxLength="100" negativeBarColorSameAsPositive="1" axisPosition="none">
              <x14:cfvo type="min"/>
              <x14:cfvo type="max"/>
            </x14:dataBar>
          </x14:cfRule>
          <xm:sqref>B98:C98</xm:sqref>
        </x14:conditionalFormatting>
        <x14:conditionalFormatting xmlns:xm="http://schemas.microsoft.com/office/excel/2006/main">
          <x14:cfRule type="dataBar" id="{1CB1FAD2-7F52-4F37-9999-12965C02C5ED}">
            <x14:dataBar minLength="0" maxLength="100" negativeBarColorSameAsPositive="1" axisPosition="none">
              <x14:cfvo type="min"/>
              <x14:cfvo type="max"/>
            </x14:dataBar>
          </x14:cfRule>
          <xm:sqref>B99:C99 C100</xm:sqref>
        </x14:conditionalFormatting>
        <x14:conditionalFormatting xmlns:xm="http://schemas.microsoft.com/office/excel/2006/main">
          <x14:cfRule type="dataBar" id="{604EEFAF-DDE6-4555-82CA-4FAAE0457299}">
            <x14:dataBar minLength="0" maxLength="100" negativeBarColorSameAsPositive="1" axisPosition="none">
              <x14:cfvo type="min"/>
              <x14:cfvo type="max"/>
            </x14:dataBar>
          </x14:cfRule>
          <xm:sqref>B101:C103</xm:sqref>
        </x14:conditionalFormatting>
        <x14:conditionalFormatting xmlns:xm="http://schemas.microsoft.com/office/excel/2006/main">
          <x14:cfRule type="dataBar" id="{0C9E93F9-34E7-4EE1-9E88-66FDD9FE8CC9}">
            <x14:dataBar minLength="0" maxLength="100" negativeBarColorSameAsPositive="1" axisPosition="none">
              <x14:cfvo type="min"/>
              <x14:cfvo type="max"/>
            </x14:dataBar>
          </x14:cfRule>
          <xm:sqref>B107:C107 B72:C73</xm:sqref>
        </x14:conditionalFormatting>
        <x14:conditionalFormatting xmlns:xm="http://schemas.microsoft.com/office/excel/2006/main">
          <x14:cfRule type="dataBar" id="{C31E953E-C6E5-491F-B975-3DEF82E7E4D9}">
            <x14:dataBar minLength="0" maxLength="100" negativeBarColorSameAsPositive="1" axisPosition="none">
              <x14:cfvo type="min"/>
              <x14:cfvo type="max"/>
            </x14:dataBar>
          </x14:cfRule>
          <xm:sqref>B109:C111</xm:sqref>
        </x14:conditionalFormatting>
        <x14:conditionalFormatting xmlns:xm="http://schemas.microsoft.com/office/excel/2006/main">
          <x14:cfRule type="dataBar" id="{5266E579-0DDC-41C1-AE04-4710A2116E1E}">
            <x14:dataBar minLength="0" maxLength="100" negativeBarColorSameAsPositive="1" axisPosition="none">
              <x14:cfvo type="min"/>
              <x14:cfvo type="max"/>
            </x14:dataBar>
          </x14:cfRule>
          <xm:sqref>B113:C113</xm:sqref>
        </x14:conditionalFormatting>
        <x14:conditionalFormatting xmlns:xm="http://schemas.microsoft.com/office/excel/2006/main">
          <x14:cfRule type="dataBar" id="{2AE696F4-6ED3-4259-B0C4-A29C362E7B76}">
            <x14:dataBar minLength="0" maxLength="100" negativeBarColorSameAsPositive="1" axisPosition="none">
              <x14:cfvo type="min"/>
              <x14:cfvo type="max"/>
            </x14:dataBar>
          </x14:cfRule>
          <xm:sqref>B114:C116 B131</xm:sqref>
        </x14:conditionalFormatting>
        <x14:conditionalFormatting xmlns:xm="http://schemas.microsoft.com/office/excel/2006/main">
          <x14:cfRule type="dataBar" id="{E6B7F0A8-8F2E-49D8-BD49-63470404F021}">
            <x14:dataBar minLength="0" maxLength="100" negativeBarColorSameAsPositive="1" axisPosition="none">
              <x14:cfvo type="min"/>
              <x14:cfvo type="max"/>
            </x14:dataBar>
          </x14:cfRule>
          <xm:sqref>B116:C116</xm:sqref>
        </x14:conditionalFormatting>
        <x14:conditionalFormatting xmlns:xm="http://schemas.microsoft.com/office/excel/2006/main">
          <x14:cfRule type="dataBar" id="{13A1BC2A-8051-40CE-B3C9-79A0F2AC88F2}">
            <x14:dataBar minLength="0" maxLength="100" negativeBarColorSameAsPositive="1" axisPosition="none">
              <x14:cfvo type="min"/>
              <x14:cfvo type="max"/>
            </x14:dataBar>
          </x14:cfRule>
          <xm:sqref>B117:C117</xm:sqref>
        </x14:conditionalFormatting>
        <x14:conditionalFormatting xmlns:xm="http://schemas.microsoft.com/office/excel/2006/main">
          <x14:cfRule type="dataBar" id="{A511DFE9-8CE3-4AAB-8E76-1BCCD73ECA9E}">
            <x14:dataBar minLength="0" maxLength="100" negativeBarColorSameAsPositive="1" axisPosition="none">
              <x14:cfvo type="min"/>
              <x14:cfvo type="max"/>
            </x14:dataBar>
          </x14:cfRule>
          <xm:sqref>B119:C119</xm:sqref>
        </x14:conditionalFormatting>
        <x14:conditionalFormatting xmlns:xm="http://schemas.microsoft.com/office/excel/2006/main">
          <x14:cfRule type="dataBar" id="{C2D1997B-DE70-4220-BCB3-5B786CB4919D}">
            <x14:dataBar minLength="0" maxLength="100" negativeBarColorSameAsPositive="1" axisPosition="none">
              <x14:cfvo type="min"/>
              <x14:cfvo type="max"/>
            </x14:dataBar>
          </x14:cfRule>
          <xm:sqref>B121:C121</xm:sqref>
        </x14:conditionalFormatting>
        <x14:conditionalFormatting xmlns:xm="http://schemas.microsoft.com/office/excel/2006/main">
          <x14:cfRule type="dataBar" id="{C5DBBFA2-7253-45B7-8EFA-0C32C54B1BDD}">
            <x14:dataBar minLength="0" maxLength="100" negativeBarColorSameAsPositive="1" axisPosition="none">
              <x14:cfvo type="min"/>
              <x14:cfvo type="max"/>
            </x14:dataBar>
          </x14:cfRule>
          <xm:sqref>B123:C123</xm:sqref>
        </x14:conditionalFormatting>
        <x14:conditionalFormatting xmlns:xm="http://schemas.microsoft.com/office/excel/2006/main">
          <x14:cfRule type="dataBar" id="{FD2E7192-77BA-41C8-8A72-BBD4BAA5F938}">
            <x14:dataBar minLength="0" maxLength="100" negativeBarColorSameAsPositive="1" axisPosition="none">
              <x14:cfvo type="min"/>
              <x14:cfvo type="max"/>
            </x14:dataBar>
          </x14:cfRule>
          <xm:sqref>B129:C129</xm:sqref>
        </x14:conditionalFormatting>
        <x14:conditionalFormatting xmlns:xm="http://schemas.microsoft.com/office/excel/2006/main">
          <x14:cfRule type="dataBar" id="{7EB6457D-A692-4C57-B34E-CD00029FEE06}">
            <x14:dataBar minLength="0" maxLength="100" negativeBarColorSameAsPositive="1" axisPosition="none">
              <x14:cfvo type="min"/>
              <x14:cfvo type="max"/>
            </x14:dataBar>
          </x14:cfRule>
          <xm:sqref>B134:C134</xm:sqref>
        </x14:conditionalFormatting>
        <x14:conditionalFormatting xmlns:xm="http://schemas.microsoft.com/office/excel/2006/main">
          <x14:cfRule type="dataBar" id="{2C175963-DF30-43D8-806D-9739A94D1F83}">
            <x14:dataBar minLength="0" maxLength="100" negativeBarColorSameAsPositive="1" axisPosition="none">
              <x14:cfvo type="min"/>
              <x14:cfvo type="max"/>
            </x14:dataBar>
          </x14:cfRule>
          <xm:sqref>B134:C136 B76 B71:C71 B132:C132 B127:C128 C133</xm:sqref>
        </x14:conditionalFormatting>
        <x14:conditionalFormatting xmlns:xm="http://schemas.microsoft.com/office/excel/2006/main">
          <x14:cfRule type="dataBar" id="{BB06E5B7-2CD3-4FB8-846F-721EC4CD64F7}">
            <x14:dataBar minLength="0" maxLength="100" negativeBarColorSameAsPositive="1" axisPosition="none">
              <x14:cfvo type="min"/>
              <x14:cfvo type="max"/>
            </x14:dataBar>
          </x14:cfRule>
          <xm:sqref>B135:C135</xm:sqref>
        </x14:conditionalFormatting>
        <x14:conditionalFormatting xmlns:xm="http://schemas.microsoft.com/office/excel/2006/main">
          <x14:cfRule type="dataBar" id="{1180E99B-74B1-42AC-8B41-D386915D02F3}">
            <x14:dataBar minLength="0" maxLength="100" negativeBarColorSameAsPositive="1" axisPosition="none">
              <x14:cfvo type="min"/>
              <x14:cfvo type="max"/>
            </x14:dataBar>
          </x14:cfRule>
          <xm:sqref>B136:C136</xm:sqref>
        </x14:conditionalFormatting>
        <x14:conditionalFormatting xmlns:xm="http://schemas.microsoft.com/office/excel/2006/main">
          <x14:cfRule type="dataBar" id="{A1765FAB-61D3-4255-B620-5D38A554489D}">
            <x14:dataBar minLength="0" maxLength="100" negativeBarColorSameAsPositive="1" axisPosition="none">
              <x14:cfvo type="min"/>
              <x14:cfvo type="max"/>
            </x14:dataBar>
          </x14:cfRule>
          <xm:sqref>B137:C137</xm:sqref>
        </x14:conditionalFormatting>
        <x14:conditionalFormatting xmlns:xm="http://schemas.microsoft.com/office/excel/2006/main">
          <x14:cfRule type="dataBar" id="{78B405EC-CEE3-41C6-9CB8-4926AFD1C1EC}">
            <x14:dataBar minLength="0" maxLength="100" negativeBarColorSameAsPositive="1" axisPosition="none">
              <x14:cfvo type="min"/>
              <x14:cfvo type="max"/>
            </x14:dataBar>
          </x14:cfRule>
          <xm:sqref>B137:C138 B129:C129 C139</xm:sqref>
        </x14:conditionalFormatting>
        <x14:conditionalFormatting xmlns:xm="http://schemas.microsoft.com/office/excel/2006/main">
          <x14:cfRule type="dataBar" id="{68A36EEC-93FE-4C4D-BDBD-A712A2C8DDA4}">
            <x14:dataBar minLength="0" maxLength="100" negativeBarColorSameAsPositive="1" axisPosition="none">
              <x14:cfvo type="min"/>
              <x14:cfvo type="max"/>
            </x14:dataBar>
          </x14:cfRule>
          <xm:sqref>B138:C138 C139</xm:sqref>
        </x14:conditionalFormatting>
        <x14:conditionalFormatting xmlns:xm="http://schemas.microsoft.com/office/excel/2006/main">
          <x14:cfRule type="dataBar" id="{3F955439-52D8-4D59-A76A-1B09E811ECF3}">
            <x14:dataBar minLength="0" maxLength="100" negativeBarColorSameAsPositive="1" axisPosition="none">
              <x14:cfvo type="min"/>
              <x14:cfvo type="max"/>
            </x14:dataBar>
          </x14:cfRule>
          <xm:sqref>B138:C138</xm:sqref>
        </x14:conditionalFormatting>
        <x14:conditionalFormatting xmlns:xm="http://schemas.microsoft.com/office/excel/2006/main">
          <x14:cfRule type="dataBar" id="{DB812046-5209-4AE3-9117-FD73B1ABA248}">
            <x14:dataBar minLength="0" maxLength="100" negativeBarColorSameAsPositive="1" axisPosition="none">
              <x14:cfvo type="min"/>
              <x14:cfvo type="max"/>
            </x14:dataBar>
          </x14:cfRule>
          <xm:sqref>B149:C149</xm:sqref>
        </x14:conditionalFormatting>
        <x14:conditionalFormatting xmlns:xm="http://schemas.microsoft.com/office/excel/2006/main">
          <x14:cfRule type="dataBar" id="{86F5141A-5E1E-47CA-956B-5A9895E66E33}">
            <x14:dataBar minLength="0" maxLength="100" negativeBarColorSameAsPositive="1" axisPosition="none">
              <x14:cfvo type="min"/>
              <x14:cfvo type="max"/>
            </x14:dataBar>
          </x14:cfRule>
          <xm:sqref>B150:C150</xm:sqref>
        </x14:conditionalFormatting>
        <x14:conditionalFormatting xmlns:xm="http://schemas.microsoft.com/office/excel/2006/main">
          <x14:cfRule type="dataBar" id="{40A19340-71F9-48F5-BA3E-A9280768A3AD}">
            <x14:dataBar minLength="0" maxLength="100" negativeBarColorSameAsPositive="1" axisPosition="none">
              <x14:cfvo type="min"/>
              <x14:cfvo type="max"/>
            </x14:dataBar>
          </x14:cfRule>
          <xm:sqref>B151:C151 C153</xm:sqref>
        </x14:conditionalFormatting>
        <x14:conditionalFormatting xmlns:xm="http://schemas.microsoft.com/office/excel/2006/main">
          <x14:cfRule type="dataBar" id="{4E826867-EDD6-4DAE-BF92-A9A3A8F6D18C}">
            <x14:dataBar minLength="0" maxLength="100" negativeBarColorSameAsPositive="1" axisPosition="none">
              <x14:cfvo type="min"/>
              <x14:cfvo type="max"/>
            </x14:dataBar>
          </x14:cfRule>
          <xm:sqref>B151:C151</xm:sqref>
        </x14:conditionalFormatting>
        <x14:conditionalFormatting xmlns:xm="http://schemas.microsoft.com/office/excel/2006/main">
          <x14:cfRule type="dataBar" id="{93799EE6-5AAF-4151-BEFE-DB615E1B86A3}">
            <x14:dataBar minLength="0" maxLength="100" negativeBarColorSameAsPositive="1" axisPosition="none">
              <x14:cfvo type="min"/>
              <x14:cfvo type="max"/>
            </x14:dataBar>
          </x14:cfRule>
          <xm:sqref>B151:C152 B153 C153:C154</xm:sqref>
        </x14:conditionalFormatting>
        <x14:conditionalFormatting xmlns:xm="http://schemas.microsoft.com/office/excel/2006/main">
          <x14:cfRule type="dataBar" id="{48CD651D-BB69-4CFD-A59A-084BDE8A738A}">
            <x14:dataBar minLength="0" maxLength="100" negativeBarColorSameAsPositive="1" axisPosition="none">
              <x14:cfvo type="min"/>
              <x14:cfvo type="max"/>
            </x14:dataBar>
          </x14:cfRule>
          <xm:sqref>B152:C152 C154</xm:sqref>
        </x14:conditionalFormatting>
        <x14:conditionalFormatting xmlns:xm="http://schemas.microsoft.com/office/excel/2006/main">
          <x14:cfRule type="dataBar" id="{91DA57B6-3B52-4CE3-8AF3-08073E35AE2F}">
            <x14:dataBar minLength="0" maxLength="100" negativeBarColorSameAsPositive="1" axisPosition="none">
              <x14:cfvo type="min"/>
              <x14:cfvo type="max"/>
            </x14:dataBar>
          </x14:cfRule>
          <xm:sqref>B152:C152</xm:sqref>
        </x14:conditionalFormatting>
        <x14:conditionalFormatting xmlns:xm="http://schemas.microsoft.com/office/excel/2006/main">
          <x14:cfRule type="dataBar" id="{8876C0DD-7364-4184-B6E7-F7ECEA233820}">
            <x14:dataBar minLength="0" maxLength="100" negativeBarColorSameAsPositive="1" axisPosition="none">
              <x14:cfvo type="min"/>
              <x14:cfvo type="max"/>
            </x14:dataBar>
          </x14:cfRule>
          <xm:sqref>B155:C155</xm:sqref>
        </x14:conditionalFormatting>
        <x14:conditionalFormatting xmlns:xm="http://schemas.microsoft.com/office/excel/2006/main">
          <x14:cfRule type="dataBar" id="{83589F17-A488-4DAA-A0A8-2E5058197611}">
            <x14:dataBar minLength="0" maxLength="100" negativeBarColorSameAsPositive="1" axisPosition="none">
              <x14:cfvo type="min"/>
              <x14:cfvo type="max"/>
            </x14:dataBar>
          </x14:cfRule>
          <xm:sqref>B155:C158</xm:sqref>
        </x14:conditionalFormatting>
        <x14:conditionalFormatting xmlns:xm="http://schemas.microsoft.com/office/excel/2006/main">
          <x14:cfRule type="dataBar" id="{D1109EC3-3F64-4FA6-9423-43ADED605823}">
            <x14:dataBar minLength="0" maxLength="100" negativeBarColorSameAsPositive="1" axisPosition="none">
              <x14:cfvo type="min"/>
              <x14:cfvo type="max"/>
            </x14:dataBar>
          </x14:cfRule>
          <xm:sqref>B158:C158</xm:sqref>
        </x14:conditionalFormatting>
        <x14:conditionalFormatting xmlns:xm="http://schemas.microsoft.com/office/excel/2006/main">
          <x14:cfRule type="dataBar" id="{3EB2184D-9F90-47CD-A9B3-91FB46D8FF84}">
            <x14:dataBar minLength="0" maxLength="100" negativeBarColorSameAsPositive="1" axisPosition="none">
              <x14:cfvo type="min"/>
              <x14:cfvo type="max"/>
            </x14:dataBar>
          </x14:cfRule>
          <xm:sqref>B159:C159</xm:sqref>
        </x14:conditionalFormatting>
        <x14:conditionalFormatting xmlns:xm="http://schemas.microsoft.com/office/excel/2006/main">
          <x14:cfRule type="dataBar" id="{83B5EBE4-8D3A-410D-B102-561EF0B189B0}">
            <x14:dataBar minLength="0" maxLength="100" negativeBarColorSameAsPositive="1" axisPosition="none">
              <x14:cfvo type="min"/>
              <x14:cfvo type="max"/>
            </x14:dataBar>
          </x14:cfRule>
          <xm:sqref>B162:C162</xm:sqref>
        </x14:conditionalFormatting>
        <x14:conditionalFormatting xmlns:xm="http://schemas.microsoft.com/office/excel/2006/main">
          <x14:cfRule type="dataBar" id="{F5CD7DE6-44A8-48B6-BFD2-CF62D51CF72A}">
            <x14:dataBar minLength="0" maxLength="100" negativeBarColorSameAsPositive="1" axisPosition="none">
              <x14:cfvo type="min"/>
              <x14:cfvo type="max"/>
            </x14:dataBar>
          </x14:cfRule>
          <xm:sqref>B169:C169 B117:C117 B130 C118</xm:sqref>
        </x14:conditionalFormatting>
        <x14:conditionalFormatting xmlns:xm="http://schemas.microsoft.com/office/excel/2006/main">
          <x14:cfRule type="dataBar" id="{7C9701D7-F482-452E-97F9-C976FC3F9ED5}">
            <x14:dataBar minLength="0" maxLength="100" negativeBarColorSameAsPositive="1" axisPosition="none">
              <x14:cfvo type="min"/>
              <x14:cfvo type="max"/>
            </x14:dataBar>
          </x14:cfRule>
          <xm:sqref>B169:C169 C118</xm:sqref>
        </x14:conditionalFormatting>
        <x14:conditionalFormatting xmlns:xm="http://schemas.microsoft.com/office/excel/2006/main">
          <x14:cfRule type="dataBar" id="{4E9EE17B-FD6F-43DA-BA52-978589AC7D46}">
            <x14:dataBar minLength="0" maxLength="100" negativeBarColorSameAsPositive="1" axisPosition="none">
              <x14:cfvo type="min"/>
              <x14:cfvo type="max"/>
            </x14:dataBar>
          </x14:cfRule>
          <xm:sqref>B169:C169</xm:sqref>
        </x14:conditionalFormatting>
        <x14:conditionalFormatting xmlns:xm="http://schemas.microsoft.com/office/excel/2006/main">
          <x14:cfRule type="dataBar" id="{2FBD2F13-903E-4D37-9B05-D65F38BC7DEF}">
            <x14:dataBar minLength="0" maxLength="100" negativeBarColorSameAsPositive="1" axisPosition="none">
              <x14:cfvo type="min"/>
              <x14:cfvo type="max"/>
            </x14:dataBar>
          </x14:cfRule>
          <xm:sqref>B170:C170 C171 C173</xm:sqref>
        </x14:conditionalFormatting>
        <x14:conditionalFormatting xmlns:xm="http://schemas.microsoft.com/office/excel/2006/main">
          <x14:cfRule type="dataBar" id="{B7298ECB-3D07-4B7C-82DA-25DFF95521F4}">
            <x14:dataBar minLength="0" maxLength="100" negativeBarColorSameAsPositive="1" axisPosition="none">
              <x14:cfvo type="min"/>
              <x14:cfvo type="max"/>
            </x14:dataBar>
          </x14:cfRule>
          <xm:sqref>B170:C170</xm:sqref>
        </x14:conditionalFormatting>
        <x14:conditionalFormatting xmlns:xm="http://schemas.microsoft.com/office/excel/2006/main">
          <x14:cfRule type="dataBar" id="{FAA63949-DE85-4829-9F9C-7E34817307BA}">
            <x14:dataBar minLength="0" maxLength="100" negativeBarColorSameAsPositive="1" axisPosition="none">
              <x14:cfvo type="min"/>
              <x14:cfvo type="max"/>
            </x14:dataBar>
          </x14:cfRule>
          <xm:sqref>B174:C174</xm:sqref>
        </x14:conditionalFormatting>
        <x14:conditionalFormatting xmlns:xm="http://schemas.microsoft.com/office/excel/2006/main">
          <x14:cfRule type="dataBar" id="{F127FB1D-8572-4A9E-A097-94EC6C9AD046}">
            <x14:dataBar minLength="0" maxLength="100" negativeBarColorSameAsPositive="1" axisPosition="none">
              <x14:cfvo type="min"/>
              <x14:cfvo type="max"/>
            </x14:dataBar>
          </x14:cfRule>
          <xm:sqref>B175:C175</xm:sqref>
        </x14:conditionalFormatting>
        <x14:conditionalFormatting xmlns:xm="http://schemas.microsoft.com/office/excel/2006/main">
          <x14:cfRule type="dataBar" id="{6841AA85-3EC9-4CD4-BE9F-8BF664AE791A}">
            <x14:dataBar minLength="0" maxLength="100" negativeBarColorSameAsPositive="1" axisPosition="none">
              <x14:cfvo type="min"/>
              <x14:cfvo type="max"/>
            </x14:dataBar>
          </x14:cfRule>
          <xm:sqref>B176:C186</xm:sqref>
        </x14:conditionalFormatting>
        <x14:conditionalFormatting xmlns:xm="http://schemas.microsoft.com/office/excel/2006/main">
          <x14:cfRule type="dataBar" id="{E611A98F-BAD2-4E46-B435-326EB3A98EEA}">
            <x14:dataBar minLength="0" maxLength="100" negativeBarColorSameAsPositive="1" axisPosition="none">
              <x14:cfvo type="min"/>
              <x14:cfvo type="max"/>
            </x14:dataBar>
          </x14:cfRule>
          <xm:sqref>B182:C182</xm:sqref>
        </x14:conditionalFormatting>
        <x14:conditionalFormatting xmlns:xm="http://schemas.microsoft.com/office/excel/2006/main">
          <x14:cfRule type="dataBar" id="{03FE0132-4778-4A2D-ACCB-60F2C80F6B28}">
            <x14:dataBar minLength="0" maxLength="100" negativeBarColorSameAsPositive="1" axisPosition="none">
              <x14:cfvo type="min"/>
              <x14:cfvo type="max"/>
            </x14:dataBar>
          </x14:cfRule>
          <xm:sqref>B183:C183</xm:sqref>
        </x14:conditionalFormatting>
        <x14:conditionalFormatting xmlns:xm="http://schemas.microsoft.com/office/excel/2006/main">
          <x14:cfRule type="dataBar" id="{E26169C2-16BA-4353-A33E-8BC39278782C}">
            <x14:dataBar minLength="0" maxLength="100" negativeBarColorSameAsPositive="1" axisPosition="none">
              <x14:cfvo type="min"/>
              <x14:cfvo type="max"/>
            </x14:dataBar>
          </x14:cfRule>
          <xm:sqref>B184:C184</xm:sqref>
        </x14:conditionalFormatting>
        <x14:conditionalFormatting xmlns:xm="http://schemas.microsoft.com/office/excel/2006/main">
          <x14:cfRule type="dataBar" id="{F8F765F4-D957-4318-9879-6094EC77D695}">
            <x14:dataBar minLength="0" maxLength="100" negativeBarColorSameAsPositive="1" axisPosition="none">
              <x14:cfvo type="min"/>
              <x14:cfvo type="max"/>
            </x14:dataBar>
          </x14:cfRule>
          <xm:sqref>B185:C185</xm:sqref>
        </x14:conditionalFormatting>
        <x14:conditionalFormatting xmlns:xm="http://schemas.microsoft.com/office/excel/2006/main">
          <x14:cfRule type="dataBar" id="{F86EFFDD-DD5D-43E8-92B3-989BAB13595C}">
            <x14:dataBar minLength="0" maxLength="100" negativeBarColorSameAsPositive="1" axisPosition="none">
              <x14:cfvo type="min"/>
              <x14:cfvo type="max"/>
            </x14:dataBar>
          </x14:cfRule>
          <xm:sqref>B186:C186</xm:sqref>
        </x14:conditionalFormatting>
        <x14:conditionalFormatting xmlns:xm="http://schemas.microsoft.com/office/excel/2006/main">
          <x14:cfRule type="dataBar" id="{2CDFEC14-81CA-4D02-88F4-4613CB8F4167}">
            <x14:dataBar minLength="0" maxLength="100" negativeBarColorSameAsPositive="1" axisPosition="none">
              <x14:cfvo type="min"/>
              <x14:cfvo type="max"/>
            </x14:dataBar>
          </x14:cfRule>
          <xm:sqref>B191:C191 B58:C58 B193:C195</xm:sqref>
        </x14:conditionalFormatting>
        <x14:conditionalFormatting xmlns:xm="http://schemas.microsoft.com/office/excel/2006/main">
          <x14:cfRule type="dataBar" id="{96496B72-F035-47D0-8E26-357FA6A98D99}">
            <x14:dataBar minLength="0" maxLength="100" negativeBarColorSameAsPositive="1" axisPosition="none">
              <x14:cfvo type="min"/>
              <x14:cfvo type="max"/>
            </x14:dataBar>
          </x14:cfRule>
          <xm:sqref>B191:C191</xm:sqref>
        </x14:conditionalFormatting>
        <x14:conditionalFormatting xmlns:xm="http://schemas.microsoft.com/office/excel/2006/main">
          <x14:cfRule type="dataBar" id="{F2349E8E-0295-4F4B-96EB-816372B2931D}">
            <x14:dataBar minLength="0" maxLength="100" negativeBarColorSameAsPositive="1" axisPosition="none">
              <x14:cfvo type="min"/>
              <x14:cfvo type="max"/>
            </x14:dataBar>
          </x14:cfRule>
          <xm:sqref>B192:C192 B170:C170 B162:C164 B167:C168 B74:C75 C171 C173</xm:sqref>
        </x14:conditionalFormatting>
        <x14:conditionalFormatting xmlns:xm="http://schemas.microsoft.com/office/excel/2006/main">
          <x14:cfRule type="dataBar" id="{92511FE3-66C2-489A-BCE8-20AF4B84DA15}">
            <x14:dataBar minLength="0" maxLength="100" negativeBarColorSameAsPositive="1" axisPosition="none">
              <x14:cfvo type="min"/>
              <x14:cfvo type="max"/>
            </x14:dataBar>
          </x14:cfRule>
          <xm:sqref>B195:C195</xm:sqref>
        </x14:conditionalFormatting>
        <x14:conditionalFormatting xmlns:xm="http://schemas.microsoft.com/office/excel/2006/main">
          <x14:cfRule type="dataBar" id="{BF784BF9-C8C0-40B5-AA3B-D0DDF2915CAF}">
            <x14:dataBar minLength="0" maxLength="100" negativeBarColorSameAsPositive="1" axisPosition="none">
              <x14:cfvo type="min"/>
              <x14:cfvo type="max"/>
            </x14:dataBar>
          </x14:cfRule>
          <xm:sqref>B196:C196</xm:sqref>
        </x14:conditionalFormatting>
        <x14:conditionalFormatting xmlns:xm="http://schemas.microsoft.com/office/excel/2006/main">
          <x14:cfRule type="dataBar" id="{DC721215-38AE-4EFE-B72E-AEA8C5D6A29B}">
            <x14:dataBar minLength="0" maxLength="100" negativeBarColorSameAsPositive="1" axisPosition="none">
              <x14:cfvo type="min"/>
              <x14:cfvo type="max"/>
            </x14:dataBar>
          </x14:cfRule>
          <xm:sqref>B200:C209</xm:sqref>
        </x14:conditionalFormatting>
        <x14:conditionalFormatting xmlns:xm="http://schemas.microsoft.com/office/excel/2006/main">
          <x14:cfRule type="dataBar" id="{E2D72E2B-897E-4047-8B8A-CC87CF1D6735}">
            <x14:dataBar minLength="0" maxLength="100" negativeBarColorSameAsPositive="1" axisPosition="none">
              <x14:cfvo type="min"/>
              <x14:cfvo type="max"/>
            </x14:dataBar>
          </x14:cfRule>
          <xm:sqref>B208:C208</xm:sqref>
        </x14:conditionalFormatting>
        <x14:conditionalFormatting xmlns:xm="http://schemas.microsoft.com/office/excel/2006/main">
          <x14:cfRule type="dataBar" id="{6B3B2609-7FC0-42F8-9B46-7AEF4F1AB16F}">
            <x14:dataBar minLength="0" maxLength="100" negativeBarColorSameAsPositive="1" axisPosition="none">
              <x14:cfvo type="min"/>
              <x14:cfvo type="max"/>
            </x14:dataBar>
          </x14:cfRule>
          <xm:sqref>B209:C209</xm:sqref>
        </x14:conditionalFormatting>
        <x14:conditionalFormatting xmlns:xm="http://schemas.microsoft.com/office/excel/2006/main">
          <x14:cfRule type="dataBar" id="{1934F1DC-B829-4F91-B1E7-C6BEBE2901B9}">
            <x14:dataBar minLength="0" maxLength="100" negativeBarColorSameAsPositive="1" axisPosition="none">
              <x14:cfvo type="min"/>
              <x14:cfvo type="max"/>
            </x14:dataBar>
          </x14:cfRule>
          <xm:sqref>B216:C218 B220:C224 C219</xm:sqref>
        </x14:conditionalFormatting>
        <x14:conditionalFormatting xmlns:xm="http://schemas.microsoft.com/office/excel/2006/main">
          <x14:cfRule type="dataBar" id="{95BF112D-8CDA-4A3E-85A1-47AE1223E18D}">
            <x14:dataBar minLength="0" maxLength="100" negativeBarColorSameAsPositive="1" axisPosition="none">
              <x14:cfvo type="min"/>
              <x14:cfvo type="max"/>
            </x14:dataBar>
          </x14:cfRule>
          <xm:sqref>B225:C225 B231:C231 C226</xm:sqref>
        </x14:conditionalFormatting>
        <x14:conditionalFormatting xmlns:xm="http://schemas.microsoft.com/office/excel/2006/main">
          <x14:cfRule type="dataBar" id="{FBB31A9F-310E-42C2-A868-6E433A921A21}">
            <x14:dataBar minLength="0" maxLength="100" negativeBarColorSameAsPositive="1" axisPosition="none">
              <x14:cfvo type="min"/>
              <x14:cfvo type="max"/>
            </x14:dataBar>
          </x14:cfRule>
          <xm:sqref>B227:C227</xm:sqref>
        </x14:conditionalFormatting>
        <x14:conditionalFormatting xmlns:xm="http://schemas.microsoft.com/office/excel/2006/main">
          <x14:cfRule type="dataBar" id="{83340F63-8A41-41A3-A6CA-BBB80E1F6528}">
            <x14:dataBar minLength="0" maxLength="100" negativeBarColorSameAsPositive="1" axisPosition="none">
              <x14:cfvo type="min"/>
              <x14:cfvo type="max"/>
            </x14:dataBar>
          </x14:cfRule>
          <xm:sqref>B231:C231 B233:C239</xm:sqref>
        </x14:conditionalFormatting>
        <x14:conditionalFormatting xmlns:xm="http://schemas.microsoft.com/office/excel/2006/main">
          <x14:cfRule type="dataBar" id="{5CC8607B-8925-4689-9B79-7F6E1DEED7C8}">
            <x14:dataBar minLength="0" maxLength="100" negativeBarColorSameAsPositive="1" axisPosition="none">
              <x14:cfvo type="min"/>
              <x14:cfvo type="max"/>
            </x14:dataBar>
          </x14:cfRule>
          <xm:sqref>B238:C238</xm:sqref>
        </x14:conditionalFormatting>
        <x14:conditionalFormatting xmlns:xm="http://schemas.microsoft.com/office/excel/2006/main">
          <x14:cfRule type="dataBar" id="{AAB172CD-D231-49F6-A573-40C93C9B78EE}">
            <x14:dataBar minLength="0" maxLength="100" negativeBarColorSameAsPositive="1" axisPosition="none">
              <x14:cfvo type="min"/>
              <x14:cfvo type="max"/>
            </x14:dataBar>
          </x14:cfRule>
          <xm:sqref>B239:C239</xm:sqref>
        </x14:conditionalFormatting>
        <x14:conditionalFormatting xmlns:xm="http://schemas.microsoft.com/office/excel/2006/main">
          <x14:cfRule type="dataBar" id="{35A3C798-1B08-470F-9384-25AAAEE92597}">
            <x14:dataBar minLength="0" maxLength="100" negativeBarColorSameAsPositive="1" axisPosition="none">
              <x14:cfvo type="min"/>
              <x14:cfvo type="max"/>
            </x14:dataBar>
          </x14:cfRule>
          <xm:sqref>B240:C240</xm:sqref>
        </x14:conditionalFormatting>
        <x14:conditionalFormatting xmlns:xm="http://schemas.microsoft.com/office/excel/2006/main">
          <x14:cfRule type="dataBar" id="{9D11D26B-2BAD-40B4-9E02-CD0C9F4B0E2E}">
            <x14:dataBar minLength="0" maxLength="100" negativeBarColorSameAsPositive="1" axisPosition="none">
              <x14:cfvo type="min"/>
              <x14:cfvo type="max"/>
            </x14:dataBar>
          </x14:cfRule>
          <xm:sqref>B240:C241</xm:sqref>
        </x14:conditionalFormatting>
        <x14:conditionalFormatting xmlns:xm="http://schemas.microsoft.com/office/excel/2006/main">
          <x14:cfRule type="dataBar" id="{DE362EAA-6066-42C8-91AE-F3A4F8233643}">
            <x14:dataBar minLength="0" maxLength="100" negativeBarColorSameAsPositive="1" axisPosition="none">
              <x14:cfvo type="min"/>
              <x14:cfvo type="max"/>
            </x14:dataBar>
          </x14:cfRule>
          <xm:sqref>B241:C241</xm:sqref>
        </x14:conditionalFormatting>
        <x14:conditionalFormatting xmlns:xm="http://schemas.microsoft.com/office/excel/2006/main">
          <x14:cfRule type="dataBar" id="{A1654C07-CF94-4133-B377-44B906FD9BCD}">
            <x14:dataBar minLength="0" maxLength="100" negativeBarColorSameAsPositive="1" axisPosition="none">
              <x14:cfvo type="min"/>
              <x14:cfvo type="max"/>
            </x14:dataBar>
          </x14:cfRule>
          <xm:sqref>B243:C243</xm:sqref>
        </x14:conditionalFormatting>
        <x14:conditionalFormatting xmlns:xm="http://schemas.microsoft.com/office/excel/2006/main">
          <x14:cfRule type="dataBar" id="{12E6F83C-E4F2-4D8D-BFBC-112F32365925}">
            <x14:dataBar minLength="0" maxLength="100" negativeBarColorSameAsPositive="1" axisPosition="none">
              <x14:cfvo type="min"/>
              <x14:cfvo type="max"/>
            </x14:dataBar>
          </x14:cfRule>
          <xm:sqref>B243:C244 C245</xm:sqref>
        </x14:conditionalFormatting>
        <x14:conditionalFormatting xmlns:xm="http://schemas.microsoft.com/office/excel/2006/main">
          <x14:cfRule type="dataBar" id="{5E8EA5C1-A126-4C68-B7CE-1DD60B966B8B}">
            <x14:dataBar minLength="0" maxLength="100" negativeBarColorSameAsPositive="1" axisPosition="none">
              <x14:cfvo type="min"/>
              <x14:cfvo type="max"/>
            </x14:dataBar>
          </x14:cfRule>
          <xm:sqref>B244:C244 B246:C246 C245 B248:C254</xm:sqref>
        </x14:conditionalFormatting>
        <x14:conditionalFormatting xmlns:xm="http://schemas.microsoft.com/office/excel/2006/main">
          <x14:cfRule type="dataBar" id="{6A32C694-BE9D-4151-9977-4D043A5B4D0C}">
            <x14:dataBar minLength="0" maxLength="100" negativeBarColorSameAsPositive="1" axisPosition="none">
              <x14:cfvo type="min"/>
              <x14:cfvo type="max"/>
            </x14:dataBar>
          </x14:cfRule>
          <xm:sqref>B244:C244 C245</xm:sqref>
        </x14:conditionalFormatting>
        <x14:conditionalFormatting xmlns:xm="http://schemas.microsoft.com/office/excel/2006/main">
          <x14:cfRule type="dataBar" id="{485424E1-EE29-40C6-BC1F-923AAA6F1C1F}">
            <x14:dataBar minLength="0" maxLength="100" negativeBarColorSameAsPositive="1" axisPosition="none">
              <x14:cfvo type="min"/>
              <x14:cfvo type="max"/>
            </x14:dataBar>
          </x14:cfRule>
          <xm:sqref>B244:C244</xm:sqref>
        </x14:conditionalFormatting>
        <x14:conditionalFormatting xmlns:xm="http://schemas.microsoft.com/office/excel/2006/main">
          <x14:cfRule type="dataBar" id="{C305B332-C75A-426A-B3B1-DA5FBC29C74D}">
            <x14:dataBar minLength="0" maxLength="100" negativeBarColorSameAsPositive="1" axisPosition="none">
              <x14:cfvo type="min"/>
              <x14:cfvo type="max"/>
            </x14:dataBar>
          </x14:cfRule>
          <xm:sqref>B246:C246</xm:sqref>
        </x14:conditionalFormatting>
        <x14:conditionalFormatting xmlns:xm="http://schemas.microsoft.com/office/excel/2006/main">
          <x14:cfRule type="dataBar" id="{EB384C83-9287-42F2-B29E-1D6AF5D349FA}">
            <x14:dataBar minLength="0" maxLength="100" negativeBarColorSameAsPositive="1" axisPosition="none">
              <x14:cfvo type="min"/>
              <x14:cfvo type="max"/>
            </x14:dataBar>
          </x14:cfRule>
          <xm:sqref>B253:C254 B257:C260</xm:sqref>
        </x14:conditionalFormatting>
        <x14:conditionalFormatting xmlns:xm="http://schemas.microsoft.com/office/excel/2006/main">
          <x14:cfRule type="dataBar" id="{BA46F686-EF5C-498C-84BC-CB32339FBE66}">
            <x14:dataBar minLength="0" maxLength="100" negativeBarColorSameAsPositive="1" axisPosition="none">
              <x14:cfvo type="min"/>
              <x14:cfvo type="max"/>
            </x14:dataBar>
          </x14:cfRule>
          <xm:sqref>B256:C256</xm:sqref>
        </x14:conditionalFormatting>
        <x14:conditionalFormatting xmlns:xm="http://schemas.microsoft.com/office/excel/2006/main">
          <x14:cfRule type="dataBar" id="{E3F7EE4C-2F94-4A91-90C7-153D91DF2B4A}">
            <x14:dataBar minLength="0" maxLength="100" negativeBarColorSameAsPositive="1" axisPosition="none">
              <x14:cfvo type="min"/>
              <x14:cfvo type="max"/>
            </x14:dataBar>
          </x14:cfRule>
          <xm:sqref>B258:C260</xm:sqref>
        </x14:conditionalFormatting>
        <x14:conditionalFormatting xmlns:xm="http://schemas.microsoft.com/office/excel/2006/main">
          <x14:cfRule type="dataBar" id="{75A2D45A-32A0-4AE3-BA28-C72B5E929426}">
            <x14:dataBar minLength="0" maxLength="100" negativeBarColorSameAsPositive="1" axisPosition="none">
              <x14:cfvo type="min"/>
              <x14:cfvo type="max"/>
            </x14:dataBar>
          </x14:cfRule>
          <xm:sqref>B261:C261</xm:sqref>
        </x14:conditionalFormatting>
        <x14:conditionalFormatting xmlns:xm="http://schemas.microsoft.com/office/excel/2006/main">
          <x14:cfRule type="dataBar" id="{BFF3E531-1DA9-4356-9D0E-5B2F7CB34743}">
            <x14:dataBar minLength="0" maxLength="100" negativeBarColorSameAsPositive="1" axisPosition="none">
              <x14:cfvo type="min"/>
              <x14:cfvo type="max"/>
            </x14:dataBar>
          </x14:cfRule>
          <xm:sqref>B261:C262</xm:sqref>
        </x14:conditionalFormatting>
        <x14:conditionalFormatting xmlns:xm="http://schemas.microsoft.com/office/excel/2006/main">
          <x14:cfRule type="dataBar" id="{F5A61F51-A11B-4F8D-89A4-960EA1E3661F}">
            <x14:dataBar minLength="0" maxLength="100" negativeBarColorSameAsPositive="1" axisPosition="none">
              <x14:cfvo type="min"/>
              <x14:cfvo type="max"/>
            </x14:dataBar>
          </x14:cfRule>
          <xm:sqref>B263:C263</xm:sqref>
        </x14:conditionalFormatting>
        <x14:conditionalFormatting xmlns:xm="http://schemas.microsoft.com/office/excel/2006/main">
          <x14:cfRule type="dataBar" id="{E6ED64D8-2C35-429D-9EA7-19E2720E6EA3}">
            <x14:dataBar minLength="0" maxLength="100" negativeBarColorSameAsPositive="1" axisPosition="none">
              <x14:cfvo type="min"/>
              <x14:cfvo type="max"/>
            </x14:dataBar>
          </x14:cfRule>
          <xm:sqref>B282:C282</xm:sqref>
        </x14:conditionalFormatting>
        <x14:conditionalFormatting xmlns:xm="http://schemas.microsoft.com/office/excel/2006/main">
          <x14:cfRule type="dataBar" id="{98472C72-A82E-48A6-8346-76FDCCF3A997}">
            <x14:dataBar minLength="0" maxLength="100" negativeBarColorSameAsPositive="1" axisPosition="none">
              <x14:cfvo type="min"/>
              <x14:cfvo type="max"/>
            </x14:dataBar>
          </x14:cfRule>
          <xm:sqref>B283:C288</xm:sqref>
        </x14:conditionalFormatting>
        <x14:conditionalFormatting xmlns:xm="http://schemas.microsoft.com/office/excel/2006/main">
          <x14:cfRule type="dataBar" id="{5D5FFDEB-7EF7-41D6-AB62-446AC370116E}">
            <x14:dataBar minLength="0" maxLength="100" negativeBarColorSameAsPositive="1" axisPosition="none">
              <x14:cfvo type="min"/>
              <x14:cfvo type="max"/>
            </x14:dataBar>
          </x14:cfRule>
          <xm:sqref>B287:C288 B293:C295</xm:sqref>
        </x14:conditionalFormatting>
        <x14:conditionalFormatting xmlns:xm="http://schemas.microsoft.com/office/excel/2006/main">
          <x14:cfRule type="dataBar" id="{072EA498-0A7B-4A4E-82A4-E249D6E8DA61}">
            <x14:dataBar minLength="0" maxLength="100" negativeBarColorSameAsPositive="1" axisPosition="none">
              <x14:cfvo type="min"/>
              <x14:cfvo type="max"/>
            </x14:dataBar>
          </x14:cfRule>
          <xm:sqref>B295:C295</xm:sqref>
        </x14:conditionalFormatting>
        <x14:conditionalFormatting xmlns:xm="http://schemas.microsoft.com/office/excel/2006/main">
          <x14:cfRule type="dataBar" id="{AC68F088-439C-47DF-B0D6-9040DCCBACFA}">
            <x14:dataBar minLength="0" maxLength="100" negativeBarColorSameAsPositive="1" axisPosition="none">
              <x14:cfvo type="min"/>
              <x14:cfvo type="max"/>
            </x14:dataBar>
          </x14:cfRule>
          <xm:sqref>B297:C297</xm:sqref>
        </x14:conditionalFormatting>
        <x14:conditionalFormatting xmlns:xm="http://schemas.microsoft.com/office/excel/2006/main">
          <x14:cfRule type="dataBar" id="{AD6030A6-36F0-48C0-862E-00DF8F61C6AA}">
            <x14:dataBar minLength="0" maxLength="100" negativeBarColorSameAsPositive="1" axisPosition="none">
              <x14:cfvo type="min"/>
              <x14:cfvo type="max"/>
            </x14:dataBar>
          </x14:cfRule>
          <xm:sqref>B300:C302 B297:C297 B296</xm:sqref>
        </x14:conditionalFormatting>
        <x14:conditionalFormatting xmlns:xm="http://schemas.microsoft.com/office/excel/2006/main">
          <x14:cfRule type="dataBar" id="{03F9203F-7519-423B-9794-90A8D72ADBA9}">
            <x14:dataBar minLength="0" maxLength="100" negativeBarColorSameAsPositive="1" axisPosition="none">
              <x14:cfvo type="min"/>
              <x14:cfvo type="max"/>
            </x14:dataBar>
          </x14:cfRule>
          <xm:sqref>B301:C301</xm:sqref>
        </x14:conditionalFormatting>
        <x14:conditionalFormatting xmlns:xm="http://schemas.microsoft.com/office/excel/2006/main">
          <x14:cfRule type="dataBar" id="{A4BA08B0-71E6-4BDD-820F-2A651B421F00}">
            <x14:dataBar minLength="0" maxLength="100" negativeBarColorSameAsPositive="1" axisPosition="none">
              <x14:cfvo type="min"/>
              <x14:cfvo type="max"/>
            </x14:dataBar>
          </x14:cfRule>
          <xm:sqref>B302:C302</xm:sqref>
        </x14:conditionalFormatting>
        <x14:conditionalFormatting xmlns:xm="http://schemas.microsoft.com/office/excel/2006/main">
          <x14:cfRule type="dataBar" id="{BF9630B4-F18C-47B9-8E96-3312B41608ED}">
            <x14:dataBar minLength="0" maxLength="100" negativeBarColorSameAsPositive="1" axisPosition="none">
              <x14:cfvo type="min"/>
              <x14:cfvo type="max"/>
            </x14:dataBar>
          </x14:cfRule>
          <xm:sqref>B302:C303 B306:C309</xm:sqref>
        </x14:conditionalFormatting>
        <x14:conditionalFormatting xmlns:xm="http://schemas.microsoft.com/office/excel/2006/main">
          <x14:cfRule type="dataBar" id="{2F9F7342-5C2D-4C0A-A2FF-575387513637}">
            <x14:dataBar minLength="0" maxLength="100" negativeBarColorSameAsPositive="1" axisPosition="none">
              <x14:cfvo type="min"/>
              <x14:cfvo type="max"/>
            </x14:dataBar>
          </x14:cfRule>
          <xm:sqref>B303:C303</xm:sqref>
        </x14:conditionalFormatting>
        <x14:conditionalFormatting xmlns:xm="http://schemas.microsoft.com/office/excel/2006/main">
          <x14:cfRule type="dataBar" id="{32457992-1FAA-42E9-B7B7-5C50CBFC6BEE}">
            <x14:dataBar minLength="0" maxLength="100" negativeBarColorSameAsPositive="1" axisPosition="none">
              <x14:cfvo type="min"/>
              <x14:cfvo type="max"/>
            </x14:dataBar>
          </x14:cfRule>
          <xm:sqref>B308:C308 D309</xm:sqref>
        </x14:conditionalFormatting>
        <x14:conditionalFormatting xmlns:xm="http://schemas.microsoft.com/office/excel/2006/main">
          <x14:cfRule type="dataBar" id="{DEBF687C-845A-4767-AC6D-CA3907C13C38}">
            <x14:dataBar minLength="0" maxLength="100" negativeBarColorSameAsPositive="1" axisPosition="none">
              <x14:cfvo type="min"/>
              <x14:cfvo type="max"/>
            </x14:dataBar>
          </x14:cfRule>
          <xm:sqref>B308:C308</xm:sqref>
        </x14:conditionalFormatting>
        <x14:conditionalFormatting xmlns:xm="http://schemas.microsoft.com/office/excel/2006/main">
          <x14:cfRule type="dataBar" id="{BE367682-CF03-4679-8A42-7BB7D026DF45}">
            <x14:dataBar minLength="0" maxLength="100" negativeBarColorSameAsPositive="1" axisPosition="none">
              <x14:cfvo type="min"/>
              <x14:cfvo type="max"/>
            </x14:dataBar>
          </x14:cfRule>
          <xm:sqref>B309:C309</xm:sqref>
        </x14:conditionalFormatting>
        <x14:conditionalFormatting xmlns:xm="http://schemas.microsoft.com/office/excel/2006/main">
          <x14:cfRule type="dataBar" id="{C6966811-2B72-4734-A253-674BBAD239C7}">
            <x14:dataBar minLength="0" maxLength="100" negativeBarColorSameAsPositive="1" axisPosition="none">
              <x14:cfvo type="min"/>
              <x14:cfvo type="max"/>
            </x14:dataBar>
          </x14:cfRule>
          <xm:sqref>C24:C26</xm:sqref>
        </x14:conditionalFormatting>
        <x14:conditionalFormatting xmlns:xm="http://schemas.microsoft.com/office/excel/2006/main">
          <x14:cfRule type="dataBar" id="{FD1E91A0-9716-4682-AA27-A15DAFBE7CA3}">
            <x14:dataBar minLength="0" maxLength="100" negativeBarColorSameAsPositive="1" axisPosition="none">
              <x14:cfvo type="min"/>
              <x14:cfvo type="max"/>
            </x14:dataBar>
          </x14:cfRule>
          <xm:sqref>C27</xm:sqref>
        </x14:conditionalFormatting>
        <x14:conditionalFormatting xmlns:xm="http://schemas.microsoft.com/office/excel/2006/main">
          <x14:cfRule type="dataBar" id="{9C70C447-9A88-4C14-83E4-0359E1B829CE}">
            <x14:dataBar minLength="0" maxLength="100" negativeBarColorSameAsPositive="1" axisPosition="none">
              <x14:cfvo type="min"/>
              <x14:cfvo type="max"/>
            </x14:dataBar>
          </x14:cfRule>
          <xm:sqref>C28</xm:sqref>
        </x14:conditionalFormatting>
        <x14:conditionalFormatting xmlns:xm="http://schemas.microsoft.com/office/excel/2006/main">
          <x14:cfRule type="dataBar" id="{3A2AC9D9-431D-48E3-B537-68D27BCA6F7F}">
            <x14:dataBar minLength="0" maxLength="100" negativeBarColorSameAsPositive="1" axisPosition="none">
              <x14:cfvo type="min"/>
              <x14:cfvo type="max"/>
            </x14:dataBar>
          </x14:cfRule>
          <xm:sqref>C29</xm:sqref>
        </x14:conditionalFormatting>
        <x14:conditionalFormatting xmlns:xm="http://schemas.microsoft.com/office/excel/2006/main">
          <x14:cfRule type="dataBar" id="{C46EA8B2-2203-41B3-A41A-7BBEAB0FDD7D}">
            <x14:dataBar minLength="0" maxLength="100" negativeBarColorSameAsPositive="1" axisPosition="none">
              <x14:cfvo type="min"/>
              <x14:cfvo type="max"/>
            </x14:dataBar>
          </x14:cfRule>
          <xm:sqref>C30 C23</xm:sqref>
        </x14:conditionalFormatting>
        <x14:conditionalFormatting xmlns:xm="http://schemas.microsoft.com/office/excel/2006/main">
          <x14:cfRule type="dataBar" id="{23CC6D59-0F9E-4C1E-BCD1-639F4A6DC28A}">
            <x14:dataBar minLength="0" maxLength="100" negativeBarColorSameAsPositive="1" axisPosition="none">
              <x14:cfvo type="min"/>
              <x14:cfvo type="max"/>
            </x14:dataBar>
          </x14:cfRule>
          <xm:sqref>C31</xm:sqref>
        </x14:conditionalFormatting>
        <x14:conditionalFormatting xmlns:xm="http://schemas.microsoft.com/office/excel/2006/main">
          <x14:cfRule type="dataBar" id="{C5C38961-C23A-46EA-942B-42F8885EA668}">
            <x14:dataBar minLength="0" maxLength="100" negativeBarColorSameAsPositive="1" axisPosition="none">
              <x14:cfvo type="min"/>
              <x14:cfvo type="max"/>
            </x14:dataBar>
          </x14:cfRule>
          <xm:sqref>C35</xm:sqref>
        </x14:conditionalFormatting>
        <x14:conditionalFormatting xmlns:xm="http://schemas.microsoft.com/office/excel/2006/main">
          <x14:cfRule type="dataBar" id="{3A48A911-22A2-482B-895D-ACDC59697F42}">
            <x14:dataBar minLength="0" maxLength="100" negativeBarColorSameAsPositive="1" axisPosition="none">
              <x14:cfvo type="min"/>
              <x14:cfvo type="max"/>
            </x14:dataBar>
          </x14:cfRule>
          <xm:sqref>C42:C43</xm:sqref>
        </x14:conditionalFormatting>
        <x14:conditionalFormatting xmlns:xm="http://schemas.microsoft.com/office/excel/2006/main">
          <x14:cfRule type="dataBar" id="{10AC357C-1979-48C2-8260-A3B13D9878DD}">
            <x14:dataBar minLength="0" maxLength="100" negativeBarColorSameAsPositive="1" axisPosition="none">
              <x14:cfvo type="min"/>
              <x14:cfvo type="max"/>
            </x14:dataBar>
          </x14:cfRule>
          <xm:sqref>C46</xm:sqref>
        </x14:conditionalFormatting>
        <x14:conditionalFormatting xmlns:xm="http://schemas.microsoft.com/office/excel/2006/main">
          <x14:cfRule type="dataBar" id="{2564F7D3-98B6-4BB1-A182-B065C1EB2073}">
            <x14:dataBar minLength="0" maxLength="100" negativeBarColorSameAsPositive="1" axisPosition="none">
              <x14:cfvo type="min"/>
              <x14:cfvo type="max"/>
            </x14:dataBar>
          </x14:cfRule>
          <xm:sqref>C48</xm:sqref>
        </x14:conditionalFormatting>
        <x14:conditionalFormatting xmlns:xm="http://schemas.microsoft.com/office/excel/2006/main">
          <x14:cfRule type="dataBar" id="{172DBA98-76AC-4D14-ABA6-ECE0244D454C}">
            <x14:dataBar minLength="0" maxLength="100" negativeBarColorSameAsPositive="1" axisPosition="none">
              <x14:cfvo type="min"/>
              <x14:cfvo type="max"/>
            </x14:dataBar>
          </x14:cfRule>
          <xm:sqref>C54</xm:sqref>
        </x14:conditionalFormatting>
        <x14:conditionalFormatting xmlns:xm="http://schemas.microsoft.com/office/excel/2006/main">
          <x14:cfRule type="dataBar" id="{6D09F0AE-8295-4027-9874-F1ED825557A8}">
            <x14:dataBar minLength="0" maxLength="100" negativeBarColorSameAsPositive="1" axisPosition="none">
              <x14:cfvo type="min"/>
              <x14:cfvo type="max"/>
            </x14:dataBar>
          </x14:cfRule>
          <xm:sqref>C56</xm:sqref>
        </x14:conditionalFormatting>
        <x14:conditionalFormatting xmlns:xm="http://schemas.microsoft.com/office/excel/2006/main">
          <x14:cfRule type="dataBar" id="{BF432823-B753-4640-9DF0-FCE99D2A649C}">
            <x14:dataBar minLength="0" maxLength="100" negativeBarColorSameAsPositive="1" axisPosition="none">
              <x14:cfvo type="min"/>
              <x14:cfvo type="max"/>
            </x14:dataBar>
          </x14:cfRule>
          <xm:sqref>C61</xm:sqref>
        </x14:conditionalFormatting>
        <x14:conditionalFormatting xmlns:xm="http://schemas.microsoft.com/office/excel/2006/main">
          <x14:cfRule type="dataBar" id="{0112215F-5FE0-4E2B-BFAD-B0807DC7A4A1}">
            <x14:dataBar minLength="0" maxLength="100" negativeBarColorSameAsPositive="1" axisPosition="none">
              <x14:cfvo type="min"/>
              <x14:cfvo type="max"/>
            </x14:dataBar>
          </x14:cfRule>
          <xm:sqref>C64</xm:sqref>
        </x14:conditionalFormatting>
        <x14:conditionalFormatting xmlns:xm="http://schemas.microsoft.com/office/excel/2006/main">
          <x14:cfRule type="dataBar" id="{4BFAF7BA-1516-4DC6-90B9-0B9796CE6BA0}">
            <x14:dataBar minLength="0" maxLength="100" negativeBarColorSameAsPositive="1" axisPosition="none">
              <x14:cfvo type="min"/>
              <x14:cfvo type="max"/>
            </x14:dataBar>
          </x14:cfRule>
          <xm:sqref>C79:C81 C41</xm:sqref>
        </x14:conditionalFormatting>
        <x14:conditionalFormatting xmlns:xm="http://schemas.microsoft.com/office/excel/2006/main">
          <x14:cfRule type="dataBar" id="{0F15E230-F080-42B3-ACB1-D34627981518}">
            <x14:dataBar minLength="0" maxLength="100" negativeBarColorSameAsPositive="1" axisPosition="none">
              <x14:cfvo type="min"/>
              <x14:cfvo type="max"/>
            </x14:dataBar>
          </x14:cfRule>
          <xm:sqref>C108 C267 C269:C277</xm:sqref>
        </x14:conditionalFormatting>
        <x14:conditionalFormatting xmlns:xm="http://schemas.microsoft.com/office/excel/2006/main">
          <x14:cfRule type="dataBar" id="{2378486B-494F-44B2-A064-AAD98A92326E}">
            <x14:dataBar minLength="0" maxLength="100" negativeBarColorSameAsPositive="1" axisPosition="none">
              <x14:cfvo type="min"/>
              <x14:cfvo type="max"/>
            </x14:dataBar>
          </x14:cfRule>
          <xm:sqref>C120</xm:sqref>
        </x14:conditionalFormatting>
        <x14:conditionalFormatting xmlns:xm="http://schemas.microsoft.com/office/excel/2006/main">
          <x14:cfRule type="dataBar" id="{FA5FCC24-CE3D-4ACC-A9F2-FD3F5FA6D2EA}">
            <x14:dataBar minLength="0" maxLength="100" negativeBarColorSameAsPositive="1" axisPosition="none">
              <x14:cfvo type="min"/>
              <x14:cfvo type="max"/>
            </x14:dataBar>
          </x14:cfRule>
          <xm:sqref>C122</xm:sqref>
        </x14:conditionalFormatting>
        <x14:conditionalFormatting xmlns:xm="http://schemas.microsoft.com/office/excel/2006/main">
          <x14:cfRule type="dataBar" id="{E90DEF2D-9425-4E37-943C-348711D12897}">
            <x14:dataBar minLength="0" maxLength="100" negativeBarColorSameAsPositive="1" axisPosition="none">
              <x14:cfvo type="min"/>
              <x14:cfvo type="max"/>
            </x14:dataBar>
          </x14:cfRule>
          <xm:sqref>C123</xm:sqref>
        </x14:conditionalFormatting>
        <x14:conditionalFormatting xmlns:xm="http://schemas.microsoft.com/office/excel/2006/main">
          <x14:cfRule type="dataBar" id="{3A439C30-E4DE-422C-BFE6-725C3D20CBDF}">
            <x14:dataBar minLength="0" maxLength="100" negativeBarColorSameAsPositive="1" axisPosition="none">
              <x14:cfvo type="min"/>
              <x14:cfvo type="max"/>
            </x14:dataBar>
          </x14:cfRule>
          <xm:sqref>C129</xm:sqref>
        </x14:conditionalFormatting>
        <x14:conditionalFormatting xmlns:xm="http://schemas.microsoft.com/office/excel/2006/main">
          <x14:cfRule type="dataBar" id="{1B27578A-48E8-439C-B2FD-EEAC64D22C09}">
            <x14:dataBar minLength="0" maxLength="100" negativeBarColorSameAsPositive="1" axisPosition="none">
              <x14:cfvo type="min"/>
              <x14:cfvo type="max"/>
            </x14:dataBar>
          </x14:cfRule>
          <xm:sqref>C130</xm:sqref>
        </x14:conditionalFormatting>
        <x14:conditionalFormatting xmlns:xm="http://schemas.microsoft.com/office/excel/2006/main">
          <x14:cfRule type="dataBar" id="{C19AAE77-64EB-480D-8545-4F72C7C92881}">
            <x14:dataBar minLength="0" maxLength="100" negativeBarColorSameAsPositive="1" axisPosition="none">
              <x14:cfvo type="min"/>
              <x14:cfvo type="max"/>
            </x14:dataBar>
          </x14:cfRule>
          <xm:sqref>C131</xm:sqref>
        </x14:conditionalFormatting>
        <x14:conditionalFormatting xmlns:xm="http://schemas.microsoft.com/office/excel/2006/main">
          <x14:cfRule type="dataBar" id="{AF370494-3E37-4023-8675-C7829BF32B28}">
            <x14:dataBar minLength="0" maxLength="100" negativeBarColorSameAsPositive="1" axisPosition="none">
              <x14:cfvo type="min"/>
              <x14:cfvo type="max"/>
            </x14:dataBar>
          </x14:cfRule>
          <xm:sqref>C136</xm:sqref>
        </x14:conditionalFormatting>
        <x14:conditionalFormatting xmlns:xm="http://schemas.microsoft.com/office/excel/2006/main">
          <x14:cfRule type="dataBar" id="{01A81D87-B802-40C8-904F-48A2EB52725D}">
            <x14:dataBar minLength="0" maxLength="100" negativeBarColorSameAsPositive="1" axisPosition="none">
              <x14:cfvo type="min"/>
              <x14:cfvo type="max"/>
            </x14:dataBar>
          </x14:cfRule>
          <xm:sqref>C137</xm:sqref>
        </x14:conditionalFormatting>
        <x14:conditionalFormatting xmlns:xm="http://schemas.microsoft.com/office/excel/2006/main">
          <x14:cfRule type="dataBar" id="{775101B5-B34E-4364-A58C-8013B212DC44}">
            <x14:dataBar minLength="0" maxLength="100" negativeBarColorSameAsPositive="1" axisPosition="none">
              <x14:cfvo type="min"/>
              <x14:cfvo type="max"/>
            </x14:dataBar>
          </x14:cfRule>
          <xm:sqref>C138</xm:sqref>
        </x14:conditionalFormatting>
        <x14:conditionalFormatting xmlns:xm="http://schemas.microsoft.com/office/excel/2006/main">
          <x14:cfRule type="dataBar" id="{4C735223-CC4C-4836-B28B-A2B268E855CF}">
            <x14:dataBar minLength="0" maxLength="100" negativeBarColorSameAsPositive="1" axisPosition="none">
              <x14:cfvo type="min"/>
              <x14:cfvo type="max"/>
            </x14:dataBar>
          </x14:cfRule>
          <xm:sqref>C139</xm:sqref>
        </x14:conditionalFormatting>
        <x14:conditionalFormatting xmlns:xm="http://schemas.microsoft.com/office/excel/2006/main">
          <x14:cfRule type="dataBar" id="{CD40A744-D939-4D78-9989-78A7C6ED831C}">
            <x14:dataBar minLength="0" maxLength="100" negativeBarColorSameAsPositive="1" axisPosition="none">
              <x14:cfvo type="min"/>
              <x14:cfvo type="max"/>
            </x14:dataBar>
          </x14:cfRule>
          <xm:sqref>C161</xm:sqref>
        </x14:conditionalFormatting>
        <x14:conditionalFormatting xmlns:xm="http://schemas.microsoft.com/office/excel/2006/main">
          <x14:cfRule type="dataBar" id="{BD14F5FB-8638-4709-921B-665EBBC3CAAA}">
            <x14:dataBar minLength="0" maxLength="100" negativeBarColorSameAsPositive="1" axisPosition="none">
              <x14:cfvo type="min"/>
              <x14:cfvo type="max"/>
            </x14:dataBar>
          </x14:cfRule>
          <xm:sqref>C165</xm:sqref>
        </x14:conditionalFormatting>
        <x14:conditionalFormatting xmlns:xm="http://schemas.microsoft.com/office/excel/2006/main">
          <x14:cfRule type="dataBar" id="{768E23A5-85D9-4D83-AADE-E5CBF3454DB8}">
            <x14:dataBar minLength="0" maxLength="100" negativeBarColorSameAsPositive="1" axisPosition="none">
              <x14:cfvo type="min"/>
              <x14:cfvo type="max"/>
            </x14:dataBar>
          </x14:cfRule>
          <xm:sqref>C166</xm:sqref>
        </x14:conditionalFormatting>
        <x14:conditionalFormatting xmlns:xm="http://schemas.microsoft.com/office/excel/2006/main">
          <x14:cfRule type="dataBar" id="{E734F993-FBA0-4F67-B441-0ABA96A11E36}">
            <x14:dataBar minLength="0" maxLength="100" negativeBarColorSameAsPositive="1" axisPosition="none">
              <x14:cfvo type="min"/>
              <x14:cfvo type="max"/>
            </x14:dataBar>
          </x14:cfRule>
          <xm:sqref>C172</xm:sqref>
        </x14:conditionalFormatting>
        <x14:conditionalFormatting xmlns:xm="http://schemas.microsoft.com/office/excel/2006/main">
          <x14:cfRule type="dataBar" id="{4E5EE485-1E9C-465D-A20C-B4DAE0502BFB}">
            <x14:dataBar minLength="0" maxLength="100" negativeBarColorSameAsPositive="1" axisPosition="none">
              <x14:cfvo type="min"/>
              <x14:cfvo type="max"/>
            </x14:dataBar>
          </x14:cfRule>
          <xm:sqref>C187</xm:sqref>
        </x14:conditionalFormatting>
        <x14:conditionalFormatting xmlns:xm="http://schemas.microsoft.com/office/excel/2006/main">
          <x14:cfRule type="dataBar" id="{B7293F02-5BC6-4FEB-83C4-26CE1E9C8A6A}">
            <x14:dataBar minLength="0" maxLength="100" negativeBarColorSameAsPositive="1" axisPosition="none">
              <x14:cfvo type="min"/>
              <x14:cfvo type="max"/>
            </x14:dataBar>
          </x14:cfRule>
          <xm:sqref>C188</xm:sqref>
        </x14:conditionalFormatting>
        <x14:conditionalFormatting xmlns:xm="http://schemas.microsoft.com/office/excel/2006/main">
          <x14:cfRule type="dataBar" id="{502A7131-700D-4F18-808C-048ECAB2477E}">
            <x14:dataBar minLength="0" maxLength="100" negativeBarColorSameAsPositive="1" axisPosition="none">
              <x14:cfvo type="min"/>
              <x14:cfvo type="max"/>
            </x14:dataBar>
          </x14:cfRule>
          <xm:sqref>C212:C213 B209:C211</xm:sqref>
        </x14:conditionalFormatting>
        <x14:conditionalFormatting xmlns:xm="http://schemas.microsoft.com/office/excel/2006/main">
          <x14:cfRule type="dataBar" id="{EE04C9A0-3140-4D65-BEE6-F764C388E8AB}">
            <x14:dataBar minLength="0" maxLength="100" negativeBarColorSameAsPositive="1" axisPosition="none">
              <x14:cfvo type="min"/>
              <x14:cfvo type="max"/>
            </x14:dataBar>
          </x14:cfRule>
          <xm:sqref>C212:C213 B210:C211</xm:sqref>
        </x14:conditionalFormatting>
        <x14:conditionalFormatting xmlns:xm="http://schemas.microsoft.com/office/excel/2006/main">
          <x14:cfRule type="dataBar" id="{26E02FFB-2D5A-4052-9E37-05D69535EB4B}">
            <x14:dataBar minLength="0" maxLength="100" negativeBarColorSameAsPositive="1" axisPosition="none">
              <x14:cfvo type="min"/>
              <x14:cfvo type="max"/>
            </x14:dataBar>
          </x14:cfRule>
          <xm:sqref>C222</xm:sqref>
        </x14:conditionalFormatting>
        <x14:conditionalFormatting xmlns:xm="http://schemas.microsoft.com/office/excel/2006/main">
          <x14:cfRule type="dataBar" id="{DC50DE97-68B7-4F82-AB21-2AC162686F9C}">
            <x14:dataBar minLength="0" maxLength="100" negativeBarColorSameAsPositive="1" axisPosition="none">
              <x14:cfvo type="min"/>
              <x14:cfvo type="max"/>
            </x14:dataBar>
          </x14:cfRule>
          <xm:sqref>C223</xm:sqref>
        </x14:conditionalFormatting>
        <x14:conditionalFormatting xmlns:xm="http://schemas.microsoft.com/office/excel/2006/main">
          <x14:cfRule type="dataBar" id="{3D1EA12D-5656-47EF-B89F-E06925B9F781}">
            <x14:dataBar minLength="0" maxLength="100" negativeBarColorSameAsPositive="1" axisPosition="none">
              <x14:cfvo type="min"/>
              <x14:cfvo type="max"/>
            </x14:dataBar>
          </x14:cfRule>
          <xm:sqref>C224</xm:sqref>
        </x14:conditionalFormatting>
        <x14:conditionalFormatting xmlns:xm="http://schemas.microsoft.com/office/excel/2006/main">
          <x14:cfRule type="dataBar" id="{F37C7905-B6E4-4CD1-8869-46E21597C6DF}">
            <x14:dataBar minLength="0" maxLength="100" negativeBarColorSameAsPositive="1" axisPosition="none">
              <x14:cfvo type="min"/>
              <x14:cfvo type="max"/>
            </x14:dataBar>
          </x14:cfRule>
          <xm:sqref>C225:C226</xm:sqref>
        </x14:conditionalFormatting>
        <x14:conditionalFormatting xmlns:xm="http://schemas.microsoft.com/office/excel/2006/main">
          <x14:cfRule type="dataBar" id="{295D4076-D3FF-4006-90B8-557F68465773}">
            <x14:dataBar minLength="0" maxLength="100" negativeBarColorSameAsPositive="1" axisPosition="none">
              <x14:cfvo type="min"/>
              <x14:cfvo type="max"/>
            </x14:dataBar>
          </x14:cfRule>
          <xm:sqref>C227</xm:sqref>
        </x14:conditionalFormatting>
        <x14:conditionalFormatting xmlns:xm="http://schemas.microsoft.com/office/excel/2006/main">
          <x14:cfRule type="dataBar" id="{5880CC7B-1F65-43EE-869D-D139243F5028}">
            <x14:dataBar minLength="0" maxLength="100" negativeBarColorSameAsPositive="1" axisPosition="none">
              <x14:cfvo type="min"/>
              <x14:cfvo type="max"/>
            </x14:dataBar>
          </x14:cfRule>
          <xm:sqref>C296</xm:sqref>
        </x14:conditionalFormatting>
        <x14:conditionalFormatting xmlns:xm="http://schemas.microsoft.com/office/excel/2006/main">
          <x14:cfRule type="dataBar" id="{B85E1916-3503-46D8-AA35-48B1533F97F8}">
            <x14:dataBar minLength="0" maxLength="100" negativeBarColorSameAsPositive="1" axisPosition="none">
              <x14:cfvo type="min"/>
              <x14:cfvo type="max"/>
            </x14:dataBar>
          </x14:cfRule>
          <xm:sqref>C298</xm:sqref>
        </x14:conditionalFormatting>
        <x14:conditionalFormatting xmlns:xm="http://schemas.microsoft.com/office/excel/2006/main">
          <x14:cfRule type="dataBar" id="{4F5449CB-DB21-433A-9490-59751AEF12CE}">
            <x14:dataBar minLength="0" maxLength="100" negativeBarColorSameAsPositive="1" axisPosition="none">
              <x14:cfvo type="min"/>
              <x14:cfvo type="max"/>
            </x14:dataBar>
          </x14:cfRule>
          <xm:sqref>D20</xm:sqref>
        </x14:conditionalFormatting>
        <x14:conditionalFormatting xmlns:xm="http://schemas.microsoft.com/office/excel/2006/main">
          <x14:cfRule type="dataBar" id="{41509E1E-A265-4358-823E-DCEC87193E58}">
            <x14:dataBar minLength="0" maxLength="100" negativeBarColorSameAsPositive="1" axisPosition="none">
              <x14:cfvo type="min"/>
              <x14:cfvo type="max"/>
            </x14:dataBar>
          </x14:cfRule>
          <xm:sqref>D21:D22</xm:sqref>
        </x14:conditionalFormatting>
        <x14:conditionalFormatting xmlns:xm="http://schemas.microsoft.com/office/excel/2006/main">
          <x14:cfRule type="dataBar" id="{4DDBFA10-36A3-4816-B96E-10CE0396A8C5}">
            <x14:dataBar minLength="0" maxLength="100" negativeBarColorSameAsPositive="1" axisPosition="none">
              <x14:cfvo type="min"/>
              <x14:cfvo type="max"/>
            </x14:dataBar>
          </x14:cfRule>
          <xm:sqref>D24:D25</xm:sqref>
        </x14:conditionalFormatting>
        <x14:conditionalFormatting xmlns:xm="http://schemas.microsoft.com/office/excel/2006/main">
          <x14:cfRule type="dataBar" id="{5835F903-3BB9-423B-9793-BF255AB5419C}">
            <x14:dataBar minLength="0" maxLength="100" negativeBarColorSameAsPositive="1" axisPosition="none">
              <x14:cfvo type="min"/>
              <x14:cfvo type="max"/>
            </x14:dataBar>
          </x14:cfRule>
          <xm:sqref>D30 D23 D26:D27</xm:sqref>
        </x14:conditionalFormatting>
        <x14:conditionalFormatting xmlns:xm="http://schemas.microsoft.com/office/excel/2006/main">
          <x14:cfRule type="dataBar" id="{312FAC52-7836-4610-AA8C-0C1524756292}">
            <x14:dataBar minLength="0" maxLength="100" negativeBarColorSameAsPositive="1" axisPosition="none">
              <x14:cfvo type="min"/>
              <x14:cfvo type="max"/>
            </x14:dataBar>
          </x14:cfRule>
          <xm:sqref>D31</xm:sqref>
        </x14:conditionalFormatting>
        <x14:conditionalFormatting xmlns:xm="http://schemas.microsoft.com/office/excel/2006/main">
          <x14:cfRule type="dataBar" id="{C31C4891-5586-48B3-9054-43F69E156C4B}">
            <x14:dataBar minLength="0" maxLength="100" negativeBarColorSameAsPositive="1" axisPosition="none">
              <x14:cfvo type="min"/>
              <x14:cfvo type="max"/>
            </x14:dataBar>
          </x14:cfRule>
          <xm:sqref>D35</xm:sqref>
        </x14:conditionalFormatting>
        <x14:conditionalFormatting xmlns:xm="http://schemas.microsoft.com/office/excel/2006/main">
          <x14:cfRule type="dataBar" id="{2E28D7AF-27C1-4162-B479-9627EEBA3B66}">
            <x14:dataBar minLength="0" maxLength="100" negativeBarColorSameAsPositive="1" axisPosition="none">
              <x14:cfvo type="min"/>
              <x14:cfvo type="max"/>
            </x14:dataBar>
          </x14:cfRule>
          <xm:sqref>D36</xm:sqref>
        </x14:conditionalFormatting>
        <x14:conditionalFormatting xmlns:xm="http://schemas.microsoft.com/office/excel/2006/main">
          <x14:cfRule type="dataBar" id="{5C4E03FD-DCF1-4FF9-90A6-FBA9ADABC5E8}">
            <x14:dataBar minLength="0" maxLength="100" negativeBarColorSameAsPositive="1" axisPosition="none">
              <x14:cfvo type="min"/>
              <x14:cfvo type="max"/>
            </x14:dataBar>
          </x14:cfRule>
          <xm:sqref>D38</xm:sqref>
        </x14:conditionalFormatting>
        <x14:conditionalFormatting xmlns:xm="http://schemas.microsoft.com/office/excel/2006/main">
          <x14:cfRule type="dataBar" id="{3C4ED60E-6A08-4258-BAD3-E7143F2AE419}">
            <x14:dataBar minLength="0" maxLength="100" negativeBarColorSameAsPositive="1" axisPosition="none">
              <x14:cfvo type="min"/>
              <x14:cfvo type="max"/>
            </x14:dataBar>
          </x14:cfRule>
          <xm:sqref>D39</xm:sqref>
        </x14:conditionalFormatting>
        <x14:conditionalFormatting xmlns:xm="http://schemas.microsoft.com/office/excel/2006/main">
          <x14:cfRule type="dataBar" id="{D5C922C4-ABD1-4C78-A168-A2D971E2419A}">
            <x14:dataBar minLength="0" maxLength="100" negativeBarColorSameAsPositive="1" axisPosition="none">
              <x14:cfvo type="min"/>
              <x14:cfvo type="max"/>
            </x14:dataBar>
          </x14:cfRule>
          <xm:sqref>D40</xm:sqref>
        </x14:conditionalFormatting>
        <x14:conditionalFormatting xmlns:xm="http://schemas.microsoft.com/office/excel/2006/main">
          <x14:cfRule type="dataBar" id="{C383C4C6-06C2-4554-A270-AD962A960341}">
            <x14:dataBar minLength="0" maxLength="100" negativeBarColorSameAsPositive="1" axisPosition="none">
              <x14:cfvo type="min"/>
              <x14:cfvo type="max"/>
            </x14:dataBar>
          </x14:cfRule>
          <xm:sqref>D41</xm:sqref>
        </x14:conditionalFormatting>
        <x14:conditionalFormatting xmlns:xm="http://schemas.microsoft.com/office/excel/2006/main">
          <x14:cfRule type="dataBar" id="{7E67DFB4-A1DA-4BFF-9B76-A1EB3E0509C0}">
            <x14:dataBar minLength="0" maxLength="100" negativeBarColorSameAsPositive="1" axisPosition="none">
              <x14:cfvo type="min"/>
              <x14:cfvo type="max"/>
            </x14:dataBar>
          </x14:cfRule>
          <xm:sqref>D44</xm:sqref>
        </x14:conditionalFormatting>
        <x14:conditionalFormatting xmlns:xm="http://schemas.microsoft.com/office/excel/2006/main">
          <x14:cfRule type="dataBar" id="{4C866A94-9627-4782-B97F-92B3033E3A1A}">
            <x14:dataBar minLength="0" maxLength="100" negativeBarColorSameAsPositive="1" axisPosition="none">
              <x14:cfvo type="min"/>
              <x14:cfvo type="max"/>
            </x14:dataBar>
          </x14:cfRule>
          <xm:sqref>D46</xm:sqref>
        </x14:conditionalFormatting>
        <x14:conditionalFormatting xmlns:xm="http://schemas.microsoft.com/office/excel/2006/main">
          <x14:cfRule type="dataBar" id="{93C48D36-11A7-4C38-9311-54F3D494A937}">
            <x14:dataBar minLength="0" maxLength="100" negativeBarColorSameAsPositive="1" axisPosition="none">
              <x14:cfvo type="min"/>
              <x14:cfvo type="max"/>
            </x14:dataBar>
          </x14:cfRule>
          <xm:sqref>D48:D49 D45</xm:sqref>
        </x14:conditionalFormatting>
        <x14:conditionalFormatting xmlns:xm="http://schemas.microsoft.com/office/excel/2006/main">
          <x14:cfRule type="dataBar" id="{F3B4D6E3-D826-4EDF-B300-8A934ECAF46C}">
            <x14:dataBar minLength="0" maxLength="100" negativeBarColorSameAsPositive="1" axisPosition="none">
              <x14:cfvo type="min"/>
              <x14:cfvo type="max"/>
            </x14:dataBar>
          </x14:cfRule>
          <xm:sqref>D51:D53</xm:sqref>
        </x14:conditionalFormatting>
        <x14:conditionalFormatting xmlns:xm="http://schemas.microsoft.com/office/excel/2006/main">
          <x14:cfRule type="dataBar" id="{F26C4468-AEF6-432D-A937-141FE11DC313}">
            <x14:dataBar minLength="0" maxLength="100" negativeBarColorSameAsPositive="1" axisPosition="none">
              <x14:cfvo type="min"/>
              <x14:cfvo type="max"/>
            </x14:dataBar>
          </x14:cfRule>
          <xm:sqref>D53</xm:sqref>
        </x14:conditionalFormatting>
        <x14:conditionalFormatting xmlns:xm="http://schemas.microsoft.com/office/excel/2006/main">
          <x14:cfRule type="dataBar" id="{69E6DD74-F5E3-49EC-B62C-17C0E90D564E}">
            <x14:dataBar minLength="0" maxLength="100" negativeBarColorSameAsPositive="1" axisPosition="none">
              <x14:cfvo type="min"/>
              <x14:cfvo type="max"/>
            </x14:dataBar>
          </x14:cfRule>
          <xm:sqref>D55</xm:sqref>
        </x14:conditionalFormatting>
        <x14:conditionalFormatting xmlns:xm="http://schemas.microsoft.com/office/excel/2006/main">
          <x14:cfRule type="dataBar" id="{867879F1-EE79-42AF-A385-42D74F7378A5}">
            <x14:dataBar minLength="0" maxLength="100" negativeBarColorSameAsPositive="1" axisPosition="none">
              <x14:cfvo type="min"/>
              <x14:cfvo type="max"/>
            </x14:dataBar>
          </x14:cfRule>
          <xm:sqref>D56</xm:sqref>
        </x14:conditionalFormatting>
        <x14:conditionalFormatting xmlns:xm="http://schemas.microsoft.com/office/excel/2006/main">
          <x14:cfRule type="dataBar" id="{5C1950B0-D14A-4920-9FD3-84FED619C79F}">
            <x14:dataBar minLength="0" maxLength="100" negativeBarColorSameAsPositive="1" axisPosition="none">
              <x14:cfvo type="min"/>
              <x14:cfvo type="max"/>
            </x14:dataBar>
          </x14:cfRule>
          <xm:sqref>D59</xm:sqref>
        </x14:conditionalFormatting>
        <x14:conditionalFormatting xmlns:xm="http://schemas.microsoft.com/office/excel/2006/main">
          <x14:cfRule type="dataBar" id="{801A4CC5-4B63-4E49-AB7A-4D008A0DDB03}">
            <x14:dataBar minLength="0" maxLength="100" negativeBarColorSameAsPositive="1" axisPosition="none">
              <x14:cfvo type="min"/>
              <x14:cfvo type="max"/>
            </x14:dataBar>
          </x14:cfRule>
          <xm:sqref>D63</xm:sqref>
        </x14:conditionalFormatting>
        <x14:conditionalFormatting xmlns:xm="http://schemas.microsoft.com/office/excel/2006/main">
          <x14:cfRule type="dataBar" id="{2C08BB7E-BCB4-49AD-AADB-33A59D62590F}">
            <x14:dataBar minLength="0" maxLength="100" negativeBarColorSameAsPositive="1" axisPosition="none">
              <x14:cfvo type="min"/>
              <x14:cfvo type="max"/>
            </x14:dataBar>
          </x14:cfRule>
          <xm:sqref>D64:D66 D60</xm:sqref>
        </x14:conditionalFormatting>
        <x14:conditionalFormatting xmlns:xm="http://schemas.microsoft.com/office/excel/2006/main">
          <x14:cfRule type="dataBar" id="{A4E7709C-BC8B-4357-AE75-ECFE2050EE80}">
            <x14:dataBar minLength="0" maxLength="100" negativeBarColorSameAsPositive="1" axisPosition="none">
              <x14:cfvo type="min"/>
              <x14:cfvo type="max"/>
            </x14:dataBar>
          </x14:cfRule>
          <xm:sqref>D68:D69 D84 D86</xm:sqref>
        </x14:conditionalFormatting>
        <x14:conditionalFormatting xmlns:xm="http://schemas.microsoft.com/office/excel/2006/main">
          <x14:cfRule type="dataBar" id="{79F04521-CF1D-46C6-9E30-8F333DFB0A43}">
            <x14:dataBar minLength="0" maxLength="100" negativeBarColorSameAsPositive="1" axisPosition="none">
              <x14:cfvo type="min"/>
              <x14:cfvo type="max"/>
            </x14:dataBar>
          </x14:cfRule>
          <xm:sqref>D70</xm:sqref>
        </x14:conditionalFormatting>
        <x14:conditionalFormatting xmlns:xm="http://schemas.microsoft.com/office/excel/2006/main">
          <x14:cfRule type="dataBar" id="{F842F515-1129-4417-8D48-D73E3363D606}">
            <x14:dataBar minLength="0" maxLength="100" negativeBarColorSameAsPositive="1" axisPosition="none">
              <x14:cfvo type="min"/>
              <x14:cfvo type="max"/>
            </x14:dataBar>
          </x14:cfRule>
          <xm:sqref>D71</xm:sqref>
        </x14:conditionalFormatting>
        <x14:conditionalFormatting xmlns:xm="http://schemas.microsoft.com/office/excel/2006/main">
          <x14:cfRule type="dataBar" id="{FAA0E0AF-3446-455F-BCB3-7DEEC16EA14C}">
            <x14:dataBar minLength="0" maxLength="100" negativeBarColorSameAsPositive="1" axisPosition="none">
              <x14:cfvo type="min"/>
              <x14:cfvo type="max"/>
            </x14:dataBar>
          </x14:cfRule>
          <xm:sqref>D72</xm:sqref>
        </x14:conditionalFormatting>
        <x14:conditionalFormatting xmlns:xm="http://schemas.microsoft.com/office/excel/2006/main">
          <x14:cfRule type="dataBar" id="{710BBEDC-0912-49E3-B215-DE019FE2818F}">
            <x14:dataBar minLength="0" maxLength="100" negativeBarColorSameAsPositive="1" axisPosition="none">
              <x14:cfvo type="min"/>
              <x14:cfvo type="max"/>
            </x14:dataBar>
          </x14:cfRule>
          <xm:sqref>D73 D107 D109:D111</xm:sqref>
        </x14:conditionalFormatting>
        <x14:conditionalFormatting xmlns:xm="http://schemas.microsoft.com/office/excel/2006/main">
          <x14:cfRule type="dataBar" id="{0456B019-53CE-4D9A-A1E9-CDF94315C108}">
            <x14:dataBar minLength="0" maxLength="100" negativeBarColorSameAsPositive="1" axisPosition="none">
              <x14:cfvo type="min"/>
              <x14:cfvo type="max"/>
            </x14:dataBar>
          </x14:cfRule>
          <xm:sqref>D73 D107</xm:sqref>
        </x14:conditionalFormatting>
        <x14:conditionalFormatting xmlns:xm="http://schemas.microsoft.com/office/excel/2006/main">
          <x14:cfRule type="dataBar" id="{4ABA0FEB-C23C-4D28-A8CA-EB5D4EB8A25F}">
            <x14:dataBar minLength="0" maxLength="100" negativeBarColorSameAsPositive="1" axisPosition="none">
              <x14:cfvo type="min"/>
              <x14:cfvo type="max"/>
            </x14:dataBar>
          </x14:cfRule>
          <xm:sqref>D73</xm:sqref>
        </x14:conditionalFormatting>
        <x14:conditionalFormatting xmlns:xm="http://schemas.microsoft.com/office/excel/2006/main">
          <x14:cfRule type="dataBar" id="{6F14D90C-2296-4411-83B4-A56EF9F09ECD}">
            <x14:dataBar minLength="0" maxLength="100" negativeBarColorSameAsPositive="1" axisPosition="none">
              <x14:cfvo type="min"/>
              <x14:cfvo type="max"/>
            </x14:dataBar>
          </x14:cfRule>
          <xm:sqref>D75</xm:sqref>
        </x14:conditionalFormatting>
        <x14:conditionalFormatting xmlns:xm="http://schemas.microsoft.com/office/excel/2006/main">
          <x14:cfRule type="dataBar" id="{8C8F7A81-59C9-4823-B294-E70A22445D72}">
            <x14:dataBar minLength="0" maxLength="100" negativeBarColorSameAsPositive="1" axisPosition="none">
              <x14:cfvo type="min"/>
              <x14:cfvo type="max"/>
            </x14:dataBar>
          </x14:cfRule>
          <xm:sqref>D77</xm:sqref>
        </x14:conditionalFormatting>
        <x14:conditionalFormatting xmlns:xm="http://schemas.microsoft.com/office/excel/2006/main">
          <x14:cfRule type="dataBar" id="{C7F854D0-1790-4FA8-B290-99DF3E862E8B}">
            <x14:dataBar minLength="0" maxLength="100" negativeBarColorSameAsPositive="1" axisPosition="none">
              <x14:cfvo type="min"/>
              <x14:cfvo type="max"/>
            </x14:dataBar>
          </x14:cfRule>
          <xm:sqref>D79:D80 D61</xm:sqref>
        </x14:conditionalFormatting>
        <x14:conditionalFormatting xmlns:xm="http://schemas.microsoft.com/office/excel/2006/main">
          <x14:cfRule type="dataBar" id="{A9796A8B-D42F-4498-ADA9-F4F7742626BA}">
            <x14:dataBar minLength="0" maxLength="100" negativeBarColorSameAsPositive="1" axisPosition="none">
              <x14:cfvo type="min"/>
              <x14:cfvo type="max"/>
            </x14:dataBar>
          </x14:cfRule>
          <xm:sqref>D81</xm:sqref>
        </x14:conditionalFormatting>
        <x14:conditionalFormatting xmlns:xm="http://schemas.microsoft.com/office/excel/2006/main">
          <x14:cfRule type="dataBar" id="{9AA4A4AC-D8E5-42E9-AB1A-6B5394332B87}">
            <x14:dataBar minLength="0" maxLength="100" negativeBarColorSameAsPositive="1" axisPosition="none">
              <x14:cfvo type="min"/>
              <x14:cfvo type="max"/>
            </x14:dataBar>
          </x14:cfRule>
          <xm:sqref>D82</xm:sqref>
        </x14:conditionalFormatting>
        <x14:conditionalFormatting xmlns:xm="http://schemas.microsoft.com/office/excel/2006/main">
          <x14:cfRule type="dataBar" id="{21FBC1AD-3918-47FC-BA24-ED433C4285E3}">
            <x14:dataBar minLength="0" maxLength="100" negativeBarColorSameAsPositive="1" axisPosition="none">
              <x14:cfvo type="min"/>
              <x14:cfvo type="max"/>
            </x14:dataBar>
          </x14:cfRule>
          <xm:sqref>D83</xm:sqref>
        </x14:conditionalFormatting>
        <x14:conditionalFormatting xmlns:xm="http://schemas.microsoft.com/office/excel/2006/main">
          <x14:cfRule type="dataBar" id="{8423BD88-0854-4EBF-86D9-637F379FA571}">
            <x14:dataBar minLength="0" maxLength="100" negativeBarColorSameAsPositive="1" axisPosition="none">
              <x14:cfvo type="min"/>
              <x14:cfvo type="max"/>
            </x14:dataBar>
          </x14:cfRule>
          <xm:sqref>D87 D82</xm:sqref>
        </x14:conditionalFormatting>
        <x14:conditionalFormatting xmlns:xm="http://schemas.microsoft.com/office/excel/2006/main">
          <x14:cfRule type="dataBar" id="{2F87ECAA-F792-489A-BB71-563F541F1811}">
            <x14:dataBar minLength="0" maxLength="100" negativeBarColorSameAsPositive="1" axisPosition="none">
              <x14:cfvo type="min"/>
              <x14:cfvo type="max"/>
            </x14:dataBar>
          </x14:cfRule>
          <xm:sqref>D87</xm:sqref>
        </x14:conditionalFormatting>
        <x14:conditionalFormatting xmlns:xm="http://schemas.microsoft.com/office/excel/2006/main">
          <x14:cfRule type="dataBar" id="{01285ADE-32D4-49E7-A1CC-ACC8C065F239}">
            <x14:dataBar minLength="0" maxLength="100" negativeBarColorSameAsPositive="1" axisPosition="none">
              <x14:cfvo type="min"/>
              <x14:cfvo type="max"/>
            </x14:dataBar>
          </x14:cfRule>
          <xm:sqref>D91:D92 D67 D94</xm:sqref>
        </x14:conditionalFormatting>
        <x14:conditionalFormatting xmlns:xm="http://schemas.microsoft.com/office/excel/2006/main">
          <x14:cfRule type="dataBar" id="{A8AC8874-9A2D-487F-99B6-DA8D9EB68C33}">
            <x14:dataBar minLength="0" maxLength="100" negativeBarColorSameAsPositive="1" axisPosition="none">
              <x14:cfvo type="min"/>
              <x14:cfvo type="max"/>
            </x14:dataBar>
          </x14:cfRule>
          <xm:sqref>D92</xm:sqref>
        </x14:conditionalFormatting>
        <x14:conditionalFormatting xmlns:xm="http://schemas.microsoft.com/office/excel/2006/main">
          <x14:cfRule type="dataBar" id="{282546B3-B9C1-4D33-AEE6-EEC156BFA0C5}">
            <x14:dataBar minLength="0" maxLength="100" negativeBarColorSameAsPositive="1" axisPosition="none">
              <x14:cfvo type="min"/>
              <x14:cfvo type="max"/>
            </x14:dataBar>
          </x14:cfRule>
          <xm:sqref>D93</xm:sqref>
        </x14:conditionalFormatting>
        <x14:conditionalFormatting xmlns:xm="http://schemas.microsoft.com/office/excel/2006/main">
          <x14:cfRule type="dataBar" id="{6279B11F-42F1-4D12-80B6-12ABC1180B4B}">
            <x14:dataBar minLength="0" maxLength="100" negativeBarColorSameAsPositive="1" axisPosition="none">
              <x14:cfvo type="min"/>
              <x14:cfvo type="max"/>
            </x14:dataBar>
          </x14:cfRule>
          <xm:sqref>D94</xm:sqref>
        </x14:conditionalFormatting>
        <x14:conditionalFormatting xmlns:xm="http://schemas.microsoft.com/office/excel/2006/main">
          <x14:cfRule type="dataBar" id="{1FEDC6D5-03E6-4675-8C0D-3B558A2C4C70}">
            <x14:dataBar minLength="0" maxLength="100" negativeBarColorSameAsPositive="1" axisPosition="none">
              <x14:cfvo type="min"/>
              <x14:cfvo type="max"/>
            </x14:dataBar>
          </x14:cfRule>
          <xm:sqref>D98</xm:sqref>
        </x14:conditionalFormatting>
        <x14:conditionalFormatting xmlns:xm="http://schemas.microsoft.com/office/excel/2006/main">
          <x14:cfRule type="dataBar" id="{35316FEB-46B9-4B5B-A3B6-5B29E115BEE9}">
            <x14:dataBar minLength="0" maxLength="100" negativeBarColorSameAsPositive="1" axisPosition="none">
              <x14:cfvo type="min"/>
              <x14:cfvo type="max"/>
            </x14:dataBar>
          </x14:cfRule>
          <xm:sqref>D99:D100</xm:sqref>
        </x14:conditionalFormatting>
        <x14:conditionalFormatting xmlns:xm="http://schemas.microsoft.com/office/excel/2006/main">
          <x14:cfRule type="dataBar" id="{A887F442-144D-415D-9631-674E0D7DB13B}">
            <x14:dataBar minLength="0" maxLength="100" negativeBarColorSameAsPositive="1" axisPosition="none">
              <x14:cfvo type="min"/>
              <x14:cfvo type="max"/>
            </x14:dataBar>
          </x14:cfRule>
          <xm:sqref>D101</xm:sqref>
        </x14:conditionalFormatting>
        <x14:conditionalFormatting xmlns:xm="http://schemas.microsoft.com/office/excel/2006/main">
          <x14:cfRule type="dataBar" id="{C0AEF87E-10F6-496C-85FC-C993AE2E9B56}">
            <x14:dataBar minLength="0" maxLength="100" negativeBarColorSameAsPositive="1" axisPosition="none">
              <x14:cfvo type="min"/>
              <x14:cfvo type="max"/>
            </x14:dataBar>
          </x14:cfRule>
          <xm:sqref>D101:D103 D107 D73</xm:sqref>
        </x14:conditionalFormatting>
        <x14:conditionalFormatting xmlns:xm="http://schemas.microsoft.com/office/excel/2006/main">
          <x14:cfRule type="dataBar" id="{EF976DD8-5F88-4860-8E6F-6B7690B70DF3}">
            <x14:dataBar minLength="0" maxLength="100" negativeBarColorSameAsPositive="1" axisPosition="none">
              <x14:cfvo type="min"/>
              <x14:cfvo type="max"/>
            </x14:dataBar>
          </x14:cfRule>
          <xm:sqref>D102</xm:sqref>
        </x14:conditionalFormatting>
        <x14:conditionalFormatting xmlns:xm="http://schemas.microsoft.com/office/excel/2006/main">
          <x14:cfRule type="dataBar" id="{1E383AC1-6799-4E66-BC74-D4684A6E85A2}">
            <x14:dataBar minLength="0" maxLength="100" negativeBarColorSameAsPositive="1" axisPosition="none">
              <x14:cfvo type="min"/>
              <x14:cfvo type="max"/>
            </x14:dataBar>
          </x14:cfRule>
          <xm:sqref>D103</xm:sqref>
        </x14:conditionalFormatting>
        <x14:conditionalFormatting xmlns:xm="http://schemas.microsoft.com/office/excel/2006/main">
          <x14:cfRule type="dataBar" id="{834EBBFB-F38A-4452-A73F-5741B8FA37AA}">
            <x14:dataBar minLength="0" maxLength="100" negativeBarColorSameAsPositive="1" axisPosition="none">
              <x14:cfvo type="min"/>
              <x14:cfvo type="max"/>
            </x14:dataBar>
          </x14:cfRule>
          <xm:sqref>D108 D267</xm:sqref>
        </x14:conditionalFormatting>
        <x14:conditionalFormatting xmlns:xm="http://schemas.microsoft.com/office/excel/2006/main">
          <x14:cfRule type="dataBar" id="{B0284849-625C-470F-93A4-C17A86166885}">
            <x14:dataBar minLength="0" maxLength="100" negativeBarColorSameAsPositive="1" axisPosition="none">
              <x14:cfvo type="min"/>
              <x14:cfvo type="max"/>
            </x14:dataBar>
          </x14:cfRule>
          <xm:sqref>D113 D120</xm:sqref>
        </x14:conditionalFormatting>
        <x14:conditionalFormatting xmlns:xm="http://schemas.microsoft.com/office/excel/2006/main">
          <x14:cfRule type="dataBar" id="{53664015-791B-4EB7-B96A-E460E8636131}">
            <x14:dataBar minLength="0" maxLength="100" negativeBarColorSameAsPositive="1" axisPosition="none">
              <x14:cfvo type="min"/>
              <x14:cfvo type="max"/>
            </x14:dataBar>
          </x14:cfRule>
          <xm:sqref>D114:D116</xm:sqref>
        </x14:conditionalFormatting>
        <x14:conditionalFormatting xmlns:xm="http://schemas.microsoft.com/office/excel/2006/main">
          <x14:cfRule type="dataBar" id="{2B9F4D35-9A42-4BCC-9748-7ED8331E8B98}">
            <x14:dataBar minLength="0" maxLength="100" negativeBarColorSameAsPositive="1" axisPosition="none">
              <x14:cfvo type="min"/>
              <x14:cfvo type="max"/>
            </x14:dataBar>
          </x14:cfRule>
          <xm:sqref>D115</xm:sqref>
        </x14:conditionalFormatting>
        <x14:conditionalFormatting xmlns:xm="http://schemas.microsoft.com/office/excel/2006/main">
          <x14:cfRule type="dataBar" id="{2F58F447-65FD-4429-928B-20E8782DA582}">
            <x14:dataBar minLength="0" maxLength="100" negativeBarColorSameAsPositive="1" axisPosition="none">
              <x14:cfvo type="min"/>
              <x14:cfvo type="max"/>
            </x14:dataBar>
          </x14:cfRule>
          <xm:sqref>D116</xm:sqref>
        </x14:conditionalFormatting>
        <x14:conditionalFormatting xmlns:xm="http://schemas.microsoft.com/office/excel/2006/main">
          <x14:cfRule type="dataBar" id="{EDBE9F35-1957-4207-B1E4-83914B443890}">
            <x14:dataBar minLength="0" maxLength="100" negativeBarColorSameAsPositive="1" axisPosition="none">
              <x14:cfvo type="min"/>
              <x14:cfvo type="max"/>
            </x14:dataBar>
          </x14:cfRule>
          <xm:sqref>D117</xm:sqref>
        </x14:conditionalFormatting>
        <x14:conditionalFormatting xmlns:xm="http://schemas.microsoft.com/office/excel/2006/main">
          <x14:cfRule type="dataBar" id="{3B96A85B-12BF-44E1-A7A1-CBBC386E2162}">
            <x14:dataBar minLength="0" maxLength="100" negativeBarColorSameAsPositive="1" axisPosition="none">
              <x14:cfvo type="min"/>
              <x14:cfvo type="max"/>
            </x14:dataBar>
          </x14:cfRule>
          <xm:sqref>D118:D119 D169</xm:sqref>
        </x14:conditionalFormatting>
        <x14:conditionalFormatting xmlns:xm="http://schemas.microsoft.com/office/excel/2006/main">
          <x14:cfRule type="dataBar" id="{1DFBAA9C-13C2-4BDB-9EC1-E389EA4C394B}">
            <x14:dataBar minLength="0" maxLength="100" negativeBarColorSameAsPositive="1" axisPosition="none">
              <x14:cfvo type="min"/>
              <x14:cfvo type="max"/>
            </x14:dataBar>
          </x14:cfRule>
          <xm:sqref>D121</xm:sqref>
        </x14:conditionalFormatting>
        <x14:conditionalFormatting xmlns:xm="http://schemas.microsoft.com/office/excel/2006/main">
          <x14:cfRule type="dataBar" id="{7A80C052-B365-4B43-AE1E-84E8FEEDDAD3}">
            <x14:dataBar minLength="0" maxLength="100" negativeBarColorSameAsPositive="1" axisPosition="none">
              <x14:cfvo type="min"/>
              <x14:cfvo type="max"/>
            </x14:dataBar>
          </x14:cfRule>
          <xm:sqref>D122</xm:sqref>
        </x14:conditionalFormatting>
        <x14:conditionalFormatting xmlns:xm="http://schemas.microsoft.com/office/excel/2006/main">
          <x14:cfRule type="dataBar" id="{E1DF92A3-32E6-4EE4-9170-25EE2776D9AF}">
            <x14:dataBar minLength="0" maxLength="100" negativeBarColorSameAsPositive="1" axisPosition="none">
              <x14:cfvo type="min"/>
              <x14:cfvo type="max"/>
            </x14:dataBar>
          </x14:cfRule>
          <xm:sqref>D123</xm:sqref>
        </x14:conditionalFormatting>
        <x14:conditionalFormatting xmlns:xm="http://schemas.microsoft.com/office/excel/2006/main">
          <x14:cfRule type="dataBar" id="{35B233A7-83E4-4D7C-AE2E-7E17AB1EF4D8}">
            <x14:dataBar minLength="0" maxLength="100" negativeBarColorSameAsPositive="1" axisPosition="none">
              <x14:cfvo type="min"/>
              <x14:cfvo type="max"/>
            </x14:dataBar>
          </x14:cfRule>
          <xm:sqref>D127:D128</xm:sqref>
        </x14:conditionalFormatting>
        <x14:conditionalFormatting xmlns:xm="http://schemas.microsoft.com/office/excel/2006/main">
          <x14:cfRule type="dataBar" id="{059EDF4D-80A1-470B-BEA9-8A68839BC9BB}">
            <x14:dataBar minLength="0" maxLength="100" negativeBarColorSameAsPositive="1" axisPosition="none">
              <x14:cfvo type="min"/>
              <x14:cfvo type="max"/>
            </x14:dataBar>
          </x14:cfRule>
          <xm:sqref>D130</xm:sqref>
        </x14:conditionalFormatting>
        <x14:conditionalFormatting xmlns:xm="http://schemas.microsoft.com/office/excel/2006/main">
          <x14:cfRule type="dataBar" id="{B07C997C-AAE8-4FD6-9C01-B93744F03406}">
            <x14:dataBar minLength="0" maxLength="100" negativeBarColorSameAsPositive="1" axisPosition="none">
              <x14:cfvo type="min"/>
              <x14:cfvo type="max"/>
            </x14:dataBar>
          </x14:cfRule>
          <xm:sqref>D131</xm:sqref>
        </x14:conditionalFormatting>
        <x14:conditionalFormatting xmlns:xm="http://schemas.microsoft.com/office/excel/2006/main">
          <x14:cfRule type="dataBar" id="{F520F983-B1FB-4871-B414-F2A97C4AE42E}">
            <x14:dataBar minLength="0" maxLength="100" negativeBarColorSameAsPositive="1" axisPosition="none">
              <x14:cfvo type="min"/>
              <x14:cfvo type="max"/>
            </x14:dataBar>
          </x14:cfRule>
          <xm:sqref>D133 D149</xm:sqref>
        </x14:conditionalFormatting>
        <x14:conditionalFormatting xmlns:xm="http://schemas.microsoft.com/office/excel/2006/main">
          <x14:cfRule type="dataBar" id="{624C9834-72E8-4451-BFBF-C9F4C699DE5F}">
            <x14:dataBar minLength="0" maxLength="100" negativeBarColorSameAsPositive="1" axisPosition="none">
              <x14:cfvo type="min"/>
              <x14:cfvo type="max"/>
            </x14:dataBar>
          </x14:cfRule>
          <xm:sqref>D133</xm:sqref>
        </x14:conditionalFormatting>
        <x14:conditionalFormatting xmlns:xm="http://schemas.microsoft.com/office/excel/2006/main">
          <x14:cfRule type="dataBar" id="{52029931-FE10-494B-B689-B52399BBDA97}">
            <x14:dataBar minLength="0" maxLength="100" negativeBarColorSameAsPositive="1" axisPosition="none">
              <x14:cfvo type="min"/>
              <x14:cfvo type="max"/>
            </x14:dataBar>
          </x14:cfRule>
          <xm:sqref>D134</xm:sqref>
        </x14:conditionalFormatting>
        <x14:conditionalFormatting xmlns:xm="http://schemas.microsoft.com/office/excel/2006/main">
          <x14:cfRule type="dataBar" id="{BE6D0493-391C-4907-875D-4EF5A05F482C}">
            <x14:dataBar minLength="0" maxLength="100" negativeBarColorSameAsPositive="1" axisPosition="none">
              <x14:cfvo type="min"/>
              <x14:cfvo type="max"/>
            </x14:dataBar>
          </x14:cfRule>
          <xm:sqref>D134:D136 D76 D71 D132 D127:D128 D122</xm:sqref>
        </x14:conditionalFormatting>
        <x14:conditionalFormatting xmlns:xm="http://schemas.microsoft.com/office/excel/2006/main">
          <x14:cfRule type="dataBar" id="{1A088677-B49D-444C-87AC-9235118587E4}">
            <x14:dataBar minLength="0" maxLength="100" negativeBarColorSameAsPositive="1" axisPosition="none">
              <x14:cfvo type="min"/>
              <x14:cfvo type="max"/>
            </x14:dataBar>
          </x14:cfRule>
          <xm:sqref>D135</xm:sqref>
        </x14:conditionalFormatting>
        <x14:conditionalFormatting xmlns:xm="http://schemas.microsoft.com/office/excel/2006/main">
          <x14:cfRule type="dataBar" id="{5F260A39-36E5-4529-BC9F-1A43BEB9D6E9}">
            <x14:dataBar minLength="0" maxLength="100" negativeBarColorSameAsPositive="1" axisPosition="none">
              <x14:cfvo type="min"/>
              <x14:cfvo type="max"/>
            </x14:dataBar>
          </x14:cfRule>
          <xm:sqref>D135:D136 D122</xm:sqref>
        </x14:conditionalFormatting>
        <x14:conditionalFormatting xmlns:xm="http://schemas.microsoft.com/office/excel/2006/main">
          <x14:cfRule type="dataBar" id="{230DDA99-8FC6-4D81-9783-21AC88811AE6}">
            <x14:dataBar minLength="0" maxLength="100" negativeBarColorSameAsPositive="1" axisPosition="none">
              <x14:cfvo type="min"/>
              <x14:cfvo type="max"/>
            </x14:dataBar>
          </x14:cfRule>
          <xm:sqref>D136</xm:sqref>
        </x14:conditionalFormatting>
        <x14:conditionalFormatting xmlns:xm="http://schemas.microsoft.com/office/excel/2006/main">
          <x14:cfRule type="dataBar" id="{80FE453E-1550-4319-B93C-531B485FC38C}">
            <x14:dataBar minLength="0" maxLength="100" negativeBarColorSameAsPositive="1" axisPosition="none">
              <x14:cfvo type="min"/>
              <x14:cfvo type="max"/>
            </x14:dataBar>
          </x14:cfRule>
          <xm:sqref>D137:D139 D129</xm:sqref>
        </x14:conditionalFormatting>
        <x14:conditionalFormatting xmlns:xm="http://schemas.microsoft.com/office/excel/2006/main">
          <x14:cfRule type="dataBar" id="{5BC36579-3C69-4025-8636-F8E9F5AC3985}">
            <x14:dataBar minLength="0" maxLength="100" negativeBarColorSameAsPositive="1" axisPosition="none">
              <x14:cfvo type="min"/>
              <x14:cfvo type="max"/>
            </x14:dataBar>
          </x14:cfRule>
          <xm:sqref>D139</xm:sqref>
        </x14:conditionalFormatting>
        <x14:conditionalFormatting xmlns:xm="http://schemas.microsoft.com/office/excel/2006/main">
          <x14:cfRule type="dataBar" id="{9F008018-9179-49C8-A6E5-DE4D59918FB8}">
            <x14:dataBar minLength="0" maxLength="100" negativeBarColorSameAsPositive="1" axisPosition="none">
              <x14:cfvo type="min"/>
              <x14:cfvo type="max"/>
            </x14:dataBar>
          </x14:cfRule>
          <xm:sqref>D146 D148</xm:sqref>
        </x14:conditionalFormatting>
        <x14:conditionalFormatting xmlns:xm="http://schemas.microsoft.com/office/excel/2006/main">
          <x14:cfRule type="dataBar" id="{67676F3E-B577-45B7-B934-7FCC7862ECB0}">
            <x14:dataBar minLength="0" maxLength="100" negativeBarColorSameAsPositive="1" axisPosition="none">
              <x14:cfvo type="min"/>
              <x14:cfvo type="max"/>
            </x14:dataBar>
          </x14:cfRule>
          <xm:sqref>D146</xm:sqref>
        </x14:conditionalFormatting>
        <x14:conditionalFormatting xmlns:xm="http://schemas.microsoft.com/office/excel/2006/main">
          <x14:cfRule type="dataBar" id="{5B402B1E-C954-49B5-8BDE-C8EAE8A1E90D}">
            <x14:dataBar minLength="0" maxLength="100" negativeBarColorSameAsPositive="1" axisPosition="none">
              <x14:cfvo type="min"/>
              <x14:cfvo type="max"/>
            </x14:dataBar>
          </x14:cfRule>
          <xm:sqref>D147</xm:sqref>
        </x14:conditionalFormatting>
        <x14:conditionalFormatting xmlns:xm="http://schemas.microsoft.com/office/excel/2006/main">
          <x14:cfRule type="dataBar" id="{0BA272CF-1399-4703-8171-71122BB25856}">
            <x14:dataBar minLength="0" maxLength="100" negativeBarColorSameAsPositive="1" axisPosition="none">
              <x14:cfvo type="min"/>
              <x14:cfvo type="max"/>
            </x14:dataBar>
          </x14:cfRule>
          <xm:sqref>D148</xm:sqref>
        </x14:conditionalFormatting>
        <x14:conditionalFormatting xmlns:xm="http://schemas.microsoft.com/office/excel/2006/main">
          <x14:cfRule type="dataBar" id="{066DA7D3-CD87-4835-81C8-8346EFA18254}">
            <x14:dataBar minLength="0" maxLength="100" negativeBarColorSameAsPositive="1" axisPosition="none">
              <x14:cfvo type="min"/>
              <x14:cfvo type="max"/>
            </x14:dataBar>
          </x14:cfRule>
          <xm:sqref>D149</xm:sqref>
        </x14:conditionalFormatting>
        <x14:conditionalFormatting xmlns:xm="http://schemas.microsoft.com/office/excel/2006/main">
          <x14:cfRule type="dataBar" id="{96C17F9F-E82F-422E-83A8-43D9E4D666F9}">
            <x14:dataBar minLength="0" maxLength="100" negativeBarColorSameAsPositive="1" axisPosition="none">
              <x14:cfvo type="min"/>
              <x14:cfvo type="max"/>
            </x14:dataBar>
          </x14:cfRule>
          <xm:sqref>D150:D154</xm:sqref>
        </x14:conditionalFormatting>
        <x14:conditionalFormatting xmlns:xm="http://schemas.microsoft.com/office/excel/2006/main">
          <x14:cfRule type="dataBar" id="{7E323436-AD1B-492E-95BB-120ACE25E6A2}">
            <x14:dataBar minLength="0" maxLength="100" negativeBarColorSameAsPositive="1" axisPosition="none">
              <x14:cfvo type="min"/>
              <x14:cfvo type="max"/>
            </x14:dataBar>
          </x14:cfRule>
          <xm:sqref>D155</xm:sqref>
        </x14:conditionalFormatting>
        <x14:conditionalFormatting xmlns:xm="http://schemas.microsoft.com/office/excel/2006/main">
          <x14:cfRule type="dataBar" id="{289EF7DE-36E9-43F0-AF6B-7FAD8BC16B56}">
            <x14:dataBar minLength="0" maxLength="100" negativeBarColorSameAsPositive="1" axisPosition="none">
              <x14:cfvo type="min"/>
              <x14:cfvo type="max"/>
            </x14:dataBar>
          </x14:cfRule>
          <xm:sqref>D155:D158</xm:sqref>
        </x14:conditionalFormatting>
        <x14:conditionalFormatting xmlns:xm="http://schemas.microsoft.com/office/excel/2006/main">
          <x14:cfRule type="dataBar" id="{115CBF24-D7A5-44ED-8566-B84A6D3A6FC9}">
            <x14:dataBar minLength="0" maxLength="100" negativeBarColorSameAsPositive="1" axisPosition="none">
              <x14:cfvo type="min"/>
              <x14:cfvo type="max"/>
            </x14:dataBar>
          </x14:cfRule>
          <xm:sqref>D158</xm:sqref>
        </x14:conditionalFormatting>
        <x14:conditionalFormatting xmlns:xm="http://schemas.microsoft.com/office/excel/2006/main">
          <x14:cfRule type="dataBar" id="{E3902885-1D62-4378-B10E-94173C949FD3}">
            <x14:dataBar minLength="0" maxLength="100" negativeBarColorSameAsPositive="1" axisPosition="none">
              <x14:cfvo type="min"/>
              <x14:cfvo type="max"/>
            </x14:dataBar>
          </x14:cfRule>
          <xm:sqref>D159</xm:sqref>
        </x14:conditionalFormatting>
        <x14:conditionalFormatting xmlns:xm="http://schemas.microsoft.com/office/excel/2006/main">
          <x14:cfRule type="dataBar" id="{4ADB41B6-9851-4BE0-8E95-0E017A12BAD5}">
            <x14:dataBar minLength="0" maxLength="100" negativeBarColorSameAsPositive="1" axisPosition="none">
              <x14:cfvo type="min"/>
              <x14:cfvo type="max"/>
            </x14:dataBar>
          </x14:cfRule>
          <xm:sqref>D162 D170</xm:sqref>
        </x14:conditionalFormatting>
        <x14:conditionalFormatting xmlns:xm="http://schemas.microsoft.com/office/excel/2006/main">
          <x14:cfRule type="dataBar" id="{006DCB4B-B900-4B9F-A053-C8F25BD2660F}">
            <x14:dataBar minLength="0" maxLength="100" negativeBarColorSameAsPositive="1" axisPosition="none">
              <x14:cfvo type="min"/>
              <x14:cfvo type="max"/>
            </x14:dataBar>
          </x14:cfRule>
          <xm:sqref>D163:D164 D192 D167 D74</xm:sqref>
        </x14:conditionalFormatting>
        <x14:conditionalFormatting xmlns:xm="http://schemas.microsoft.com/office/excel/2006/main">
          <x14:cfRule type="dataBar" id="{2537697C-AE7E-435C-B583-D0D575FCA04D}">
            <x14:dataBar minLength="0" maxLength="100" negativeBarColorSameAsPositive="1" axisPosition="none">
              <x14:cfvo type="min"/>
              <x14:cfvo type="max"/>
            </x14:dataBar>
          </x14:cfRule>
          <xm:sqref>D165:D166</xm:sqref>
        </x14:conditionalFormatting>
        <x14:conditionalFormatting xmlns:xm="http://schemas.microsoft.com/office/excel/2006/main">
          <x14:cfRule type="dataBar" id="{8B1BE480-8FFC-481C-B077-5D58C3B2B751}">
            <x14:dataBar minLength="0" maxLength="100" negativeBarColorSameAsPositive="1" axisPosition="none">
              <x14:cfvo type="min"/>
              <x14:cfvo type="max"/>
            </x14:dataBar>
          </x14:cfRule>
          <xm:sqref>D168</xm:sqref>
        </x14:conditionalFormatting>
        <x14:conditionalFormatting xmlns:xm="http://schemas.microsoft.com/office/excel/2006/main">
          <x14:cfRule type="dataBar" id="{D5115C32-16DC-4FBF-80C4-2F0BB314CB7A}">
            <x14:dataBar minLength="0" maxLength="100" negativeBarColorSameAsPositive="1" axisPosition="none">
              <x14:cfvo type="min"/>
              <x14:cfvo type="max"/>
            </x14:dataBar>
          </x14:cfRule>
          <xm:sqref>D171:D173 D175</xm:sqref>
        </x14:conditionalFormatting>
        <x14:conditionalFormatting xmlns:xm="http://schemas.microsoft.com/office/excel/2006/main">
          <x14:cfRule type="dataBar" id="{14A2459C-B986-4262-9E58-ED8FF71879FE}">
            <x14:dataBar minLength="0" maxLength="100" negativeBarColorSameAsPositive="1" axisPosition="none">
              <x14:cfvo type="min"/>
              <x14:cfvo type="max"/>
            </x14:dataBar>
          </x14:cfRule>
          <xm:sqref>D174</xm:sqref>
        </x14:conditionalFormatting>
        <x14:conditionalFormatting xmlns:xm="http://schemas.microsoft.com/office/excel/2006/main">
          <x14:cfRule type="dataBar" id="{FD1678B5-A323-4C1E-986C-AAD75A5BE9A2}">
            <x14:dataBar minLength="0" maxLength="100" negativeBarColorSameAsPositive="1" axisPosition="none">
              <x14:cfvo type="min"/>
              <x14:cfvo type="max"/>
            </x14:dataBar>
          </x14:cfRule>
          <xm:sqref>D176:D180</xm:sqref>
        </x14:conditionalFormatting>
        <x14:conditionalFormatting xmlns:xm="http://schemas.microsoft.com/office/excel/2006/main">
          <x14:cfRule type="dataBar" id="{9152428D-677E-4978-B1C1-95179BD781F0}">
            <x14:dataBar minLength="0" maxLength="100" negativeBarColorSameAsPositive="1" axisPosition="none">
              <x14:cfvo type="min"/>
              <x14:cfvo type="max"/>
            </x14:dataBar>
          </x14:cfRule>
          <xm:sqref>D179</xm:sqref>
        </x14:conditionalFormatting>
        <x14:conditionalFormatting xmlns:xm="http://schemas.microsoft.com/office/excel/2006/main">
          <x14:cfRule type="dataBar" id="{AE132D08-0DE2-4700-9932-2E8B2ED7080D}">
            <x14:dataBar minLength="0" maxLength="100" negativeBarColorSameAsPositive="1" axisPosition="none">
              <x14:cfvo type="min"/>
              <x14:cfvo type="max"/>
            </x14:dataBar>
          </x14:cfRule>
          <xm:sqref>D180</xm:sqref>
        </x14:conditionalFormatting>
        <x14:conditionalFormatting xmlns:xm="http://schemas.microsoft.com/office/excel/2006/main">
          <x14:cfRule type="dataBar" id="{007F841A-6A63-484A-81A9-D6BEB5B4AF3F}">
            <x14:dataBar minLength="0" maxLength="100" negativeBarColorSameAsPositive="1" axisPosition="none">
              <x14:cfvo type="min"/>
              <x14:cfvo type="max"/>
            </x14:dataBar>
          </x14:cfRule>
          <xm:sqref>D181</xm:sqref>
        </x14:conditionalFormatting>
        <x14:conditionalFormatting xmlns:xm="http://schemas.microsoft.com/office/excel/2006/main">
          <x14:cfRule type="dataBar" id="{C3B8A68F-945F-45DD-980E-B4A22014A2DB}">
            <x14:dataBar minLength="0" maxLength="100" negativeBarColorSameAsPositive="1" axisPosition="none">
              <x14:cfvo type="min"/>
              <x14:cfvo type="max"/>
            </x14:dataBar>
          </x14:cfRule>
          <xm:sqref>D182</xm:sqref>
        </x14:conditionalFormatting>
        <x14:conditionalFormatting xmlns:xm="http://schemas.microsoft.com/office/excel/2006/main">
          <x14:cfRule type="dataBar" id="{52BAC73C-EE03-4B7F-A0B2-16D5D091F4FD}">
            <x14:dataBar minLength="0" maxLength="100" negativeBarColorSameAsPositive="1" axisPosition="none">
              <x14:cfvo type="min"/>
              <x14:cfvo type="max"/>
            </x14:dataBar>
          </x14:cfRule>
          <xm:sqref>D183</xm:sqref>
        </x14:conditionalFormatting>
        <x14:conditionalFormatting xmlns:xm="http://schemas.microsoft.com/office/excel/2006/main">
          <x14:cfRule type="dataBar" id="{E730DF1A-44FA-4345-A83F-146499B26864}">
            <x14:dataBar minLength="0" maxLength="100" negativeBarColorSameAsPositive="1" axisPosition="none">
              <x14:cfvo type="min"/>
              <x14:cfvo type="max"/>
            </x14:dataBar>
          </x14:cfRule>
          <xm:sqref>D184:D186</xm:sqref>
        </x14:conditionalFormatting>
        <x14:conditionalFormatting xmlns:xm="http://schemas.microsoft.com/office/excel/2006/main">
          <x14:cfRule type="dataBar" id="{C604056B-D271-4077-BA26-E9D48786C6AE}">
            <x14:dataBar minLength="0" maxLength="100" negativeBarColorSameAsPositive="1" axisPosition="none">
              <x14:cfvo type="min"/>
              <x14:cfvo type="max"/>
            </x14:dataBar>
          </x14:cfRule>
          <xm:sqref>D187</xm:sqref>
        </x14:conditionalFormatting>
        <x14:conditionalFormatting xmlns:xm="http://schemas.microsoft.com/office/excel/2006/main">
          <x14:cfRule type="dataBar" id="{7D7D85BE-BA2E-4B77-87A4-DDCA2D5B097C}">
            <x14:dataBar minLength="0" maxLength="100" negativeBarColorSameAsPositive="1" axisPosition="none">
              <x14:cfvo type="min"/>
              <x14:cfvo type="max"/>
            </x14:dataBar>
          </x14:cfRule>
          <xm:sqref>D191 D58 D193:D195</xm:sqref>
        </x14:conditionalFormatting>
        <x14:conditionalFormatting xmlns:xm="http://schemas.microsoft.com/office/excel/2006/main">
          <x14:cfRule type="dataBar" id="{A6F4298C-0B97-4F12-8934-4F5A0CF02B1D}">
            <x14:dataBar minLength="0" maxLength="100" negativeBarColorSameAsPositive="1" axisPosition="none">
              <x14:cfvo type="min"/>
              <x14:cfvo type="max"/>
            </x14:dataBar>
          </x14:cfRule>
          <xm:sqref>D200:D203</xm:sqref>
        </x14:conditionalFormatting>
        <x14:conditionalFormatting xmlns:xm="http://schemas.microsoft.com/office/excel/2006/main">
          <x14:cfRule type="dataBar" id="{B20A57DE-5C63-4CBA-8375-051EE303EE94}">
            <x14:dataBar minLength="0" maxLength="100" negativeBarColorSameAsPositive="1" axisPosition="none">
              <x14:cfvo type="min"/>
              <x14:cfvo type="max"/>
            </x14:dataBar>
          </x14:cfRule>
          <xm:sqref>D204</xm:sqref>
        </x14:conditionalFormatting>
        <x14:conditionalFormatting xmlns:xm="http://schemas.microsoft.com/office/excel/2006/main">
          <x14:cfRule type="dataBar" id="{23FA6B41-FAD4-4949-B781-3E16367E9544}">
            <x14:dataBar minLength="0" maxLength="100" negativeBarColorSameAsPositive="1" axisPosition="none">
              <x14:cfvo type="min"/>
              <x14:cfvo type="max"/>
            </x14:dataBar>
          </x14:cfRule>
          <xm:sqref>D205:D213</xm:sqref>
        </x14:conditionalFormatting>
        <x14:conditionalFormatting xmlns:xm="http://schemas.microsoft.com/office/excel/2006/main">
          <x14:cfRule type="dataBar" id="{79920B2E-70FA-485A-A1B8-AB729B787502}">
            <x14:dataBar minLength="0" maxLength="100" negativeBarColorSameAsPositive="1" axisPosition="none">
              <x14:cfvo type="min"/>
              <x14:cfvo type="max"/>
            </x14:dataBar>
          </x14:cfRule>
          <xm:sqref>D216</xm:sqref>
        </x14:conditionalFormatting>
        <x14:conditionalFormatting xmlns:xm="http://schemas.microsoft.com/office/excel/2006/main">
          <x14:cfRule type="dataBar" id="{241F48F7-1E47-4B65-80A3-6DBEB62E91FD}">
            <x14:dataBar minLength="0" maxLength="100" negativeBarColorSameAsPositive="1" axisPosition="none">
              <x14:cfvo type="min"/>
              <x14:cfvo type="max"/>
            </x14:dataBar>
          </x14:cfRule>
          <xm:sqref>D218 D221</xm:sqref>
        </x14:conditionalFormatting>
        <x14:conditionalFormatting xmlns:xm="http://schemas.microsoft.com/office/excel/2006/main">
          <x14:cfRule type="dataBar" id="{1D879B5E-03B9-4206-BCCC-A299D4C29677}">
            <x14:dataBar minLength="0" maxLength="100" negativeBarColorSameAsPositive="1" axisPosition="none">
              <x14:cfvo type="min"/>
              <x14:cfvo type="max"/>
            </x14:dataBar>
          </x14:cfRule>
          <xm:sqref>D222</xm:sqref>
        </x14:conditionalFormatting>
        <x14:conditionalFormatting xmlns:xm="http://schemas.microsoft.com/office/excel/2006/main">
          <x14:cfRule type="dataBar" id="{FDC82772-C213-48C5-A304-76D99F9C38AE}">
            <x14:dataBar minLength="0" maxLength="100" negativeBarColorSameAsPositive="1" axisPosition="none">
              <x14:cfvo type="min"/>
              <x14:cfvo type="max"/>
            </x14:dataBar>
          </x14:cfRule>
          <xm:sqref>D223:D224</xm:sqref>
        </x14:conditionalFormatting>
        <x14:conditionalFormatting xmlns:xm="http://schemas.microsoft.com/office/excel/2006/main">
          <x14:cfRule type="dataBar" id="{DADA0EA9-4171-45C1-8B8A-799A1377378E}">
            <x14:dataBar minLength="0" maxLength="100" negativeBarColorSameAsPositive="1" axisPosition="none">
              <x14:cfvo type="min"/>
              <x14:cfvo type="max"/>
            </x14:dataBar>
          </x14:cfRule>
          <xm:sqref>D225:D226</xm:sqref>
        </x14:conditionalFormatting>
        <x14:conditionalFormatting xmlns:xm="http://schemas.microsoft.com/office/excel/2006/main">
          <x14:cfRule type="dataBar" id="{2C9F76F8-156A-4EE7-9562-64742A077BBF}">
            <x14:dataBar minLength="0" maxLength="100" negativeBarColorSameAsPositive="1" axisPosition="none">
              <x14:cfvo type="min"/>
              <x14:cfvo type="max"/>
            </x14:dataBar>
          </x14:cfRule>
          <xm:sqref>D227</xm:sqref>
        </x14:conditionalFormatting>
        <x14:conditionalFormatting xmlns:xm="http://schemas.microsoft.com/office/excel/2006/main">
          <x14:cfRule type="dataBar" id="{C6643D9D-24B7-4E57-A315-4CA01E2E11D9}">
            <x14:dataBar minLength="0" maxLength="100" negativeBarColorSameAsPositive="1" axisPosition="none">
              <x14:cfvo type="min"/>
              <x14:cfvo type="max"/>
            </x14:dataBar>
          </x14:cfRule>
          <xm:sqref>D231 D234</xm:sqref>
        </x14:conditionalFormatting>
        <x14:conditionalFormatting xmlns:xm="http://schemas.microsoft.com/office/excel/2006/main">
          <x14:cfRule type="dataBar" id="{577CAEB9-D9C2-47CE-9796-D298B5DEED18}">
            <x14:dataBar minLength="0" maxLength="100" negativeBarColorSameAsPositive="1" axisPosition="none">
              <x14:cfvo type="min"/>
              <x14:cfvo type="max"/>
            </x14:dataBar>
          </x14:cfRule>
          <xm:sqref>D233</xm:sqref>
        </x14:conditionalFormatting>
        <x14:conditionalFormatting xmlns:xm="http://schemas.microsoft.com/office/excel/2006/main">
          <x14:cfRule type="dataBar" id="{067CD8B0-68C7-415E-B8C2-E7E7682163B6}">
            <x14:dataBar minLength="0" maxLength="100" negativeBarColorSameAsPositive="1" axisPosition="none">
              <x14:cfvo type="min"/>
              <x14:cfvo type="max"/>
            </x14:dataBar>
          </x14:cfRule>
          <xm:sqref>D235</xm:sqref>
        </x14:conditionalFormatting>
        <x14:conditionalFormatting xmlns:xm="http://schemas.microsoft.com/office/excel/2006/main">
          <x14:cfRule type="dataBar" id="{FC2DE77C-5CB0-4317-A56F-F4D459A690B2}">
            <x14:dataBar minLength="0" maxLength="100" negativeBarColorSameAsPositive="1" axisPosition="none">
              <x14:cfvo type="min"/>
              <x14:cfvo type="max"/>
            </x14:dataBar>
          </x14:cfRule>
          <xm:sqref>D236</xm:sqref>
        </x14:conditionalFormatting>
        <x14:conditionalFormatting xmlns:xm="http://schemas.microsoft.com/office/excel/2006/main">
          <x14:cfRule type="dataBar" id="{87E4F6C8-90F3-4084-A785-B92E74612FB6}">
            <x14:dataBar minLength="0" maxLength="100" negativeBarColorSameAsPositive="1" axisPosition="none">
              <x14:cfvo type="min"/>
              <x14:cfvo type="max"/>
            </x14:dataBar>
          </x14:cfRule>
          <xm:sqref>D237:D240</xm:sqref>
        </x14:conditionalFormatting>
        <x14:conditionalFormatting xmlns:xm="http://schemas.microsoft.com/office/excel/2006/main">
          <x14:cfRule type="dataBar" id="{5D27CA19-397A-46DE-A559-F8B973FAEFD2}">
            <x14:dataBar minLength="0" maxLength="100" negativeBarColorSameAsPositive="1" axisPosition="none">
              <x14:cfvo type="min"/>
              <x14:cfvo type="max"/>
            </x14:dataBar>
          </x14:cfRule>
          <xm:sqref>D241</xm:sqref>
        </x14:conditionalFormatting>
        <x14:conditionalFormatting xmlns:xm="http://schemas.microsoft.com/office/excel/2006/main">
          <x14:cfRule type="dataBar" id="{C8FCD123-2632-4C85-BA72-13D1D52B0111}">
            <x14:dataBar minLength="0" maxLength="100" negativeBarColorSameAsPositive="1" axisPosition="none">
              <x14:cfvo type="min"/>
              <x14:cfvo type="max"/>
            </x14:dataBar>
          </x14:cfRule>
          <xm:sqref>D244</xm:sqref>
        </x14:conditionalFormatting>
        <x14:conditionalFormatting xmlns:xm="http://schemas.microsoft.com/office/excel/2006/main">
          <x14:cfRule type="dataBar" id="{8575A5E8-3E3C-4819-AB29-D39EE697B18B}">
            <x14:dataBar minLength="0" maxLength="100" negativeBarColorSameAsPositive="1" axisPosition="none">
              <x14:cfvo type="min"/>
              <x14:cfvo type="max"/>
            </x14:dataBar>
          </x14:cfRule>
          <xm:sqref>D245:D246 D243</xm:sqref>
        </x14:conditionalFormatting>
        <x14:conditionalFormatting xmlns:xm="http://schemas.microsoft.com/office/excel/2006/main">
          <x14:cfRule type="dataBar" id="{47A0A2AE-8A4C-40CB-92EC-72052E76E670}">
            <x14:dataBar minLength="0" maxLength="100" negativeBarColorSameAsPositive="1" axisPosition="none">
              <x14:cfvo type="min"/>
              <x14:cfvo type="max"/>
            </x14:dataBar>
          </x14:cfRule>
          <xm:sqref>D253:D254 D248:D250 D257</xm:sqref>
        </x14:conditionalFormatting>
        <x14:conditionalFormatting xmlns:xm="http://schemas.microsoft.com/office/excel/2006/main">
          <x14:cfRule type="dataBar" id="{9CA5A4B5-79E9-4E55-A233-C0771C659008}">
            <x14:dataBar minLength="0" maxLength="100" negativeBarColorSameAsPositive="1" axisPosition="none">
              <x14:cfvo type="min"/>
              <x14:cfvo type="max"/>
            </x14:dataBar>
          </x14:cfRule>
          <xm:sqref>D256</xm:sqref>
        </x14:conditionalFormatting>
        <x14:conditionalFormatting xmlns:xm="http://schemas.microsoft.com/office/excel/2006/main">
          <x14:cfRule type="dataBar" id="{AF1EAA2B-E49C-4923-9771-237C47FD03F4}">
            <x14:dataBar minLength="0" maxLength="100" negativeBarColorSameAsPositive="1" axisPosition="none">
              <x14:cfvo type="min"/>
              <x14:cfvo type="max"/>
            </x14:dataBar>
          </x14:cfRule>
          <xm:sqref>D258</xm:sqref>
        </x14:conditionalFormatting>
        <x14:conditionalFormatting xmlns:xm="http://schemas.microsoft.com/office/excel/2006/main">
          <x14:cfRule type="dataBar" id="{785CA37E-7058-46B4-A1FC-3B3E3DAF2EB0}">
            <x14:dataBar minLength="0" maxLength="100" negativeBarColorSameAsPositive="1" axisPosition="none">
              <x14:cfvo type="min"/>
              <x14:cfvo type="max"/>
            </x14:dataBar>
          </x14:cfRule>
          <xm:sqref>D259:D260</xm:sqref>
        </x14:conditionalFormatting>
        <x14:conditionalFormatting xmlns:xm="http://schemas.microsoft.com/office/excel/2006/main">
          <x14:cfRule type="dataBar" id="{28749DE7-E3A9-4669-AB29-11E9B5D838F4}">
            <x14:dataBar minLength="0" maxLength="100" negativeBarColorSameAsPositive="1" axisPosition="none">
              <x14:cfvo type="min"/>
              <x14:cfvo type="max"/>
            </x14:dataBar>
          </x14:cfRule>
          <xm:sqref>D261 D263 D106</xm:sqref>
        </x14:conditionalFormatting>
        <x14:conditionalFormatting xmlns:xm="http://schemas.microsoft.com/office/excel/2006/main">
          <x14:cfRule type="dataBar" id="{E3319617-36CD-4ECB-B412-5967703A057D}">
            <x14:dataBar minLength="0" maxLength="100" negativeBarColorSameAsPositive="1" axisPosition="none">
              <x14:cfvo type="min"/>
              <x14:cfvo type="max"/>
            </x14:dataBar>
          </x14:cfRule>
          <xm:sqref>D262</xm:sqref>
        </x14:conditionalFormatting>
        <x14:conditionalFormatting xmlns:xm="http://schemas.microsoft.com/office/excel/2006/main">
          <x14:cfRule type="dataBar" id="{81DB1C95-BDEB-4727-B01F-9D994DC4FFE5}">
            <x14:dataBar minLength="0" maxLength="100" negativeBarColorSameAsPositive="1" axisPosition="none">
              <x14:cfvo type="min"/>
              <x14:cfvo type="max"/>
            </x14:dataBar>
          </x14:cfRule>
          <xm:sqref>D270</xm:sqref>
        </x14:conditionalFormatting>
        <x14:conditionalFormatting xmlns:xm="http://schemas.microsoft.com/office/excel/2006/main">
          <x14:cfRule type="dataBar" id="{CF77839C-383B-43FC-9419-B13B452AE15D}">
            <x14:dataBar minLength="0" maxLength="100" negativeBarColorSameAsPositive="1" axisPosition="none">
              <x14:cfvo type="min"/>
              <x14:cfvo type="max"/>
            </x14:dataBar>
          </x14:cfRule>
          <xm:sqref>D272</xm:sqref>
        </x14:conditionalFormatting>
        <x14:conditionalFormatting xmlns:xm="http://schemas.microsoft.com/office/excel/2006/main">
          <x14:cfRule type="dataBar" id="{688F49EA-390F-46D6-AB4F-B411AF1AB6C1}">
            <x14:dataBar minLength="0" maxLength="100" negativeBarColorSameAsPositive="1" axisPosition="none">
              <x14:cfvo type="min"/>
              <x14:cfvo type="max"/>
            </x14:dataBar>
          </x14:cfRule>
          <xm:sqref>D273</xm:sqref>
        </x14:conditionalFormatting>
        <x14:conditionalFormatting xmlns:xm="http://schemas.microsoft.com/office/excel/2006/main">
          <x14:cfRule type="dataBar" id="{65FB4930-D682-4EFE-83D6-754C921FF9A8}">
            <x14:dataBar minLength="0" maxLength="100" negativeBarColorSameAsPositive="1" axisPosition="none">
              <x14:cfvo type="min"/>
              <x14:cfvo type="max"/>
            </x14:dataBar>
          </x14:cfRule>
          <xm:sqref>D276:D277</xm:sqref>
        </x14:conditionalFormatting>
        <x14:conditionalFormatting xmlns:xm="http://schemas.microsoft.com/office/excel/2006/main">
          <x14:cfRule type="dataBar" id="{0FB4F171-A47E-4E66-A5D3-2EF713CC2D22}">
            <x14:dataBar minLength="0" maxLength="100" negativeBarColorSameAsPositive="1" axisPosition="none">
              <x14:cfvo type="min"/>
              <x14:cfvo type="max"/>
            </x14:dataBar>
          </x14:cfRule>
          <xm:sqref>D282</xm:sqref>
        </x14:conditionalFormatting>
        <x14:conditionalFormatting xmlns:xm="http://schemas.microsoft.com/office/excel/2006/main">
          <x14:cfRule type="dataBar" id="{E660BBD7-7DCD-48DB-BC4B-F38368D7B522}">
            <x14:dataBar minLength="0" maxLength="100" negativeBarColorSameAsPositive="1" axisPosition="none">
              <x14:cfvo type="min"/>
              <x14:cfvo type="max"/>
            </x14:dataBar>
          </x14:cfRule>
          <xm:sqref>D283</xm:sqref>
        </x14:conditionalFormatting>
        <x14:conditionalFormatting xmlns:xm="http://schemas.microsoft.com/office/excel/2006/main">
          <x14:cfRule type="dataBar" id="{96E6A6C3-3DFE-41BF-9D31-D41D3B11FF3A}">
            <x14:dataBar minLength="0" maxLength="100" negativeBarColorSameAsPositive="1" axisPosition="none">
              <x14:cfvo type="min"/>
              <x14:cfvo type="max"/>
            </x14:dataBar>
          </x14:cfRule>
          <xm:sqref>D285</xm:sqref>
        </x14:conditionalFormatting>
        <x14:conditionalFormatting xmlns:xm="http://schemas.microsoft.com/office/excel/2006/main">
          <x14:cfRule type="dataBar" id="{3D2FD7D0-E1A6-4A77-B50E-0A98F14E484D}">
            <x14:dataBar minLength="0" maxLength="100" negativeBarColorSameAsPositive="1" axisPosition="none">
              <x14:cfvo type="min"/>
              <x14:cfvo type="max"/>
            </x14:dataBar>
          </x14:cfRule>
          <xm:sqref>D286</xm:sqref>
        </x14:conditionalFormatting>
        <x14:conditionalFormatting xmlns:xm="http://schemas.microsoft.com/office/excel/2006/main">
          <x14:cfRule type="dataBar" id="{5F533C07-2A42-490F-9359-B41FBFA255D7}">
            <x14:dataBar minLength="0" maxLength="100" negativeBarColorSameAsPositive="1" axisPosition="none">
              <x14:cfvo type="min"/>
              <x14:cfvo type="max"/>
            </x14:dataBar>
          </x14:cfRule>
          <xm:sqref>D286:D288 D293</xm:sqref>
        </x14:conditionalFormatting>
        <x14:conditionalFormatting xmlns:xm="http://schemas.microsoft.com/office/excel/2006/main">
          <x14:cfRule type="dataBar" id="{537122F0-82E3-46B7-9F13-AD54059055E9}">
            <x14:dataBar minLength="0" maxLength="100" negativeBarColorSameAsPositive="1" axisPosition="none">
              <x14:cfvo type="min"/>
              <x14:cfvo type="max"/>
            </x14:dataBar>
          </x14:cfRule>
          <xm:sqref>D287</xm:sqref>
        </x14:conditionalFormatting>
        <x14:conditionalFormatting xmlns:xm="http://schemas.microsoft.com/office/excel/2006/main">
          <x14:cfRule type="dataBar" id="{C1EDEE6A-C5BA-40E0-A3EA-5891AD542A86}">
            <x14:dataBar minLength="0" maxLength="100" negativeBarColorSameAsPositive="1" axisPosition="none">
              <x14:cfvo type="min"/>
              <x14:cfvo type="max"/>
            </x14:dataBar>
          </x14:cfRule>
          <xm:sqref>D288</xm:sqref>
        </x14:conditionalFormatting>
        <x14:conditionalFormatting xmlns:xm="http://schemas.microsoft.com/office/excel/2006/main">
          <x14:cfRule type="dataBar" id="{E6AEBCDF-2B67-4321-BFB6-DB3C55A005EE}">
            <x14:dataBar minLength="0" maxLength="100" negativeBarColorSameAsPositive="1" axisPosition="none">
              <x14:cfvo type="min"/>
              <x14:cfvo type="max"/>
            </x14:dataBar>
          </x14:cfRule>
          <xm:sqref>D293</xm:sqref>
        </x14:conditionalFormatting>
        <x14:conditionalFormatting xmlns:xm="http://schemas.microsoft.com/office/excel/2006/main">
          <x14:cfRule type="dataBar" id="{41F02B28-CBBA-4090-B6AA-31791E1278A3}">
            <x14:dataBar minLength="0" maxLength="100" negativeBarColorSameAsPositive="1" axisPosition="none">
              <x14:cfvo type="min"/>
              <x14:cfvo type="max"/>
            </x14:dataBar>
          </x14:cfRule>
          <xm:sqref>D294</xm:sqref>
        </x14:conditionalFormatting>
        <x14:conditionalFormatting xmlns:xm="http://schemas.microsoft.com/office/excel/2006/main">
          <x14:cfRule type="dataBar" id="{675AA8EB-6860-4CBE-8C28-382026E69AAE}">
            <x14:dataBar minLength="0" maxLength="100" negativeBarColorSameAsPositive="1" axisPosition="none">
              <x14:cfvo type="min"/>
              <x14:cfvo type="max"/>
            </x14:dataBar>
          </x14:cfRule>
          <xm:sqref>D295</xm:sqref>
        </x14:conditionalFormatting>
        <x14:conditionalFormatting xmlns:xm="http://schemas.microsoft.com/office/excel/2006/main">
          <x14:cfRule type="dataBar" id="{A9A91015-6323-4338-AD6D-251EBC2AC344}">
            <x14:dataBar minLength="0" maxLength="100" negativeBarColorSameAsPositive="1" axisPosition="none">
              <x14:cfvo type="min"/>
              <x14:cfvo type="max"/>
            </x14:dataBar>
          </x14:cfRule>
          <xm:sqref>D296:D297 D300</xm:sqref>
        </x14:conditionalFormatting>
        <x14:conditionalFormatting xmlns:xm="http://schemas.microsoft.com/office/excel/2006/main">
          <x14:cfRule type="dataBar" id="{09F507B2-2124-421A-A7D8-D6E96F661A70}">
            <x14:dataBar minLength="0" maxLength="100" negativeBarColorSameAsPositive="1" axisPosition="none">
              <x14:cfvo type="min"/>
              <x14:cfvo type="max"/>
            </x14:dataBar>
          </x14:cfRule>
          <xm:sqref>D300</xm:sqref>
        </x14:conditionalFormatting>
        <x14:conditionalFormatting xmlns:xm="http://schemas.microsoft.com/office/excel/2006/main">
          <x14:cfRule type="dataBar" id="{F6F6FAF1-F866-4F5D-9804-416B9B8F7BAC}">
            <x14:dataBar minLength="0" maxLength="100" negativeBarColorSameAsPositive="1" axisPosition="none">
              <x14:cfvo type="min"/>
              <x14:cfvo type="max"/>
            </x14:dataBar>
          </x14:cfRule>
          <xm:sqref>D301</xm:sqref>
        </x14:conditionalFormatting>
        <x14:conditionalFormatting xmlns:xm="http://schemas.microsoft.com/office/excel/2006/main">
          <x14:cfRule type="dataBar" id="{5F776310-2897-4DE3-881C-B51F82AEE05D}">
            <x14:dataBar minLength="0" maxLength="100" negativeBarColorSameAsPositive="1" axisPosition="none">
              <x14:cfvo type="min"/>
              <x14:cfvo type="max"/>
            </x14:dataBar>
          </x14:cfRule>
          <xm:sqref>D302</xm:sqref>
        </x14:conditionalFormatting>
        <x14:conditionalFormatting xmlns:xm="http://schemas.microsoft.com/office/excel/2006/main">
          <x14:cfRule type="dataBar" id="{F84F485A-78C2-48D5-800F-EFB6EF7A93A7}">
            <x14:dataBar minLength="0" maxLength="100" negativeBarColorSameAsPositive="1" axisPosition="none">
              <x14:cfvo type="min"/>
              <x14:cfvo type="max"/>
            </x14:dataBar>
          </x14:cfRule>
          <xm:sqref>D303</xm:sqref>
        </x14:conditionalFormatting>
        <x14:conditionalFormatting xmlns:xm="http://schemas.microsoft.com/office/excel/2006/main">
          <x14:cfRule type="dataBar" id="{C874F9E4-F29F-48E1-BEAE-10874FD80884}">
            <x14:dataBar minLength="0" maxLength="100" negativeBarColorSameAsPositive="1" axisPosition="none">
              <x14:cfvo type="min"/>
              <x14:cfvo type="max"/>
            </x14:dataBar>
          </x14:cfRule>
          <xm:sqref>D306</xm:sqref>
        </x14:conditionalFormatting>
        <x14:conditionalFormatting xmlns:xm="http://schemas.microsoft.com/office/excel/2006/main">
          <x14:cfRule type="dataBar" id="{FD715302-D90D-47AC-9DFD-C337B365F90F}">
            <x14:dataBar minLength="0" maxLength="100" negativeBarColorSameAsPositive="1" axisPosition="none">
              <x14:cfvo type="min"/>
              <x14:cfvo type="max"/>
            </x14:dataBar>
          </x14:cfRule>
          <xm:sqref>D306:D308 D303</xm:sqref>
        </x14:conditionalFormatting>
        <x14:conditionalFormatting xmlns:xm="http://schemas.microsoft.com/office/excel/2006/main">
          <x14:cfRule type="dataBar" id="{ED964426-0E1B-4747-A827-434A8F3930B7}">
            <x14:dataBar minLength="0" maxLength="100" negativeBarColorSameAsPositive="1" axisPosition="none">
              <x14:cfvo type="min"/>
              <x14:cfvo type="max"/>
            </x14:dataBar>
          </x14:cfRule>
          <xm:sqref>D307</xm:sqref>
        </x14:conditionalFormatting>
        <x14:conditionalFormatting xmlns:xm="http://schemas.microsoft.com/office/excel/2006/main">
          <x14:cfRule type="dataBar" id="{3E6B1F48-A52E-4D2D-A2F0-4FA8D7FD6B01}">
            <x14:dataBar minLength="0" maxLength="100" negativeBarColorSameAsPositive="1" axisPosition="none">
              <x14:cfvo type="min"/>
              <x14:cfvo type="max"/>
            </x14:dataBar>
          </x14:cfRule>
          <xm:sqref>D308</xm:sqref>
        </x14:conditionalFormatting>
        <x14:conditionalFormatting xmlns:xm="http://schemas.microsoft.com/office/excel/2006/main">
          <x14:cfRule type="dataBar" id="{F4040F9A-A802-438D-922A-7FA1036D2713}">
            <x14:dataBar minLength="0" maxLength="100" negativeBarColorSameAsPositive="1" axisPosition="none">
              <x14:cfvo type="min"/>
              <x14:cfvo type="max"/>
            </x14:dataBar>
          </x14:cfRule>
          <xm:sqref>D28:P29 B28:B29 R28:XFD29</xm:sqref>
        </x14:conditionalFormatting>
        <x14:conditionalFormatting xmlns:xm="http://schemas.microsoft.com/office/excel/2006/main">
          <x14:cfRule type="dataBar" id="{76DC68FE-479A-4BEB-BDA6-CCD283651D6D}">
            <x14:dataBar minLength="0" maxLength="100" negativeBarColorSameAsPositive="1" axisPosition="none">
              <x14:cfvo type="min"/>
              <x14:cfvo type="max"/>
            </x14:dataBar>
          </x14:cfRule>
          <xm:sqref>E20</xm:sqref>
        </x14:conditionalFormatting>
        <x14:conditionalFormatting xmlns:xm="http://schemas.microsoft.com/office/excel/2006/main">
          <x14:cfRule type="dataBar" id="{AD7CAFF3-8CFA-43D5-B3B5-3177284B2472}">
            <x14:dataBar minLength="0" maxLength="100" negativeBarColorSameAsPositive="1" axisPosition="none">
              <x14:cfvo type="min"/>
              <x14:cfvo type="max"/>
            </x14:dataBar>
          </x14:cfRule>
          <xm:sqref>E52</xm:sqref>
        </x14:conditionalFormatting>
        <x14:conditionalFormatting xmlns:xm="http://schemas.microsoft.com/office/excel/2006/main">
          <x14:cfRule type="dataBar" id="{B2989B14-A722-4AC3-A8B5-E85219F3E386}">
            <x14:dataBar minLength="0" maxLength="100" negativeBarColorSameAsPositive="1" axisPosition="none">
              <x14:cfvo type="min"/>
              <x14:cfvo type="max"/>
            </x14:dataBar>
          </x14:cfRule>
          <xm:sqref>E103</xm:sqref>
        </x14:conditionalFormatting>
        <x14:conditionalFormatting xmlns:xm="http://schemas.microsoft.com/office/excel/2006/main">
          <x14:cfRule type="dataBar" id="{1E05B04A-CC94-4310-A483-36F2CF05C80D}">
            <x14:dataBar minLength="0" maxLength="100" negativeBarColorSameAsPositive="1" axisPosition="none">
              <x14:cfvo type="min"/>
              <x14:cfvo type="max"/>
            </x14:dataBar>
          </x14:cfRule>
          <xm:sqref>E117</xm:sqref>
        </x14:conditionalFormatting>
        <x14:conditionalFormatting xmlns:xm="http://schemas.microsoft.com/office/excel/2006/main">
          <x14:cfRule type="dataBar" id="{A60F9821-81A7-4173-A49F-975F8DF4578F}">
            <x14:dataBar minLength="0" maxLength="100" negativeBarColorSameAsPositive="1" axisPosition="none">
              <x14:cfvo type="min"/>
              <x14:cfvo type="max"/>
            </x14:dataBar>
          </x14:cfRule>
          <xm:sqref>E147</xm:sqref>
        </x14:conditionalFormatting>
        <x14:conditionalFormatting xmlns:xm="http://schemas.microsoft.com/office/excel/2006/main">
          <x14:cfRule type="dataBar" id="{60D99771-09C8-4872-96E4-274CCCAE35D8}">
            <x14:dataBar minLength="0" maxLength="100" negativeBarColorSameAsPositive="1" axisPosition="none">
              <x14:cfvo type="min"/>
              <x14:cfvo type="max"/>
            </x14:dataBar>
          </x14:cfRule>
          <xm:sqref>E176</xm:sqref>
        </x14:conditionalFormatting>
        <x14:conditionalFormatting xmlns:xm="http://schemas.microsoft.com/office/excel/2006/main">
          <x14:cfRule type="dataBar" id="{F28D4B1F-60FA-446A-B445-75F264192F4A}">
            <x14:dataBar minLength="0" maxLength="100" negativeBarColorSameAsPositive="1" axisPosition="none">
              <x14:cfvo type="min"/>
              <x14:cfvo type="max"/>
            </x14:dataBar>
          </x14:cfRule>
          <xm:sqref>E204</xm:sqref>
        </x14:conditionalFormatting>
        <x14:conditionalFormatting xmlns:xm="http://schemas.microsoft.com/office/excel/2006/main">
          <x14:cfRule type="dataBar" id="{186E591F-1282-4F68-9946-12EEC3EFF108}">
            <x14:dataBar minLength="0" maxLength="100" negativeBarColorSameAsPositive="1" axisPosition="none">
              <x14:cfvo type="min"/>
              <x14:cfvo type="max"/>
            </x14:dataBar>
          </x14:cfRule>
          <xm:sqref>E225</xm:sqref>
        </x14:conditionalFormatting>
        <x14:conditionalFormatting xmlns:xm="http://schemas.microsoft.com/office/excel/2006/main">
          <x14:cfRule type="dataBar" id="{A0E0AEDF-6431-47EC-8D43-5AEBA6D2AE9F}">
            <x14:dataBar minLength="0" maxLength="100" negativeBarColorSameAsPositive="1" axisPosition="none">
              <x14:cfvo type="min"/>
              <x14:cfvo type="max"/>
            </x14:dataBar>
          </x14:cfRule>
          <xm:sqref>E250</xm:sqref>
        </x14:conditionalFormatting>
        <x14:conditionalFormatting xmlns:xm="http://schemas.microsoft.com/office/excel/2006/main">
          <x14:cfRule type="dataBar" id="{8D395869-AFC1-4DD8-91FA-D22B2B2D38B0}">
            <x14:dataBar minLength="0" maxLength="100" negativeBarColorSameAsPositive="1" axisPosition="none">
              <x14:cfvo type="min"/>
              <x14:cfvo type="max"/>
            </x14:dataBar>
          </x14:cfRule>
          <xm:sqref>E261</xm:sqref>
        </x14:conditionalFormatting>
        <x14:conditionalFormatting xmlns:xm="http://schemas.microsoft.com/office/excel/2006/main">
          <x14:cfRule type="dataBar" id="{DF7D5C27-38F9-4DE5-812A-F35D3A5C379D}">
            <x14:dataBar minLength="0" maxLength="100" negativeBarColorSameAsPositive="1" axisPosition="none">
              <x14:cfvo type="min"/>
              <x14:cfvo type="max"/>
            </x14:dataBar>
          </x14:cfRule>
          <xm:sqref>E285</xm:sqref>
        </x14:conditionalFormatting>
        <x14:conditionalFormatting xmlns:xm="http://schemas.microsoft.com/office/excel/2006/main">
          <x14:cfRule type="dataBar" id="{FEF644FB-17D0-4E3F-8229-939650B54B05}">
            <x14:dataBar minLength="0" maxLength="100" negativeBarColorSameAsPositive="1" axisPosition="none">
              <x14:cfvo type="min"/>
              <x14:cfvo type="max"/>
            </x14:dataBar>
          </x14:cfRule>
          <xm:sqref>E308</xm:sqref>
        </x14:conditionalFormatting>
        <x14:conditionalFormatting xmlns:xm="http://schemas.microsoft.com/office/excel/2006/main">
          <x14:cfRule type="dataBar" id="{18AF819B-29D7-4682-8936-C0EA6B7A1D7E}">
            <x14:dataBar minLength="0" maxLength="100" negativeBarColorSameAsPositive="1" axisPosition="none">
              <x14:cfvo type="min"/>
              <x14:cfvo type="max"/>
            </x14:dataBar>
          </x14:cfRule>
          <xm:sqref>F20</xm:sqref>
        </x14:conditionalFormatting>
        <x14:conditionalFormatting xmlns:xm="http://schemas.microsoft.com/office/excel/2006/main">
          <x14:cfRule type="dataBar" id="{526D6048-064D-4ACA-A9CA-2FDF328D0F91}">
            <x14:dataBar minLength="0" maxLength="100" negativeBarColorSameAsPositive="1" axisPosition="none">
              <x14:cfvo type="min"/>
              <x14:cfvo type="max"/>
            </x14:dataBar>
          </x14:cfRule>
          <xm:sqref>F52</xm:sqref>
        </x14:conditionalFormatting>
        <x14:conditionalFormatting xmlns:xm="http://schemas.microsoft.com/office/excel/2006/main">
          <x14:cfRule type="dataBar" id="{98A04C0F-B333-49D5-A08A-E797196AB073}">
            <x14:dataBar minLength="0" maxLength="100" negativeBarColorSameAsPositive="1" axisPosition="none">
              <x14:cfvo type="min"/>
              <x14:cfvo type="max"/>
            </x14:dataBar>
          </x14:cfRule>
          <xm:sqref>F103</xm:sqref>
        </x14:conditionalFormatting>
        <x14:conditionalFormatting xmlns:xm="http://schemas.microsoft.com/office/excel/2006/main">
          <x14:cfRule type="dataBar" id="{F77462E3-2E25-4CC1-B499-154878D1C8DF}">
            <x14:dataBar minLength="0" maxLength="100" negativeBarColorSameAsPositive="1" axisPosition="none">
              <x14:cfvo type="min"/>
              <x14:cfvo type="max"/>
            </x14:dataBar>
          </x14:cfRule>
          <xm:sqref>F117</xm:sqref>
        </x14:conditionalFormatting>
        <x14:conditionalFormatting xmlns:xm="http://schemas.microsoft.com/office/excel/2006/main">
          <x14:cfRule type="dataBar" id="{AFA28128-A4C5-4068-858B-C77DBEF832A8}">
            <x14:dataBar minLength="0" maxLength="100" negativeBarColorSameAsPositive="1" axisPosition="none">
              <x14:cfvo type="min"/>
              <x14:cfvo type="max"/>
            </x14:dataBar>
          </x14:cfRule>
          <xm:sqref>F147</xm:sqref>
        </x14:conditionalFormatting>
        <x14:conditionalFormatting xmlns:xm="http://schemas.microsoft.com/office/excel/2006/main">
          <x14:cfRule type="dataBar" id="{B2918D75-8634-474B-AFBE-00265CBCEF55}">
            <x14:dataBar minLength="0" maxLength="100" negativeBarColorSameAsPositive="1" axisPosition="none">
              <x14:cfvo type="min"/>
              <x14:cfvo type="max"/>
            </x14:dataBar>
          </x14:cfRule>
          <xm:sqref>F176</xm:sqref>
        </x14:conditionalFormatting>
        <x14:conditionalFormatting xmlns:xm="http://schemas.microsoft.com/office/excel/2006/main">
          <x14:cfRule type="dataBar" id="{9BA69064-0C6E-41D3-82D0-9F14A5B4FA62}">
            <x14:dataBar minLength="0" maxLength="100" negativeBarColorSameAsPositive="1" axisPosition="none">
              <x14:cfvo type="min"/>
              <x14:cfvo type="max"/>
            </x14:dataBar>
          </x14:cfRule>
          <xm:sqref>F204</xm:sqref>
        </x14:conditionalFormatting>
        <x14:conditionalFormatting xmlns:xm="http://schemas.microsoft.com/office/excel/2006/main">
          <x14:cfRule type="dataBar" id="{29D9A45D-B2A4-425E-91D1-DA916A4CF3A7}">
            <x14:dataBar minLength="0" maxLength="100" negativeBarColorSameAsPositive="1" axisPosition="none">
              <x14:cfvo type="min"/>
              <x14:cfvo type="max"/>
            </x14:dataBar>
          </x14:cfRule>
          <xm:sqref>F225:F226</xm:sqref>
        </x14:conditionalFormatting>
        <x14:conditionalFormatting xmlns:xm="http://schemas.microsoft.com/office/excel/2006/main">
          <x14:cfRule type="dataBar" id="{B08370CC-1BEC-448C-B80E-C0BBF35FFA41}">
            <x14:dataBar minLength="0" maxLength="100" negativeBarColorSameAsPositive="1" axisPosition="none">
              <x14:cfvo type="min"/>
              <x14:cfvo type="max"/>
            </x14:dataBar>
          </x14:cfRule>
          <xm:sqref>F250</xm:sqref>
        </x14:conditionalFormatting>
        <x14:conditionalFormatting xmlns:xm="http://schemas.microsoft.com/office/excel/2006/main">
          <x14:cfRule type="dataBar" id="{8E81EBA1-6B6C-41C7-91CB-D52EFEA4EC98}">
            <x14:dataBar minLength="0" maxLength="100" negativeBarColorSameAsPositive="1" axisPosition="none">
              <x14:cfvo type="min"/>
              <x14:cfvo type="max"/>
            </x14:dataBar>
          </x14:cfRule>
          <xm:sqref>F261</xm:sqref>
        </x14:conditionalFormatting>
        <x14:conditionalFormatting xmlns:xm="http://schemas.microsoft.com/office/excel/2006/main">
          <x14:cfRule type="dataBar" id="{EC6A429D-03DE-41A8-B9FA-A599033FFE93}">
            <x14:dataBar minLength="0" maxLength="100" negativeBarColorSameAsPositive="1" axisPosition="none">
              <x14:cfvo type="min"/>
              <x14:cfvo type="max"/>
            </x14:dataBar>
          </x14:cfRule>
          <xm:sqref>F285</xm:sqref>
        </x14:conditionalFormatting>
        <x14:conditionalFormatting xmlns:xm="http://schemas.microsoft.com/office/excel/2006/main">
          <x14:cfRule type="dataBar" id="{EA927C0D-FBB9-4EFC-9D78-7C5907727DD8}">
            <x14:dataBar minLength="0" maxLength="100" negativeBarColorSameAsPositive="1" axisPosition="none">
              <x14:cfvo type="min"/>
              <x14:cfvo type="max"/>
            </x14:dataBar>
          </x14:cfRule>
          <xm:sqref>F308</xm:sqref>
        </x14:conditionalFormatting>
        <x14:conditionalFormatting xmlns:xm="http://schemas.microsoft.com/office/excel/2006/main">
          <x14:cfRule type="dataBar" id="{76187863-A193-4911-85E5-511668B4F232}">
            <x14:dataBar minLength="0" maxLength="100" negativeBarColorSameAsPositive="1" axisPosition="none">
              <x14:cfvo type="min"/>
              <x14:cfvo type="max"/>
            </x14:dataBar>
          </x14:cfRule>
          <xm:sqref>G20:H20</xm:sqref>
        </x14:conditionalFormatting>
        <x14:conditionalFormatting xmlns:xm="http://schemas.microsoft.com/office/excel/2006/main">
          <x14:cfRule type="dataBar" id="{03304D8B-4E9C-4CFE-8DF4-FEC982B0DED8}">
            <x14:dataBar minLength="0" maxLength="100" negativeBarColorSameAsPositive="1" axisPosition="none">
              <x14:cfvo type="min"/>
              <x14:cfvo type="max"/>
            </x14:dataBar>
          </x14:cfRule>
          <xm:sqref>G52:H52</xm:sqref>
        </x14:conditionalFormatting>
        <x14:conditionalFormatting xmlns:xm="http://schemas.microsoft.com/office/excel/2006/main">
          <x14:cfRule type="dataBar" id="{92B1052D-B0F9-4786-A3F3-C51C0E152BEA}">
            <x14:dataBar minLength="0" maxLength="100" negativeBarColorSameAsPositive="1" axisPosition="none">
              <x14:cfvo type="min"/>
              <x14:cfvo type="max"/>
            </x14:dataBar>
          </x14:cfRule>
          <xm:sqref>G103:H103</xm:sqref>
        </x14:conditionalFormatting>
        <x14:conditionalFormatting xmlns:xm="http://schemas.microsoft.com/office/excel/2006/main">
          <x14:cfRule type="dataBar" id="{C5E20CE0-CC43-4229-8EEC-5A06304D5287}">
            <x14:dataBar minLength="0" maxLength="100" negativeBarColorSameAsPositive="1" axisPosition="none">
              <x14:cfvo type="min"/>
              <x14:cfvo type="max"/>
            </x14:dataBar>
          </x14:cfRule>
          <xm:sqref>G147:H147</xm:sqref>
        </x14:conditionalFormatting>
        <x14:conditionalFormatting xmlns:xm="http://schemas.microsoft.com/office/excel/2006/main">
          <x14:cfRule type="dataBar" id="{10FD9753-3E95-47D7-AE80-B7E1A77C44BF}">
            <x14:dataBar minLength="0" maxLength="100" negativeBarColorSameAsPositive="1" axisPosition="none">
              <x14:cfvo type="min"/>
              <x14:cfvo type="max"/>
            </x14:dataBar>
          </x14:cfRule>
          <xm:sqref>G176:H176</xm:sqref>
        </x14:conditionalFormatting>
        <x14:conditionalFormatting xmlns:xm="http://schemas.microsoft.com/office/excel/2006/main">
          <x14:cfRule type="dataBar" id="{3FCFA434-8636-479F-85AF-B68215AC249C}">
            <x14:dataBar minLength="0" maxLength="100" negativeBarColorSameAsPositive="1" axisPosition="none">
              <x14:cfvo type="min"/>
              <x14:cfvo type="max"/>
            </x14:dataBar>
          </x14:cfRule>
          <xm:sqref>G204:H204</xm:sqref>
        </x14:conditionalFormatting>
        <x14:conditionalFormatting xmlns:xm="http://schemas.microsoft.com/office/excel/2006/main">
          <x14:cfRule type="dataBar" id="{C5DB1500-2537-471E-BD68-C9517B67F14F}">
            <x14:dataBar minLength="0" maxLength="100" negativeBarColorSameAsPositive="1" axisPosition="none">
              <x14:cfvo type="min"/>
              <x14:cfvo type="max"/>
            </x14:dataBar>
          </x14:cfRule>
          <xm:sqref>G225:H226</xm:sqref>
        </x14:conditionalFormatting>
        <x14:conditionalFormatting xmlns:xm="http://schemas.microsoft.com/office/excel/2006/main">
          <x14:cfRule type="dataBar" id="{1A94F345-08C2-4B2B-A931-D9A616D2B588}">
            <x14:dataBar minLength="0" maxLength="100" negativeBarColorSameAsPositive="1" axisPosition="none">
              <x14:cfvo type="min"/>
              <x14:cfvo type="max"/>
            </x14:dataBar>
          </x14:cfRule>
          <xm:sqref>G250:H250</xm:sqref>
        </x14:conditionalFormatting>
        <x14:conditionalFormatting xmlns:xm="http://schemas.microsoft.com/office/excel/2006/main">
          <x14:cfRule type="dataBar" id="{698327AC-6D95-416F-897B-1EDF29E3313A}">
            <x14:dataBar minLength="0" maxLength="100" negativeBarColorSameAsPositive="1" axisPosition="none">
              <x14:cfvo type="min"/>
              <x14:cfvo type="max"/>
            </x14:dataBar>
          </x14:cfRule>
          <xm:sqref>G261:H261</xm:sqref>
        </x14:conditionalFormatting>
        <x14:conditionalFormatting xmlns:xm="http://schemas.microsoft.com/office/excel/2006/main">
          <x14:cfRule type="dataBar" id="{6D3E2ED6-0195-41A8-96B9-99277ED87E54}">
            <x14:dataBar minLength="0" maxLength="100" negativeBarColorSameAsPositive="1" axisPosition="none">
              <x14:cfvo type="min"/>
              <x14:cfvo type="max"/>
            </x14:dataBar>
          </x14:cfRule>
          <xm:sqref>G285:H285</xm:sqref>
        </x14:conditionalFormatting>
        <x14:conditionalFormatting xmlns:xm="http://schemas.microsoft.com/office/excel/2006/main">
          <x14:cfRule type="dataBar" id="{AA1BAAA9-55A5-40E7-AAE8-1818ECEE6811}">
            <x14:dataBar minLength="0" maxLength="100" negativeBarColorSameAsPositive="1" axisPosition="none">
              <x14:cfvo type="min"/>
              <x14:cfvo type="max"/>
            </x14:dataBar>
          </x14:cfRule>
          <xm:sqref>G308:H308</xm:sqref>
        </x14:conditionalFormatting>
        <x14:conditionalFormatting xmlns:xm="http://schemas.microsoft.com/office/excel/2006/main">
          <x14:cfRule type="dataBar" id="{012A02AE-AD94-4C28-8E85-8DA7238415C5}">
            <x14:dataBar minLength="0" maxLength="100" negativeBarColorSameAsPositive="1" axisPosition="none">
              <x14:cfvo type="min"/>
              <x14:cfvo type="max"/>
            </x14:dataBar>
          </x14:cfRule>
          <xm:sqref>I20</xm:sqref>
        </x14:conditionalFormatting>
        <x14:conditionalFormatting xmlns:xm="http://schemas.microsoft.com/office/excel/2006/main">
          <x14:cfRule type="dataBar" id="{1C4B8A6B-72BA-403D-BD83-40748BE0CE59}">
            <x14:dataBar minLength="0" maxLength="100" negativeBarColorSameAsPositive="1" axisPosition="none">
              <x14:cfvo type="min"/>
              <x14:cfvo type="max"/>
            </x14:dataBar>
          </x14:cfRule>
          <xm:sqref>I52</xm:sqref>
        </x14:conditionalFormatting>
        <x14:conditionalFormatting xmlns:xm="http://schemas.microsoft.com/office/excel/2006/main">
          <x14:cfRule type="dataBar" id="{964A0E5A-763F-40B7-A393-A6DEA22C1EBB}">
            <x14:dataBar minLength="0" maxLength="100" negativeBarColorSameAsPositive="1" axisPosition="none">
              <x14:cfvo type="min"/>
              <x14:cfvo type="max"/>
            </x14:dataBar>
          </x14:cfRule>
          <xm:sqref>I103</xm:sqref>
        </x14:conditionalFormatting>
        <x14:conditionalFormatting xmlns:xm="http://schemas.microsoft.com/office/excel/2006/main">
          <x14:cfRule type="dataBar" id="{7F1EAD91-3910-48EC-9F9F-F19D9E474A53}">
            <x14:dataBar minLength="0" maxLength="100" negativeBarColorSameAsPositive="1" axisPosition="none">
              <x14:cfvo type="min"/>
              <x14:cfvo type="max"/>
            </x14:dataBar>
          </x14:cfRule>
          <xm:sqref>I117</xm:sqref>
        </x14:conditionalFormatting>
        <x14:conditionalFormatting xmlns:xm="http://schemas.microsoft.com/office/excel/2006/main">
          <x14:cfRule type="dataBar" id="{D2C9A935-FF6D-494A-9D68-492462ECA4B5}">
            <x14:dataBar minLength="0" maxLength="100" negativeBarColorSameAsPositive="1" axisPosition="none">
              <x14:cfvo type="min"/>
              <x14:cfvo type="max"/>
            </x14:dataBar>
          </x14:cfRule>
          <xm:sqref>I147</xm:sqref>
        </x14:conditionalFormatting>
        <x14:conditionalFormatting xmlns:xm="http://schemas.microsoft.com/office/excel/2006/main">
          <x14:cfRule type="dataBar" id="{401A41EC-0622-43B5-8430-340B4C6223A9}">
            <x14:dataBar minLength="0" maxLength="100" negativeBarColorSameAsPositive="1" axisPosition="none">
              <x14:cfvo type="min"/>
              <x14:cfvo type="max"/>
            </x14:dataBar>
          </x14:cfRule>
          <xm:sqref>I176</xm:sqref>
        </x14:conditionalFormatting>
        <x14:conditionalFormatting xmlns:xm="http://schemas.microsoft.com/office/excel/2006/main">
          <x14:cfRule type="dataBar" id="{AB8EFBA2-8445-42F4-BE29-D2E7A4F7050F}">
            <x14:dataBar minLength="0" maxLength="100" negativeBarColorSameAsPositive="1" axisPosition="none">
              <x14:cfvo type="min"/>
              <x14:cfvo type="max"/>
            </x14:dataBar>
          </x14:cfRule>
          <xm:sqref>I204</xm:sqref>
        </x14:conditionalFormatting>
        <x14:conditionalFormatting xmlns:xm="http://schemas.microsoft.com/office/excel/2006/main">
          <x14:cfRule type="dataBar" id="{F152CE7C-C43C-4A08-8022-3B4A75F45D80}">
            <x14:dataBar minLength="0" maxLength="100" negativeBarColorSameAsPositive="1" axisPosition="none">
              <x14:cfvo type="min"/>
              <x14:cfvo type="max"/>
            </x14:dataBar>
          </x14:cfRule>
          <xm:sqref>I225:I226</xm:sqref>
        </x14:conditionalFormatting>
        <x14:conditionalFormatting xmlns:xm="http://schemas.microsoft.com/office/excel/2006/main">
          <x14:cfRule type="dataBar" id="{F2B1CBFF-354F-475E-801F-7ED110B0FA8C}">
            <x14:dataBar minLength="0" maxLength="100" negativeBarColorSameAsPositive="1" axisPosition="none">
              <x14:cfvo type="min"/>
              <x14:cfvo type="max"/>
            </x14:dataBar>
          </x14:cfRule>
          <xm:sqref>I250</xm:sqref>
        </x14:conditionalFormatting>
        <x14:conditionalFormatting xmlns:xm="http://schemas.microsoft.com/office/excel/2006/main">
          <x14:cfRule type="dataBar" id="{7C22F6F2-1337-4D6D-8C9C-924970E12B39}">
            <x14:dataBar minLength="0" maxLength="100" negativeBarColorSameAsPositive="1" axisPosition="none">
              <x14:cfvo type="min"/>
              <x14:cfvo type="max"/>
            </x14:dataBar>
          </x14:cfRule>
          <xm:sqref>I261</xm:sqref>
        </x14:conditionalFormatting>
        <x14:conditionalFormatting xmlns:xm="http://schemas.microsoft.com/office/excel/2006/main">
          <x14:cfRule type="dataBar" id="{A9EA43C8-C928-4083-8320-8F48DD534E5B}">
            <x14:dataBar minLength="0" maxLength="100" negativeBarColorSameAsPositive="1" axisPosition="none">
              <x14:cfvo type="min"/>
              <x14:cfvo type="max"/>
            </x14:dataBar>
          </x14:cfRule>
          <xm:sqref>I285</xm:sqref>
        </x14:conditionalFormatting>
        <x14:conditionalFormatting xmlns:xm="http://schemas.microsoft.com/office/excel/2006/main">
          <x14:cfRule type="dataBar" id="{FB07CB48-5054-4F8D-A094-3E8A276D2EC6}">
            <x14:dataBar minLength="0" maxLength="100" negativeBarColorSameAsPositive="1" axisPosition="none">
              <x14:cfvo type="min"/>
              <x14:cfvo type="max"/>
            </x14:dataBar>
          </x14:cfRule>
          <xm:sqref>I308</xm:sqref>
        </x14:conditionalFormatting>
        <x14:conditionalFormatting xmlns:xm="http://schemas.microsoft.com/office/excel/2006/main">
          <x14:cfRule type="dataBar" id="{8684778C-0843-4AC0-8F15-52FD3CB1907C}">
            <x14:dataBar minLength="0" maxLength="100" negativeBarColorSameAsPositive="1" axisPosition="none">
              <x14:cfvo type="min"/>
              <x14:cfvo type="max"/>
            </x14:dataBar>
          </x14:cfRule>
          <xm:sqref>J19</xm:sqref>
        </x14:conditionalFormatting>
        <x14:conditionalFormatting xmlns:xm="http://schemas.microsoft.com/office/excel/2006/main">
          <x14:cfRule type="dataBar" id="{6EC86130-402A-424C-A7F4-C2A1268B6808}">
            <x14:dataBar minLength="0" maxLength="100" negativeBarColorSameAsPositive="1" axisPosition="none">
              <x14:cfvo type="min"/>
              <x14:cfvo type="max"/>
            </x14:dataBar>
          </x14:cfRule>
          <xm:sqref>J46</xm:sqref>
        </x14:conditionalFormatting>
        <x14:conditionalFormatting xmlns:xm="http://schemas.microsoft.com/office/excel/2006/main">
          <x14:cfRule type="dataBar" id="{797F5AF3-2001-4824-9170-2BEF52936834}">
            <x14:dataBar minLength="0" maxLength="100" negativeBarColorSameAsPositive="1" axisPosition="none">
              <x14:cfvo type="min"/>
              <x14:cfvo type="max"/>
            </x14:dataBar>
          </x14:cfRule>
          <xm:sqref>J51</xm:sqref>
        </x14:conditionalFormatting>
        <x14:conditionalFormatting xmlns:xm="http://schemas.microsoft.com/office/excel/2006/main">
          <x14:cfRule type="dataBar" id="{F9F8DDB2-4708-41D1-9671-C70DCA8039FC}">
            <x14:dataBar minLength="0" maxLength="100" negativeBarColorSameAsPositive="1" axisPosition="none">
              <x14:cfvo type="min"/>
              <x14:cfvo type="max"/>
            </x14:dataBar>
          </x14:cfRule>
          <xm:sqref>J55</xm:sqref>
        </x14:conditionalFormatting>
        <x14:conditionalFormatting xmlns:xm="http://schemas.microsoft.com/office/excel/2006/main">
          <x14:cfRule type="dataBar" id="{F235ECD7-E6F2-4BB7-AB30-169088C92ADC}">
            <x14:dataBar minLength="0" maxLength="100" negativeBarColorSameAsPositive="1" axisPosition="none">
              <x14:cfvo type="min"/>
              <x14:cfvo type="max"/>
            </x14:dataBar>
          </x14:cfRule>
          <xm:sqref>J102</xm:sqref>
        </x14:conditionalFormatting>
        <x14:conditionalFormatting xmlns:xm="http://schemas.microsoft.com/office/excel/2006/main">
          <x14:cfRule type="dataBar" id="{68F4ABAB-48E9-4BCE-A2A3-92CD448A1D68}">
            <x14:dataBar minLength="0" maxLength="100" negativeBarColorSameAsPositive="1" axisPosition="none">
              <x14:cfvo type="min"/>
              <x14:cfvo type="max"/>
            </x14:dataBar>
          </x14:cfRule>
          <xm:sqref>J146</xm:sqref>
        </x14:conditionalFormatting>
        <x14:conditionalFormatting xmlns:xm="http://schemas.microsoft.com/office/excel/2006/main">
          <x14:cfRule type="dataBar" id="{614A6BE1-B8A3-492F-AA4A-25EA6E8B04AE}">
            <x14:dataBar minLength="0" maxLength="100" negativeBarColorSameAsPositive="1" axisPosition="none">
              <x14:cfvo type="min"/>
              <x14:cfvo type="max"/>
            </x14:dataBar>
          </x14:cfRule>
          <xm:sqref>J174</xm:sqref>
        </x14:conditionalFormatting>
        <x14:conditionalFormatting xmlns:xm="http://schemas.microsoft.com/office/excel/2006/main">
          <x14:cfRule type="dataBar" id="{5311A16B-9291-45C7-94CF-439DFEE2AE92}">
            <x14:dataBar minLength="0" maxLength="100" negativeBarColorSameAsPositive="1" axisPosition="none">
              <x14:cfvo type="min"/>
              <x14:cfvo type="max"/>
            </x14:dataBar>
          </x14:cfRule>
          <xm:sqref>J177</xm:sqref>
        </x14:conditionalFormatting>
        <x14:conditionalFormatting xmlns:xm="http://schemas.microsoft.com/office/excel/2006/main">
          <x14:cfRule type="dataBar" id="{AC7967F1-F325-4F56-A266-78CDE1284F82}">
            <x14:dataBar minLength="0" maxLength="100" negativeBarColorSameAsPositive="1" axisPosition="none">
              <x14:cfvo type="min"/>
              <x14:cfvo type="max"/>
            </x14:dataBar>
          </x14:cfRule>
          <xm:sqref>J203</xm:sqref>
        </x14:conditionalFormatting>
        <x14:conditionalFormatting xmlns:xm="http://schemas.microsoft.com/office/excel/2006/main">
          <x14:cfRule type="dataBar" id="{30E99996-3F1B-4EBE-8F06-E76844C11B40}">
            <x14:dataBar minLength="0" maxLength="100" negativeBarColorSameAsPositive="1" axisPosition="none">
              <x14:cfvo type="min"/>
              <x14:cfvo type="max"/>
            </x14:dataBar>
          </x14:cfRule>
          <xm:sqref>J247</xm:sqref>
        </x14:conditionalFormatting>
        <x14:conditionalFormatting xmlns:xm="http://schemas.microsoft.com/office/excel/2006/main">
          <x14:cfRule type="dataBar" id="{2BE934FD-1752-40F2-A01B-5DA681A1CE0C}">
            <x14:dataBar minLength="0" maxLength="100" negativeBarColorSameAsPositive="1" axisPosition="none">
              <x14:cfvo type="min"/>
              <x14:cfvo type="max"/>
            </x14:dataBar>
          </x14:cfRule>
          <xm:sqref>J249</xm:sqref>
        </x14:conditionalFormatting>
        <x14:conditionalFormatting xmlns:xm="http://schemas.microsoft.com/office/excel/2006/main">
          <x14:cfRule type="dataBar" id="{60C1555C-843D-4D91-BFCE-24D3B66C77A4}">
            <x14:dataBar minLength="0" maxLength="100" negativeBarColorSameAsPositive="1" axisPosition="none">
              <x14:cfvo type="min"/>
              <x14:cfvo type="max"/>
            </x14:dataBar>
          </x14:cfRule>
          <xm:sqref>J284</xm:sqref>
        </x14:conditionalFormatting>
        <x14:conditionalFormatting xmlns:xm="http://schemas.microsoft.com/office/excel/2006/main">
          <x14:cfRule type="dataBar" id="{F32110B9-CC45-4D36-A65F-B6AA650CBD4D}">
            <x14:dataBar minLength="0" maxLength="100" negativeBarColorSameAsPositive="1" axisPosition="none">
              <x14:cfvo type="min"/>
              <x14:cfvo type="max"/>
            </x14:dataBar>
          </x14:cfRule>
          <xm:sqref>J306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V426"/>
  <sheetViews>
    <sheetView tabSelected="1" zoomScale="85" zoomScaleNormal="85" workbookViewId="0">
      <pane xSplit="2" ySplit="3" topLeftCell="H423" activePane="bottomRight" state="frozen"/>
      <selection pane="topRight" activeCell="C1" sqref="C1"/>
      <selection pane="bottomLeft" activeCell="A4" sqref="A4"/>
      <selection pane="bottomRight" activeCell="J3" sqref="A3:J3"/>
    </sheetView>
  </sheetViews>
  <sheetFormatPr defaultRowHeight="15.75" x14ac:dyDescent="0.25"/>
  <cols>
    <col min="1" max="1" width="5.5703125" style="118" customWidth="1"/>
    <col min="2" max="2" width="47.42578125" style="118" customWidth="1"/>
    <col min="3" max="3" width="57.42578125" style="118" customWidth="1"/>
    <col min="4" max="4" width="21" style="118" customWidth="1"/>
    <col min="5" max="5" width="110" style="118" customWidth="1"/>
    <col min="6" max="6" width="33.28515625" style="118" customWidth="1"/>
    <col min="7" max="7" width="55.5703125" style="118" customWidth="1"/>
    <col min="8" max="8" width="16.5703125" style="118" customWidth="1"/>
    <col min="9" max="9" width="12" style="118" customWidth="1"/>
    <col min="10" max="10" width="14.5703125" style="118" customWidth="1"/>
    <col min="11" max="16384" width="9.140625" style="118"/>
  </cols>
  <sheetData>
    <row r="1" spans="1:10" x14ac:dyDescent="0.25">
      <c r="A1" s="815" t="s">
        <v>1831</v>
      </c>
    </row>
    <row r="2" spans="1:10" ht="16.5" thickBot="1" x14ac:dyDescent="0.3"/>
    <row r="3" spans="1:10" ht="16.5" thickBot="1" x14ac:dyDescent="0.3">
      <c r="A3" s="430" t="s">
        <v>2</v>
      </c>
      <c r="B3" s="430" t="s">
        <v>3</v>
      </c>
      <c r="C3" s="430" t="s">
        <v>1832</v>
      </c>
      <c r="D3" s="431" t="s">
        <v>5</v>
      </c>
      <c r="E3" s="432" t="s">
        <v>6</v>
      </c>
      <c r="F3" s="433" t="s">
        <v>7</v>
      </c>
      <c r="G3" s="432" t="s">
        <v>8</v>
      </c>
      <c r="H3" s="432" t="s">
        <v>1641</v>
      </c>
      <c r="I3" s="432" t="s">
        <v>9</v>
      </c>
      <c r="J3" s="432" t="s">
        <v>10</v>
      </c>
    </row>
    <row r="4" spans="1:10" s="379" customFormat="1" ht="21" customHeight="1" thickBot="1" x14ac:dyDescent="0.3">
      <c r="A4" s="867" t="s">
        <v>13</v>
      </c>
      <c r="B4" s="868"/>
      <c r="C4" s="868"/>
      <c r="D4" s="868"/>
      <c r="E4" s="868"/>
      <c r="F4" s="868"/>
      <c r="G4" s="868"/>
      <c r="H4" s="868"/>
      <c r="I4" s="868"/>
      <c r="J4" s="869"/>
    </row>
    <row r="5" spans="1:10" ht="21" customHeight="1" x14ac:dyDescent="0.25">
      <c r="A5" s="796">
        <v>1</v>
      </c>
      <c r="B5" s="775" t="s">
        <v>14</v>
      </c>
      <c r="C5" s="275" t="s">
        <v>15</v>
      </c>
      <c r="D5" s="792" t="s">
        <v>16</v>
      </c>
      <c r="E5" s="793" t="s">
        <v>17</v>
      </c>
      <c r="F5" s="793" t="s">
        <v>18</v>
      </c>
      <c r="G5" s="275" t="s">
        <v>15</v>
      </c>
      <c r="H5" s="275" t="s">
        <v>1689</v>
      </c>
      <c r="I5" s="795">
        <v>40681</v>
      </c>
      <c r="J5" s="383" t="s">
        <v>19</v>
      </c>
    </row>
    <row r="6" spans="1:10" ht="21" customHeight="1" x14ac:dyDescent="0.25">
      <c r="A6" s="105">
        <v>2</v>
      </c>
      <c r="B6" s="172" t="s">
        <v>79</v>
      </c>
      <c r="C6" s="3" t="s">
        <v>15</v>
      </c>
      <c r="D6" s="178" t="s">
        <v>1197</v>
      </c>
      <c r="E6" s="4" t="s">
        <v>80</v>
      </c>
      <c r="F6" s="4" t="s">
        <v>1038</v>
      </c>
      <c r="G6" s="275" t="s">
        <v>15</v>
      </c>
      <c r="H6" s="3" t="s">
        <v>1689</v>
      </c>
      <c r="I6" s="107">
        <v>41374</v>
      </c>
      <c r="J6" s="4" t="s">
        <v>81</v>
      </c>
    </row>
    <row r="7" spans="1:10" ht="21" customHeight="1" x14ac:dyDescent="0.25">
      <c r="A7" s="105">
        <v>3</v>
      </c>
      <c r="B7" s="10" t="s">
        <v>20</v>
      </c>
      <c r="C7" s="3" t="s">
        <v>21</v>
      </c>
      <c r="D7" s="178" t="s">
        <v>2509</v>
      </c>
      <c r="E7" s="7" t="s">
        <v>1044</v>
      </c>
      <c r="F7" s="4" t="s">
        <v>2257</v>
      </c>
      <c r="G7" s="3" t="s">
        <v>2971</v>
      </c>
      <c r="H7" s="3" t="s">
        <v>1689</v>
      </c>
      <c r="I7" s="5">
        <v>41409</v>
      </c>
      <c r="J7" s="4" t="s">
        <v>23</v>
      </c>
    </row>
    <row r="8" spans="1:10" ht="21" customHeight="1" x14ac:dyDescent="0.25">
      <c r="A8" s="105">
        <v>4</v>
      </c>
      <c r="B8" s="6" t="s">
        <v>2522</v>
      </c>
      <c r="C8" s="3" t="s">
        <v>21</v>
      </c>
      <c r="D8" s="178" t="s">
        <v>2510</v>
      </c>
      <c r="E8" s="4" t="s">
        <v>1042</v>
      </c>
      <c r="F8" s="4" t="s">
        <v>2258</v>
      </c>
      <c r="G8" s="3" t="s">
        <v>2971</v>
      </c>
      <c r="H8" s="3" t="s">
        <v>1689</v>
      </c>
      <c r="I8" s="5">
        <v>40109</v>
      </c>
      <c r="J8" s="4" t="s">
        <v>27</v>
      </c>
    </row>
    <row r="9" spans="1:10" ht="21" customHeight="1" x14ac:dyDescent="0.25">
      <c r="A9" s="105">
        <v>5</v>
      </c>
      <c r="B9" s="6" t="s">
        <v>2109</v>
      </c>
      <c r="C9" s="3" t="s">
        <v>2281</v>
      </c>
      <c r="D9" s="178" t="s">
        <v>2134</v>
      </c>
      <c r="E9" s="4" t="s">
        <v>2135</v>
      </c>
      <c r="F9" s="4" t="s">
        <v>2136</v>
      </c>
      <c r="G9" s="3" t="s">
        <v>2971</v>
      </c>
      <c r="H9" s="3" t="s">
        <v>1691</v>
      </c>
      <c r="I9" s="5">
        <v>44593</v>
      </c>
      <c r="J9" s="294" t="s">
        <v>2179</v>
      </c>
    </row>
    <row r="10" spans="1:10" ht="21" customHeight="1" x14ac:dyDescent="0.25">
      <c r="A10" s="105">
        <v>6</v>
      </c>
      <c r="B10" s="10" t="s">
        <v>28</v>
      </c>
      <c r="C10" s="3" t="s">
        <v>29</v>
      </c>
      <c r="D10" s="178" t="s">
        <v>2508</v>
      </c>
      <c r="E10" s="4" t="s">
        <v>3011</v>
      </c>
      <c r="F10" s="4" t="s">
        <v>2259</v>
      </c>
      <c r="G10" s="3" t="s">
        <v>29</v>
      </c>
      <c r="H10" s="10" t="s">
        <v>1689</v>
      </c>
      <c r="I10" s="11">
        <v>40609</v>
      </c>
      <c r="J10" s="6" t="s">
        <v>32</v>
      </c>
    </row>
    <row r="11" spans="1:10" ht="21" customHeight="1" x14ac:dyDescent="0.25">
      <c r="A11" s="105">
        <v>7</v>
      </c>
      <c r="B11" s="10" t="s">
        <v>33</v>
      </c>
      <c r="C11" s="3" t="s">
        <v>29</v>
      </c>
      <c r="D11" s="178" t="s">
        <v>2506</v>
      </c>
      <c r="E11" s="4" t="s">
        <v>35</v>
      </c>
      <c r="F11" s="4" t="s">
        <v>36</v>
      </c>
      <c r="G11" s="3" t="s">
        <v>29</v>
      </c>
      <c r="H11" s="3" t="s">
        <v>1689</v>
      </c>
      <c r="I11" s="5">
        <v>42644</v>
      </c>
      <c r="J11" s="4" t="s">
        <v>37</v>
      </c>
    </row>
    <row r="12" spans="1:10" ht="21" customHeight="1" x14ac:dyDescent="0.25">
      <c r="A12" s="105">
        <v>8</v>
      </c>
      <c r="B12" s="114" t="s">
        <v>1560</v>
      </c>
      <c r="C12" s="3" t="s">
        <v>29</v>
      </c>
      <c r="D12" s="114" t="s">
        <v>1750</v>
      </c>
      <c r="E12" s="114" t="s">
        <v>2122</v>
      </c>
      <c r="F12" s="111" t="s">
        <v>2256</v>
      </c>
      <c r="G12" s="3" t="s">
        <v>29</v>
      </c>
      <c r="H12" s="114" t="s">
        <v>1689</v>
      </c>
      <c r="I12" s="195">
        <v>44166</v>
      </c>
      <c r="J12" s="114" t="s">
        <v>1473</v>
      </c>
    </row>
    <row r="13" spans="1:10" ht="21" customHeight="1" x14ac:dyDescent="0.25">
      <c r="A13" s="105">
        <v>9</v>
      </c>
      <c r="B13" s="10" t="s">
        <v>44</v>
      </c>
      <c r="C13" s="3" t="s">
        <v>45</v>
      </c>
      <c r="D13" s="106" t="s">
        <v>46</v>
      </c>
      <c r="E13" s="4" t="s">
        <v>47</v>
      </c>
      <c r="F13" s="4" t="s">
        <v>48</v>
      </c>
      <c r="G13" s="3" t="s">
        <v>2972</v>
      </c>
      <c r="H13" s="3" t="s">
        <v>1689</v>
      </c>
      <c r="I13" s="5">
        <v>42583</v>
      </c>
      <c r="J13" s="4" t="s">
        <v>49</v>
      </c>
    </row>
    <row r="14" spans="1:10" ht="21" customHeight="1" x14ac:dyDescent="0.25">
      <c r="A14" s="105">
        <v>10</v>
      </c>
      <c r="B14" s="10" t="s">
        <v>50</v>
      </c>
      <c r="C14" s="3" t="s">
        <v>2974</v>
      </c>
      <c r="D14" s="178" t="s">
        <v>2867</v>
      </c>
      <c r="E14" s="3" t="s">
        <v>2248</v>
      </c>
      <c r="F14" s="3" t="s">
        <v>54</v>
      </c>
      <c r="G14" s="3" t="s">
        <v>2974</v>
      </c>
      <c r="H14" s="3" t="s">
        <v>1689</v>
      </c>
      <c r="I14" s="43">
        <v>42675</v>
      </c>
      <c r="J14" s="4" t="s">
        <v>55</v>
      </c>
    </row>
    <row r="15" spans="1:10" ht="21" customHeight="1" x14ac:dyDescent="0.25">
      <c r="A15" s="105">
        <v>11</v>
      </c>
      <c r="B15" s="10" t="s">
        <v>82</v>
      </c>
      <c r="C15" s="3" t="s">
        <v>2974</v>
      </c>
      <c r="D15" s="106" t="s">
        <v>1198</v>
      </c>
      <c r="E15" s="7" t="s">
        <v>2878</v>
      </c>
      <c r="F15" s="4" t="s">
        <v>83</v>
      </c>
      <c r="G15" s="3" t="s">
        <v>2974</v>
      </c>
      <c r="H15" s="4" t="s">
        <v>1689</v>
      </c>
      <c r="I15" s="5">
        <v>43739</v>
      </c>
      <c r="J15" s="4" t="s">
        <v>2371</v>
      </c>
    </row>
    <row r="16" spans="1:10" ht="21" customHeight="1" x14ac:dyDescent="0.25">
      <c r="A16" s="105">
        <v>12</v>
      </c>
      <c r="B16" s="10" t="s">
        <v>1037</v>
      </c>
      <c r="C16" s="3" t="s">
        <v>56</v>
      </c>
      <c r="D16" s="178" t="s">
        <v>57</v>
      </c>
      <c r="E16" s="4" t="s">
        <v>58</v>
      </c>
      <c r="F16" s="4" t="s">
        <v>59</v>
      </c>
      <c r="G16" s="3" t="s">
        <v>56</v>
      </c>
      <c r="H16" s="3" t="s">
        <v>1689</v>
      </c>
      <c r="I16" s="5">
        <v>42948</v>
      </c>
      <c r="J16" s="4" t="s">
        <v>60</v>
      </c>
    </row>
    <row r="17" spans="1:10" ht="21" customHeight="1" x14ac:dyDescent="0.25">
      <c r="A17" s="105">
        <v>13</v>
      </c>
      <c r="B17" s="10" t="s">
        <v>1010</v>
      </c>
      <c r="C17" s="3" t="s">
        <v>61</v>
      </c>
      <c r="D17" s="111" t="s">
        <v>1192</v>
      </c>
      <c r="E17" s="3" t="s">
        <v>1011</v>
      </c>
      <c r="F17" s="3" t="s">
        <v>1012</v>
      </c>
      <c r="G17" s="3" t="s">
        <v>61</v>
      </c>
      <c r="H17" s="3" t="s">
        <v>1689</v>
      </c>
      <c r="I17" s="43">
        <v>44044</v>
      </c>
      <c r="J17" s="3" t="s">
        <v>1013</v>
      </c>
    </row>
    <row r="18" spans="1:10" ht="21" customHeight="1" x14ac:dyDescent="0.25">
      <c r="A18" s="105">
        <v>14</v>
      </c>
      <c r="B18" s="172" t="s">
        <v>2396</v>
      </c>
      <c r="C18" s="3" t="s">
        <v>1577</v>
      </c>
      <c r="D18" s="61" t="s">
        <v>2397</v>
      </c>
      <c r="E18" s="3" t="s">
        <v>2398</v>
      </c>
      <c r="F18" s="3" t="s">
        <v>2399</v>
      </c>
      <c r="G18" s="4" t="s">
        <v>1395</v>
      </c>
      <c r="H18" s="3" t="s">
        <v>1689</v>
      </c>
      <c r="I18" s="43">
        <v>44866</v>
      </c>
      <c r="J18" s="413" t="s">
        <v>2400</v>
      </c>
    </row>
    <row r="19" spans="1:10" ht="21" customHeight="1" x14ac:dyDescent="0.25">
      <c r="A19" s="105">
        <v>15</v>
      </c>
      <c r="B19" s="10" t="s">
        <v>1179</v>
      </c>
      <c r="C19" s="3" t="s">
        <v>1577</v>
      </c>
      <c r="D19" s="178" t="s">
        <v>1392</v>
      </c>
      <c r="E19" s="3" t="s">
        <v>1393</v>
      </c>
      <c r="F19" s="3" t="s">
        <v>1394</v>
      </c>
      <c r="G19" s="4" t="s">
        <v>1395</v>
      </c>
      <c r="H19" s="4" t="s">
        <v>1689</v>
      </c>
      <c r="I19" s="115" t="s">
        <v>1396</v>
      </c>
      <c r="J19" s="4" t="s">
        <v>1397</v>
      </c>
    </row>
    <row r="20" spans="1:10" ht="21" customHeight="1" x14ac:dyDescent="0.25">
      <c r="A20" s="105">
        <v>16</v>
      </c>
      <c r="B20" s="10" t="s">
        <v>65</v>
      </c>
      <c r="C20" s="3" t="s">
        <v>66</v>
      </c>
      <c r="D20" s="111" t="s">
        <v>1194</v>
      </c>
      <c r="E20" s="10" t="s">
        <v>67</v>
      </c>
      <c r="F20" s="3" t="s">
        <v>68</v>
      </c>
      <c r="G20" s="3" t="s">
        <v>66</v>
      </c>
      <c r="H20" s="3" t="s">
        <v>1689</v>
      </c>
      <c r="I20" s="43">
        <v>43221</v>
      </c>
      <c r="J20" s="3" t="s">
        <v>69</v>
      </c>
    </row>
    <row r="21" spans="1:10" ht="21" customHeight="1" x14ac:dyDescent="0.25">
      <c r="A21" s="105">
        <v>17</v>
      </c>
      <c r="B21" s="10" t="s">
        <v>2518</v>
      </c>
      <c r="C21" s="3" t="s">
        <v>71</v>
      </c>
      <c r="D21" s="111" t="s">
        <v>2411</v>
      </c>
      <c r="E21" s="3" t="s">
        <v>72</v>
      </c>
      <c r="F21" s="3" t="s">
        <v>73</v>
      </c>
      <c r="G21" s="3" t="s">
        <v>71</v>
      </c>
      <c r="H21" s="3" t="s">
        <v>1689</v>
      </c>
      <c r="I21" s="43">
        <v>43132</v>
      </c>
      <c r="J21" s="3" t="s">
        <v>74</v>
      </c>
    </row>
    <row r="22" spans="1:10" ht="21" customHeight="1" x14ac:dyDescent="0.25">
      <c r="A22" s="105">
        <v>18</v>
      </c>
      <c r="B22" s="10" t="s">
        <v>2519</v>
      </c>
      <c r="C22" s="3" t="s">
        <v>71</v>
      </c>
      <c r="D22" s="178" t="s">
        <v>1693</v>
      </c>
      <c r="E22" s="12" t="s">
        <v>89</v>
      </c>
      <c r="F22" s="12" t="s">
        <v>90</v>
      </c>
      <c r="G22" s="3" t="s">
        <v>71</v>
      </c>
      <c r="H22" s="4" t="s">
        <v>1689</v>
      </c>
      <c r="I22" s="5">
        <v>42401</v>
      </c>
      <c r="J22" s="4" t="s">
        <v>91</v>
      </c>
    </row>
    <row r="23" spans="1:10" ht="21" customHeight="1" x14ac:dyDescent="0.25">
      <c r="A23" s="105">
        <v>19</v>
      </c>
      <c r="B23" s="10" t="s">
        <v>1407</v>
      </c>
      <c r="C23" s="3" t="s">
        <v>75</v>
      </c>
      <c r="D23" s="111" t="s">
        <v>2358</v>
      </c>
      <c r="E23" s="3" t="s">
        <v>2172</v>
      </c>
      <c r="F23" s="3" t="s">
        <v>77</v>
      </c>
      <c r="G23" s="3" t="s">
        <v>75</v>
      </c>
      <c r="H23" s="3" t="s">
        <v>1689</v>
      </c>
      <c r="I23" s="43">
        <v>43132</v>
      </c>
      <c r="J23" s="3" t="s">
        <v>78</v>
      </c>
    </row>
    <row r="24" spans="1:10" ht="21" customHeight="1" x14ac:dyDescent="0.25">
      <c r="A24" s="105">
        <v>20</v>
      </c>
      <c r="B24" s="10" t="s">
        <v>1180</v>
      </c>
      <c r="C24" s="3" t="s">
        <v>2282</v>
      </c>
      <c r="D24" s="178" t="s">
        <v>1749</v>
      </c>
      <c r="E24" s="3" t="s">
        <v>1561</v>
      </c>
      <c r="F24" s="3" t="s">
        <v>2877</v>
      </c>
      <c r="G24" s="3" t="s">
        <v>2973</v>
      </c>
      <c r="H24" s="4" t="s">
        <v>1691</v>
      </c>
      <c r="I24" s="43">
        <v>44228</v>
      </c>
      <c r="J24" s="4" t="s">
        <v>1474</v>
      </c>
    </row>
    <row r="25" spans="1:10" ht="21" customHeight="1" x14ac:dyDescent="0.25">
      <c r="A25" s="105">
        <v>21</v>
      </c>
      <c r="B25" s="170" t="s">
        <v>2866</v>
      </c>
      <c r="C25" s="3" t="s">
        <v>75</v>
      </c>
      <c r="D25" s="283" t="s">
        <v>2180</v>
      </c>
      <c r="E25" s="294" t="s">
        <v>2181</v>
      </c>
      <c r="F25" s="294" t="s">
        <v>2182</v>
      </c>
      <c r="G25" s="3" t="s">
        <v>75</v>
      </c>
      <c r="H25" s="294" t="s">
        <v>1689</v>
      </c>
      <c r="I25" s="319">
        <v>44501</v>
      </c>
      <c r="J25" s="395" t="s">
        <v>2131</v>
      </c>
    </row>
    <row r="26" spans="1:10" ht="21" customHeight="1" x14ac:dyDescent="0.25">
      <c r="A26" s="105">
        <v>22</v>
      </c>
      <c r="B26" s="10" t="s">
        <v>84</v>
      </c>
      <c r="C26" s="3" t="s">
        <v>85</v>
      </c>
      <c r="D26" s="178" t="s">
        <v>1199</v>
      </c>
      <c r="E26" s="4" t="s">
        <v>86</v>
      </c>
      <c r="F26" s="4" t="s">
        <v>87</v>
      </c>
      <c r="G26" s="3" t="s">
        <v>85</v>
      </c>
      <c r="H26" s="4" t="s">
        <v>1689</v>
      </c>
      <c r="I26" s="5">
        <v>44198</v>
      </c>
      <c r="J26" s="4" t="s">
        <v>2128</v>
      </c>
    </row>
    <row r="27" spans="1:10" ht="21" customHeight="1" x14ac:dyDescent="0.25">
      <c r="A27" s="105">
        <v>23</v>
      </c>
      <c r="B27" s="10" t="s">
        <v>1014</v>
      </c>
      <c r="C27" s="3" t="s">
        <v>1015</v>
      </c>
      <c r="D27" s="178" t="s">
        <v>2125</v>
      </c>
      <c r="E27" s="3" t="s">
        <v>1040</v>
      </c>
      <c r="F27" s="3" t="s">
        <v>1016</v>
      </c>
      <c r="G27" s="3" t="s">
        <v>1015</v>
      </c>
      <c r="H27" s="4" t="s">
        <v>1689</v>
      </c>
      <c r="I27" s="115" t="s">
        <v>1265</v>
      </c>
      <c r="J27" s="4" t="s">
        <v>1400</v>
      </c>
    </row>
    <row r="28" spans="1:10" ht="21" customHeight="1" x14ac:dyDescent="0.25">
      <c r="A28" s="105">
        <v>24</v>
      </c>
      <c r="B28" s="10" t="s">
        <v>2401</v>
      </c>
      <c r="C28" s="3" t="s">
        <v>1015</v>
      </c>
      <c r="D28" s="178" t="s">
        <v>2402</v>
      </c>
      <c r="E28" s="3" t="s">
        <v>2403</v>
      </c>
      <c r="F28" s="3" t="s">
        <v>2404</v>
      </c>
      <c r="G28" s="3" t="s">
        <v>1015</v>
      </c>
      <c r="H28" s="4" t="s">
        <v>1689</v>
      </c>
      <c r="I28" s="492">
        <v>44896</v>
      </c>
      <c r="J28" s="773" t="s">
        <v>2405</v>
      </c>
    </row>
    <row r="29" spans="1:10" ht="21" customHeight="1" x14ac:dyDescent="0.25">
      <c r="A29" s="511">
        <v>25</v>
      </c>
      <c r="B29" s="10" t="s">
        <v>1017</v>
      </c>
      <c r="C29" s="3" t="s">
        <v>2280</v>
      </c>
      <c r="D29" s="178" t="s">
        <v>1009</v>
      </c>
      <c r="E29" s="12" t="s">
        <v>3012</v>
      </c>
      <c r="F29" s="12" t="s">
        <v>1008</v>
      </c>
      <c r="G29" s="3" t="s">
        <v>2975</v>
      </c>
      <c r="H29" s="4" t="s">
        <v>1691</v>
      </c>
      <c r="I29" s="115" t="s">
        <v>1264</v>
      </c>
      <c r="J29" s="6" t="s">
        <v>1006</v>
      </c>
    </row>
    <row r="30" spans="1:10" ht="21" customHeight="1" x14ac:dyDescent="0.25">
      <c r="A30" s="105">
        <v>26</v>
      </c>
      <c r="B30" s="114" t="s">
        <v>1627</v>
      </c>
      <c r="C30" s="3" t="s">
        <v>39</v>
      </c>
      <c r="D30" s="114" t="s">
        <v>1811</v>
      </c>
      <c r="E30" s="114" t="s">
        <v>2137</v>
      </c>
      <c r="F30" s="111" t="s">
        <v>2138</v>
      </c>
      <c r="G30" s="3" t="s">
        <v>2975</v>
      </c>
      <c r="H30" s="114" t="s">
        <v>1689</v>
      </c>
      <c r="I30" s="195">
        <v>44409</v>
      </c>
      <c r="J30" s="395" t="s">
        <v>2129</v>
      </c>
    </row>
    <row r="31" spans="1:10" ht="21" customHeight="1" x14ac:dyDescent="0.25">
      <c r="A31" s="105">
        <v>27</v>
      </c>
      <c r="B31" s="170" t="s">
        <v>2111</v>
      </c>
      <c r="C31" s="294" t="s">
        <v>2112</v>
      </c>
      <c r="D31" s="283" t="s">
        <v>2139</v>
      </c>
      <c r="E31" s="294" t="s">
        <v>2140</v>
      </c>
      <c r="F31" s="294" t="s">
        <v>2141</v>
      </c>
      <c r="G31" s="3" t="s">
        <v>2112</v>
      </c>
      <c r="H31" s="294" t="s">
        <v>1689</v>
      </c>
      <c r="I31" s="319">
        <v>44564</v>
      </c>
      <c r="J31" s="395" t="s">
        <v>2130</v>
      </c>
    </row>
    <row r="32" spans="1:10" ht="21" customHeight="1" x14ac:dyDescent="0.25">
      <c r="A32" s="394">
        <v>28</v>
      </c>
      <c r="B32" s="294" t="s">
        <v>2584</v>
      </c>
      <c r="C32" s="294" t="s">
        <v>2585</v>
      </c>
      <c r="D32" s="283" t="s">
        <v>2586</v>
      </c>
      <c r="E32" s="294" t="s">
        <v>2587</v>
      </c>
      <c r="F32" s="294" t="s">
        <v>2588</v>
      </c>
      <c r="G32" s="3" t="s">
        <v>2585</v>
      </c>
      <c r="H32" s="294" t="s">
        <v>1689</v>
      </c>
      <c r="I32" s="319">
        <v>45047</v>
      </c>
      <c r="J32" s="413" t="s">
        <v>2610</v>
      </c>
    </row>
    <row r="33" spans="1:16376" ht="21" customHeight="1" thickBot="1" x14ac:dyDescent="0.3">
      <c r="A33" s="511">
        <v>29</v>
      </c>
      <c r="B33" s="785" t="s">
        <v>2604</v>
      </c>
      <c r="C33" s="788" t="s">
        <v>2605</v>
      </c>
      <c r="D33" s="789" t="s">
        <v>2606</v>
      </c>
      <c r="E33" s="785" t="s">
        <v>2607</v>
      </c>
      <c r="F33" s="785" t="s">
        <v>2608</v>
      </c>
      <c r="G33" s="785" t="s">
        <v>2609</v>
      </c>
      <c r="H33" s="785" t="s">
        <v>1689</v>
      </c>
      <c r="I33" s="790">
        <v>45098</v>
      </c>
      <c r="J33" s="413" t="s">
        <v>2611</v>
      </c>
    </row>
    <row r="34" spans="1:16376" ht="21" customHeight="1" thickBot="1" x14ac:dyDescent="0.3">
      <c r="A34" s="953" t="s">
        <v>92</v>
      </c>
      <c r="B34" s="954"/>
      <c r="C34" s="954"/>
      <c r="D34" s="954"/>
      <c r="E34" s="954"/>
      <c r="F34" s="954"/>
      <c r="G34" s="954"/>
      <c r="H34" s="954"/>
      <c r="I34" s="954"/>
      <c r="J34" s="955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7"/>
      <c r="AE34" s="114"/>
      <c r="AF34" s="114"/>
      <c r="AG34" s="114"/>
      <c r="AH34" s="114"/>
      <c r="AI34" s="114"/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  <c r="BE34" s="114"/>
      <c r="BF34" s="114"/>
      <c r="BG34" s="114"/>
      <c r="BH34" s="114"/>
      <c r="BI34" s="114"/>
      <c r="BJ34" s="114"/>
      <c r="BK34" s="114"/>
      <c r="BL34" s="114"/>
      <c r="BM34" s="114"/>
      <c r="BN34" s="114"/>
      <c r="BO34" s="114"/>
      <c r="BP34" s="114"/>
      <c r="BQ34" s="114"/>
      <c r="BR34" s="114"/>
      <c r="BS34" s="114"/>
      <c r="BT34" s="114"/>
      <c r="BU34" s="114"/>
      <c r="BV34" s="114"/>
      <c r="BW34" s="114"/>
      <c r="BX34" s="114"/>
      <c r="BY34" s="114"/>
      <c r="BZ34" s="114"/>
      <c r="CA34" s="114"/>
      <c r="CB34" s="114"/>
      <c r="CC34" s="114"/>
      <c r="CD34" s="114"/>
      <c r="CE34" s="114"/>
      <c r="CF34" s="114"/>
      <c r="CG34" s="114"/>
      <c r="CH34" s="114"/>
      <c r="CI34" s="114"/>
      <c r="CJ34" s="114"/>
      <c r="CK34" s="114"/>
      <c r="CL34" s="114"/>
      <c r="CM34" s="114"/>
      <c r="CN34" s="114"/>
      <c r="CO34" s="114"/>
      <c r="CP34" s="114"/>
      <c r="CQ34" s="114"/>
      <c r="CR34" s="114"/>
      <c r="CS34" s="114"/>
      <c r="CT34" s="114"/>
      <c r="CU34" s="114"/>
      <c r="CV34" s="114"/>
      <c r="CW34" s="114"/>
      <c r="CX34" s="114"/>
      <c r="CY34" s="114"/>
      <c r="CZ34" s="114"/>
      <c r="DA34" s="114"/>
      <c r="DB34" s="114"/>
      <c r="DC34" s="114"/>
      <c r="DD34" s="114"/>
      <c r="DE34" s="114"/>
      <c r="DF34" s="114"/>
      <c r="DG34" s="114"/>
      <c r="DH34" s="114"/>
      <c r="DI34" s="114"/>
      <c r="DJ34" s="114"/>
      <c r="DK34" s="114"/>
      <c r="DL34" s="114"/>
      <c r="DM34" s="114"/>
      <c r="DN34" s="114"/>
      <c r="DO34" s="114"/>
      <c r="DP34" s="114"/>
      <c r="DQ34" s="114"/>
      <c r="DR34" s="114"/>
      <c r="DS34" s="114"/>
      <c r="DT34" s="114"/>
      <c r="DU34" s="114"/>
      <c r="DV34" s="114"/>
      <c r="DW34" s="114"/>
      <c r="DX34" s="114"/>
      <c r="DY34" s="114"/>
      <c r="DZ34" s="114"/>
      <c r="EA34" s="114"/>
      <c r="EB34" s="114"/>
      <c r="EC34" s="114"/>
      <c r="ED34" s="114"/>
      <c r="EE34" s="114"/>
      <c r="EF34" s="114"/>
      <c r="EG34" s="114"/>
      <c r="EH34" s="114"/>
      <c r="EI34" s="114"/>
      <c r="EJ34" s="114"/>
      <c r="EK34" s="114"/>
      <c r="EL34" s="114"/>
      <c r="EM34" s="114"/>
      <c r="EN34" s="114"/>
      <c r="EO34" s="114"/>
      <c r="EP34" s="114"/>
      <c r="EQ34" s="114"/>
      <c r="ER34" s="114"/>
      <c r="ES34" s="114"/>
      <c r="ET34" s="114"/>
      <c r="EU34" s="114"/>
      <c r="EV34" s="114"/>
      <c r="EW34" s="114"/>
      <c r="EX34" s="114"/>
      <c r="EY34" s="114"/>
      <c r="EZ34" s="114"/>
      <c r="FA34" s="114"/>
      <c r="FB34" s="114"/>
      <c r="FC34" s="114"/>
      <c r="FD34" s="114"/>
      <c r="FE34" s="114"/>
      <c r="FF34" s="114"/>
      <c r="FG34" s="114"/>
      <c r="FH34" s="114"/>
      <c r="FI34" s="114"/>
      <c r="FJ34" s="114"/>
      <c r="FK34" s="114"/>
      <c r="FL34" s="114"/>
      <c r="FM34" s="114"/>
      <c r="FN34" s="114"/>
      <c r="FO34" s="114"/>
      <c r="FP34" s="114"/>
      <c r="FQ34" s="114"/>
      <c r="FR34" s="114"/>
      <c r="FS34" s="114"/>
      <c r="FT34" s="114"/>
      <c r="FU34" s="114"/>
      <c r="FV34" s="114"/>
      <c r="FW34" s="114"/>
      <c r="FX34" s="114"/>
      <c r="FY34" s="114"/>
      <c r="FZ34" s="114"/>
      <c r="GA34" s="114"/>
      <c r="GB34" s="114"/>
      <c r="GC34" s="114"/>
      <c r="GD34" s="114"/>
      <c r="GE34" s="114"/>
      <c r="GF34" s="114"/>
      <c r="GG34" s="114"/>
      <c r="GH34" s="114"/>
      <c r="GI34" s="114"/>
      <c r="GJ34" s="114"/>
      <c r="GK34" s="114"/>
      <c r="GL34" s="114"/>
      <c r="GM34" s="114"/>
      <c r="GN34" s="114"/>
      <c r="GO34" s="114"/>
      <c r="GP34" s="114"/>
      <c r="GQ34" s="114"/>
      <c r="GR34" s="114"/>
      <c r="GS34" s="114"/>
      <c r="GT34" s="114"/>
      <c r="GU34" s="114"/>
      <c r="GV34" s="114"/>
      <c r="GW34" s="114"/>
      <c r="GX34" s="114"/>
      <c r="GY34" s="114"/>
      <c r="GZ34" s="114"/>
      <c r="HA34" s="114"/>
      <c r="HB34" s="114"/>
      <c r="HC34" s="114"/>
      <c r="HD34" s="114"/>
      <c r="HE34" s="114"/>
      <c r="HF34" s="114"/>
      <c r="HG34" s="114"/>
      <c r="HH34" s="114"/>
      <c r="HI34" s="114"/>
      <c r="HJ34" s="114"/>
      <c r="HK34" s="114"/>
      <c r="HL34" s="114"/>
      <c r="HM34" s="114"/>
      <c r="HN34" s="114"/>
      <c r="HO34" s="114"/>
      <c r="HP34" s="114"/>
      <c r="HQ34" s="114"/>
      <c r="HR34" s="114"/>
      <c r="HS34" s="114"/>
      <c r="HT34" s="114"/>
      <c r="HU34" s="114"/>
      <c r="HV34" s="114"/>
      <c r="HW34" s="114"/>
      <c r="HX34" s="114"/>
      <c r="HY34" s="114"/>
      <c r="HZ34" s="114"/>
      <c r="IA34" s="114"/>
      <c r="IB34" s="114"/>
      <c r="IC34" s="114"/>
      <c r="ID34" s="114"/>
      <c r="IE34" s="114"/>
      <c r="IF34" s="114"/>
      <c r="IG34" s="114"/>
      <c r="IH34" s="114"/>
      <c r="II34" s="114"/>
      <c r="IJ34" s="114"/>
      <c r="IK34" s="114"/>
      <c r="IL34" s="114"/>
      <c r="IM34" s="114"/>
      <c r="IN34" s="114"/>
      <c r="IO34" s="114"/>
      <c r="IP34" s="114"/>
      <c r="IQ34" s="114"/>
      <c r="IR34" s="114"/>
      <c r="IS34" s="114"/>
      <c r="IT34" s="114"/>
      <c r="IU34" s="114"/>
      <c r="IV34" s="114"/>
      <c r="IW34" s="114"/>
      <c r="IX34" s="114"/>
      <c r="IY34" s="114"/>
      <c r="IZ34" s="114"/>
      <c r="JA34" s="114"/>
      <c r="JB34" s="114"/>
      <c r="JC34" s="114"/>
      <c r="JD34" s="114"/>
      <c r="JE34" s="114"/>
      <c r="JF34" s="114"/>
      <c r="JG34" s="114"/>
      <c r="JH34" s="114"/>
      <c r="JI34" s="114"/>
      <c r="JJ34" s="114"/>
      <c r="JK34" s="114"/>
      <c r="JL34" s="114"/>
      <c r="JM34" s="114"/>
      <c r="JN34" s="114"/>
      <c r="JO34" s="114"/>
      <c r="JP34" s="114"/>
      <c r="JQ34" s="114"/>
      <c r="JR34" s="114"/>
      <c r="JS34" s="114"/>
      <c r="JT34" s="114"/>
      <c r="JU34" s="114"/>
      <c r="JV34" s="114"/>
      <c r="JW34" s="114"/>
      <c r="JX34" s="114"/>
      <c r="JY34" s="114"/>
      <c r="JZ34" s="114"/>
      <c r="KA34" s="114"/>
      <c r="KB34" s="114"/>
      <c r="KC34" s="114"/>
      <c r="KD34" s="114"/>
      <c r="KE34" s="114"/>
      <c r="KF34" s="114"/>
      <c r="KG34" s="114"/>
      <c r="KH34" s="114"/>
      <c r="KI34" s="114"/>
      <c r="KJ34" s="114"/>
      <c r="KK34" s="114"/>
      <c r="KL34" s="114"/>
      <c r="KM34" s="114"/>
      <c r="KN34" s="114"/>
      <c r="KO34" s="114"/>
      <c r="KP34" s="114"/>
      <c r="KQ34" s="114"/>
      <c r="KR34" s="114"/>
      <c r="KS34" s="114"/>
      <c r="KT34" s="114"/>
      <c r="KU34" s="114"/>
      <c r="KV34" s="114"/>
      <c r="KW34" s="114"/>
      <c r="KX34" s="114"/>
      <c r="KY34" s="114"/>
      <c r="KZ34" s="114"/>
      <c r="LA34" s="114"/>
      <c r="LB34" s="114"/>
      <c r="LC34" s="114"/>
      <c r="LD34" s="114"/>
      <c r="LE34" s="114"/>
      <c r="LF34" s="114"/>
      <c r="LG34" s="114"/>
      <c r="LH34" s="114"/>
      <c r="LI34" s="114"/>
      <c r="LJ34" s="114"/>
      <c r="LK34" s="114"/>
      <c r="LL34" s="114"/>
      <c r="LM34" s="114"/>
      <c r="LN34" s="114"/>
      <c r="LO34" s="114"/>
      <c r="LP34" s="114"/>
      <c r="LQ34" s="114"/>
      <c r="LR34" s="114"/>
      <c r="LS34" s="114"/>
      <c r="LT34" s="114"/>
      <c r="LU34" s="114"/>
      <c r="LV34" s="114"/>
      <c r="LW34" s="114"/>
      <c r="LX34" s="114"/>
      <c r="LY34" s="114"/>
      <c r="LZ34" s="114"/>
      <c r="MA34" s="114"/>
      <c r="MB34" s="114"/>
      <c r="MC34" s="114"/>
      <c r="MD34" s="114"/>
      <c r="ME34" s="114"/>
      <c r="MF34" s="114"/>
      <c r="MG34" s="114"/>
      <c r="MH34" s="114"/>
      <c r="MI34" s="114"/>
      <c r="MJ34" s="114"/>
      <c r="MK34" s="114"/>
      <c r="ML34" s="114"/>
      <c r="MM34" s="114"/>
      <c r="MN34" s="114"/>
      <c r="MO34" s="114"/>
      <c r="MP34" s="114"/>
      <c r="MQ34" s="114"/>
      <c r="MR34" s="114"/>
      <c r="MS34" s="114"/>
      <c r="MT34" s="114"/>
      <c r="MU34" s="114"/>
      <c r="MV34" s="114"/>
      <c r="MW34" s="114"/>
      <c r="MX34" s="114"/>
      <c r="MY34" s="114"/>
      <c r="MZ34" s="114"/>
      <c r="NA34" s="114"/>
      <c r="NB34" s="114"/>
      <c r="NC34" s="114"/>
      <c r="ND34" s="114"/>
      <c r="NE34" s="114"/>
      <c r="NF34" s="114"/>
      <c r="NG34" s="114"/>
      <c r="NH34" s="114"/>
      <c r="NI34" s="114"/>
      <c r="NJ34" s="114"/>
      <c r="NK34" s="114"/>
      <c r="NL34" s="114"/>
      <c r="NM34" s="114"/>
      <c r="NN34" s="114"/>
      <c r="NO34" s="114"/>
      <c r="NP34" s="114"/>
      <c r="NQ34" s="114"/>
      <c r="NR34" s="114"/>
      <c r="NS34" s="114"/>
      <c r="NT34" s="114"/>
      <c r="NU34" s="114"/>
      <c r="NV34" s="114"/>
      <c r="NW34" s="114"/>
      <c r="NX34" s="114"/>
      <c r="NY34" s="114"/>
      <c r="NZ34" s="114"/>
      <c r="OA34" s="114"/>
      <c r="OB34" s="114"/>
      <c r="OC34" s="114"/>
      <c r="OD34" s="114"/>
      <c r="OE34" s="114"/>
      <c r="OF34" s="114"/>
      <c r="OG34" s="114"/>
      <c r="OH34" s="114"/>
      <c r="OI34" s="114"/>
      <c r="OJ34" s="114"/>
      <c r="OK34" s="114"/>
      <c r="OL34" s="114"/>
      <c r="OM34" s="114"/>
      <c r="ON34" s="114"/>
      <c r="OO34" s="114"/>
      <c r="OP34" s="114"/>
      <c r="OQ34" s="114"/>
      <c r="OR34" s="114"/>
      <c r="OS34" s="114"/>
      <c r="OT34" s="114"/>
      <c r="OU34" s="114"/>
      <c r="OV34" s="114"/>
      <c r="OW34" s="114"/>
      <c r="OX34" s="114"/>
      <c r="OY34" s="114"/>
      <c r="OZ34" s="114"/>
      <c r="PA34" s="114"/>
      <c r="PB34" s="114"/>
      <c r="PC34" s="114"/>
      <c r="PD34" s="114"/>
      <c r="PE34" s="114"/>
      <c r="PF34" s="114"/>
      <c r="PG34" s="114"/>
      <c r="PH34" s="114"/>
      <c r="PI34" s="114"/>
      <c r="PJ34" s="114"/>
      <c r="PK34" s="114"/>
      <c r="PL34" s="114"/>
      <c r="PM34" s="114"/>
      <c r="PN34" s="114"/>
      <c r="PO34" s="114"/>
      <c r="PP34" s="114"/>
      <c r="PQ34" s="114"/>
      <c r="PR34" s="114"/>
      <c r="PS34" s="114"/>
      <c r="PT34" s="114"/>
      <c r="PU34" s="114"/>
      <c r="PV34" s="114"/>
      <c r="PW34" s="114"/>
      <c r="PX34" s="114"/>
      <c r="PY34" s="114"/>
      <c r="PZ34" s="114"/>
      <c r="QA34" s="114"/>
      <c r="QB34" s="114"/>
      <c r="QC34" s="114"/>
      <c r="QD34" s="114"/>
      <c r="QE34" s="114"/>
      <c r="QF34" s="114"/>
      <c r="QG34" s="114"/>
      <c r="QH34" s="114"/>
      <c r="QI34" s="114"/>
      <c r="QJ34" s="114"/>
      <c r="QK34" s="114"/>
      <c r="QL34" s="114"/>
      <c r="QM34" s="114"/>
      <c r="QN34" s="114"/>
      <c r="QO34" s="114"/>
      <c r="QP34" s="114"/>
      <c r="QQ34" s="114"/>
      <c r="QR34" s="114"/>
      <c r="QS34" s="114"/>
      <c r="QT34" s="114"/>
      <c r="QU34" s="114"/>
      <c r="QV34" s="114"/>
      <c r="QW34" s="114"/>
      <c r="QX34" s="114"/>
      <c r="QY34" s="114"/>
      <c r="QZ34" s="114"/>
      <c r="RA34" s="114"/>
      <c r="RB34" s="114"/>
      <c r="RC34" s="114"/>
      <c r="RD34" s="114"/>
      <c r="RE34" s="114"/>
      <c r="RF34" s="114"/>
      <c r="RG34" s="114"/>
      <c r="RH34" s="114"/>
      <c r="RI34" s="114"/>
      <c r="RJ34" s="114"/>
      <c r="RK34" s="114"/>
      <c r="RL34" s="114"/>
      <c r="RM34" s="114"/>
      <c r="RN34" s="114"/>
      <c r="RO34" s="114"/>
      <c r="RP34" s="114"/>
      <c r="RQ34" s="114"/>
      <c r="RR34" s="114"/>
      <c r="RS34" s="114"/>
      <c r="RT34" s="114"/>
      <c r="RU34" s="114"/>
      <c r="RV34" s="114"/>
      <c r="RW34" s="114"/>
      <c r="RX34" s="114"/>
      <c r="RY34" s="114"/>
      <c r="RZ34" s="114"/>
      <c r="SA34" s="114"/>
      <c r="SB34" s="114"/>
      <c r="SC34" s="114"/>
      <c r="SD34" s="114"/>
      <c r="SE34" s="114"/>
      <c r="SF34" s="114"/>
      <c r="SG34" s="114"/>
      <c r="SH34" s="114"/>
      <c r="SI34" s="114"/>
      <c r="SJ34" s="114"/>
      <c r="SK34" s="114"/>
      <c r="SL34" s="114"/>
      <c r="SM34" s="114"/>
      <c r="SN34" s="114"/>
      <c r="SO34" s="114"/>
      <c r="SP34" s="114"/>
      <c r="SQ34" s="114"/>
      <c r="SR34" s="114"/>
      <c r="SS34" s="114"/>
      <c r="ST34" s="114"/>
      <c r="SU34" s="114"/>
      <c r="SV34" s="114"/>
      <c r="SW34" s="114"/>
      <c r="SX34" s="114"/>
      <c r="SY34" s="114"/>
      <c r="SZ34" s="114"/>
      <c r="TA34" s="114"/>
      <c r="TB34" s="114"/>
      <c r="TC34" s="114"/>
      <c r="TD34" s="114"/>
      <c r="TE34" s="114"/>
      <c r="TF34" s="114"/>
      <c r="TG34" s="114"/>
      <c r="TH34" s="114"/>
      <c r="TI34" s="114"/>
      <c r="TJ34" s="114"/>
      <c r="TK34" s="114"/>
      <c r="TL34" s="114"/>
      <c r="TM34" s="114"/>
      <c r="TN34" s="114"/>
      <c r="TO34" s="114"/>
      <c r="TP34" s="114"/>
      <c r="TQ34" s="114"/>
      <c r="TR34" s="114"/>
      <c r="TS34" s="114"/>
      <c r="TT34" s="114"/>
      <c r="TU34" s="114"/>
      <c r="TV34" s="114"/>
      <c r="TW34" s="114"/>
      <c r="TX34" s="114"/>
      <c r="TY34" s="114"/>
      <c r="TZ34" s="114"/>
      <c r="UA34" s="114"/>
      <c r="UB34" s="114"/>
      <c r="UC34" s="114"/>
      <c r="UD34" s="114"/>
      <c r="UE34" s="114"/>
      <c r="UF34" s="114"/>
      <c r="UG34" s="114"/>
      <c r="UH34" s="114"/>
      <c r="UI34" s="114"/>
      <c r="UJ34" s="114"/>
      <c r="UK34" s="114"/>
      <c r="UL34" s="114"/>
      <c r="UM34" s="114"/>
      <c r="UN34" s="114"/>
      <c r="UO34" s="114"/>
      <c r="UP34" s="114"/>
      <c r="UQ34" s="114"/>
      <c r="UR34" s="114"/>
      <c r="US34" s="114"/>
      <c r="UT34" s="114"/>
      <c r="UU34" s="114"/>
      <c r="UV34" s="114"/>
      <c r="UW34" s="114"/>
      <c r="UX34" s="114"/>
      <c r="UY34" s="114"/>
      <c r="UZ34" s="114"/>
      <c r="VA34" s="114"/>
      <c r="VB34" s="114"/>
      <c r="VC34" s="114"/>
      <c r="VD34" s="114"/>
      <c r="VE34" s="114"/>
      <c r="VF34" s="114"/>
      <c r="VG34" s="114"/>
      <c r="VH34" s="114"/>
      <c r="VI34" s="114"/>
      <c r="VJ34" s="114"/>
      <c r="VK34" s="114"/>
      <c r="VL34" s="114"/>
      <c r="VM34" s="114"/>
      <c r="VN34" s="114"/>
      <c r="VO34" s="114"/>
      <c r="VP34" s="114"/>
      <c r="VQ34" s="114"/>
      <c r="VR34" s="114"/>
      <c r="VS34" s="114"/>
      <c r="VT34" s="114"/>
      <c r="VU34" s="114"/>
      <c r="VV34" s="114"/>
      <c r="VW34" s="114"/>
      <c r="VX34" s="114"/>
      <c r="VY34" s="114"/>
      <c r="VZ34" s="114"/>
      <c r="WA34" s="114"/>
      <c r="WB34" s="114"/>
      <c r="WC34" s="114"/>
      <c r="WD34" s="114"/>
      <c r="WE34" s="114"/>
      <c r="WF34" s="114"/>
      <c r="WG34" s="114"/>
      <c r="WH34" s="114"/>
      <c r="WI34" s="114"/>
      <c r="WJ34" s="114"/>
      <c r="WK34" s="114"/>
      <c r="WL34" s="114"/>
      <c r="WM34" s="114"/>
      <c r="WN34" s="114"/>
      <c r="WO34" s="114"/>
      <c r="WP34" s="114"/>
      <c r="WQ34" s="114"/>
      <c r="WR34" s="114"/>
      <c r="WS34" s="114"/>
      <c r="WT34" s="114"/>
      <c r="WU34" s="114"/>
      <c r="WV34" s="114"/>
      <c r="WW34" s="114"/>
      <c r="WX34" s="114"/>
      <c r="WY34" s="114"/>
      <c r="WZ34" s="114"/>
      <c r="XA34" s="114"/>
      <c r="XB34" s="114"/>
      <c r="XC34" s="114"/>
      <c r="XD34" s="114"/>
      <c r="XE34" s="114"/>
      <c r="XF34" s="114"/>
      <c r="XG34" s="114"/>
      <c r="XH34" s="114"/>
      <c r="XI34" s="114"/>
      <c r="XJ34" s="114"/>
      <c r="XK34" s="114"/>
      <c r="XL34" s="114"/>
      <c r="XM34" s="114"/>
      <c r="XN34" s="114"/>
      <c r="XO34" s="114"/>
      <c r="XP34" s="114"/>
      <c r="XQ34" s="114"/>
      <c r="XR34" s="114"/>
      <c r="XS34" s="114"/>
      <c r="XT34" s="114"/>
      <c r="XU34" s="114"/>
      <c r="XV34" s="114"/>
      <c r="XW34" s="114"/>
      <c r="XX34" s="114"/>
      <c r="XY34" s="114"/>
      <c r="XZ34" s="114"/>
      <c r="YA34" s="114"/>
      <c r="YB34" s="114"/>
      <c r="YC34" s="114"/>
      <c r="YD34" s="114"/>
      <c r="YE34" s="114"/>
      <c r="YF34" s="114"/>
      <c r="YG34" s="114"/>
      <c r="YH34" s="114"/>
      <c r="YI34" s="114"/>
      <c r="YJ34" s="114"/>
      <c r="YK34" s="114"/>
      <c r="YL34" s="114"/>
      <c r="YM34" s="114"/>
      <c r="YN34" s="114"/>
      <c r="YO34" s="114"/>
      <c r="YP34" s="114"/>
      <c r="YQ34" s="114"/>
      <c r="YR34" s="114"/>
      <c r="YS34" s="114"/>
      <c r="YT34" s="114"/>
      <c r="YU34" s="114"/>
      <c r="YV34" s="114"/>
      <c r="YW34" s="114"/>
      <c r="YX34" s="114"/>
      <c r="YY34" s="114"/>
      <c r="YZ34" s="114"/>
      <c r="ZA34" s="114"/>
      <c r="ZB34" s="114"/>
      <c r="ZC34" s="114"/>
      <c r="ZD34" s="114"/>
      <c r="ZE34" s="114"/>
      <c r="ZF34" s="114"/>
      <c r="ZG34" s="114"/>
      <c r="ZH34" s="114"/>
      <c r="ZI34" s="114"/>
      <c r="ZJ34" s="114"/>
      <c r="ZK34" s="114"/>
      <c r="ZL34" s="114"/>
      <c r="ZM34" s="114"/>
      <c r="ZN34" s="114"/>
      <c r="ZO34" s="114"/>
      <c r="ZP34" s="114"/>
      <c r="ZQ34" s="114"/>
      <c r="ZR34" s="114"/>
      <c r="ZS34" s="114"/>
      <c r="ZT34" s="114"/>
      <c r="ZU34" s="114"/>
      <c r="ZV34" s="114"/>
      <c r="ZW34" s="114"/>
      <c r="ZX34" s="114"/>
      <c r="ZY34" s="114"/>
      <c r="ZZ34" s="114"/>
      <c r="AAA34" s="114"/>
      <c r="AAB34" s="114"/>
      <c r="AAC34" s="114"/>
      <c r="AAD34" s="114"/>
      <c r="AAE34" s="114"/>
      <c r="AAF34" s="114"/>
      <c r="AAG34" s="114"/>
      <c r="AAH34" s="114"/>
      <c r="AAI34" s="114"/>
      <c r="AAJ34" s="114"/>
      <c r="AAK34" s="114"/>
      <c r="AAL34" s="114"/>
      <c r="AAM34" s="114"/>
      <c r="AAN34" s="114"/>
      <c r="AAO34" s="114"/>
      <c r="AAP34" s="114"/>
      <c r="AAQ34" s="114"/>
      <c r="AAR34" s="114"/>
      <c r="AAS34" s="114"/>
      <c r="AAT34" s="114"/>
      <c r="AAU34" s="114"/>
      <c r="AAV34" s="114"/>
      <c r="AAW34" s="114"/>
      <c r="AAX34" s="114"/>
      <c r="AAY34" s="114"/>
      <c r="AAZ34" s="114"/>
      <c r="ABA34" s="114"/>
      <c r="ABB34" s="114"/>
      <c r="ABC34" s="114"/>
      <c r="ABD34" s="114"/>
      <c r="ABE34" s="114"/>
      <c r="ABF34" s="114"/>
      <c r="ABG34" s="114"/>
      <c r="ABH34" s="114"/>
      <c r="ABI34" s="114"/>
      <c r="ABJ34" s="114"/>
      <c r="ABK34" s="114"/>
      <c r="ABL34" s="114"/>
      <c r="ABM34" s="114"/>
      <c r="ABN34" s="114"/>
      <c r="ABO34" s="114"/>
      <c r="ABP34" s="114"/>
      <c r="ABQ34" s="114"/>
      <c r="ABR34" s="114"/>
      <c r="ABS34" s="114"/>
      <c r="ABT34" s="114"/>
      <c r="ABU34" s="114"/>
      <c r="ABV34" s="114"/>
      <c r="ABW34" s="114"/>
      <c r="ABX34" s="114"/>
      <c r="ABY34" s="114"/>
      <c r="ABZ34" s="114"/>
      <c r="ACA34" s="114"/>
      <c r="ACB34" s="114"/>
      <c r="ACC34" s="114"/>
      <c r="ACD34" s="114"/>
      <c r="ACE34" s="114"/>
      <c r="ACF34" s="114"/>
      <c r="ACG34" s="114"/>
      <c r="ACH34" s="114"/>
      <c r="ACI34" s="114"/>
      <c r="ACJ34" s="114"/>
      <c r="ACK34" s="114"/>
      <c r="ACL34" s="114"/>
      <c r="ACM34" s="114"/>
      <c r="ACN34" s="114"/>
      <c r="ACO34" s="114"/>
      <c r="ACP34" s="114"/>
      <c r="ACQ34" s="114"/>
      <c r="ACR34" s="114"/>
      <c r="ACS34" s="114"/>
      <c r="ACT34" s="114"/>
      <c r="ACU34" s="114"/>
      <c r="ACV34" s="114"/>
      <c r="ACW34" s="114"/>
      <c r="ACX34" s="114"/>
      <c r="ACY34" s="114"/>
      <c r="ACZ34" s="114"/>
      <c r="ADA34" s="114"/>
      <c r="ADB34" s="114"/>
      <c r="ADC34" s="114"/>
      <c r="ADD34" s="114"/>
      <c r="ADE34" s="114"/>
      <c r="ADF34" s="114"/>
      <c r="ADG34" s="114"/>
      <c r="ADH34" s="114"/>
      <c r="ADI34" s="114"/>
      <c r="ADJ34" s="114"/>
      <c r="ADK34" s="114"/>
      <c r="ADL34" s="114"/>
      <c r="ADM34" s="114"/>
      <c r="ADN34" s="114"/>
      <c r="ADO34" s="114"/>
      <c r="ADP34" s="114"/>
      <c r="ADQ34" s="114"/>
      <c r="ADR34" s="114"/>
      <c r="ADS34" s="114"/>
      <c r="ADT34" s="114"/>
      <c r="ADU34" s="114"/>
      <c r="ADV34" s="114"/>
      <c r="ADW34" s="114"/>
      <c r="ADX34" s="114"/>
      <c r="ADY34" s="114"/>
      <c r="ADZ34" s="114"/>
      <c r="AEA34" s="114"/>
      <c r="AEB34" s="114"/>
      <c r="AEC34" s="114"/>
      <c r="AED34" s="114"/>
      <c r="AEE34" s="114"/>
      <c r="AEF34" s="114"/>
      <c r="AEG34" s="114"/>
      <c r="AEH34" s="114"/>
      <c r="AEI34" s="114"/>
      <c r="AEJ34" s="114"/>
      <c r="AEK34" s="114"/>
      <c r="AEL34" s="114"/>
      <c r="AEM34" s="114"/>
      <c r="AEN34" s="114"/>
      <c r="AEO34" s="114"/>
      <c r="AEP34" s="114"/>
      <c r="AEQ34" s="114"/>
      <c r="AER34" s="114"/>
      <c r="AES34" s="114"/>
      <c r="AET34" s="114"/>
      <c r="AEU34" s="114"/>
      <c r="AEV34" s="114"/>
      <c r="AEW34" s="114"/>
      <c r="AEX34" s="114"/>
      <c r="AEY34" s="114"/>
      <c r="AEZ34" s="114"/>
      <c r="AFA34" s="114"/>
      <c r="AFB34" s="114"/>
      <c r="AFC34" s="114"/>
      <c r="AFD34" s="114"/>
      <c r="AFE34" s="114"/>
      <c r="AFF34" s="114"/>
      <c r="AFG34" s="114"/>
      <c r="AFH34" s="114"/>
      <c r="AFI34" s="114"/>
      <c r="AFJ34" s="114"/>
      <c r="AFK34" s="114"/>
      <c r="AFL34" s="114"/>
      <c r="AFM34" s="114"/>
      <c r="AFN34" s="114"/>
      <c r="AFO34" s="114"/>
      <c r="AFP34" s="114"/>
      <c r="AFQ34" s="114"/>
      <c r="AFR34" s="114"/>
      <c r="AFS34" s="114"/>
      <c r="AFT34" s="114"/>
      <c r="AFU34" s="114"/>
      <c r="AFV34" s="114"/>
      <c r="AFW34" s="114"/>
      <c r="AFX34" s="114"/>
      <c r="AFY34" s="114"/>
      <c r="AFZ34" s="114"/>
      <c r="AGA34" s="114"/>
      <c r="AGB34" s="114"/>
      <c r="AGC34" s="114"/>
      <c r="AGD34" s="114"/>
      <c r="AGE34" s="114"/>
      <c r="AGF34" s="114"/>
      <c r="AGG34" s="114"/>
      <c r="AGH34" s="114"/>
      <c r="AGI34" s="114"/>
      <c r="AGJ34" s="114"/>
      <c r="AGK34" s="114"/>
      <c r="AGL34" s="114"/>
      <c r="AGM34" s="114"/>
      <c r="AGN34" s="114"/>
      <c r="AGO34" s="114"/>
      <c r="AGP34" s="114"/>
      <c r="AGQ34" s="114"/>
      <c r="AGR34" s="114"/>
      <c r="AGS34" s="114"/>
      <c r="AGT34" s="114"/>
      <c r="AGU34" s="114"/>
      <c r="AGV34" s="114"/>
      <c r="AGW34" s="114"/>
      <c r="AGX34" s="114"/>
      <c r="AGY34" s="114"/>
      <c r="AGZ34" s="114"/>
      <c r="AHA34" s="114"/>
      <c r="AHB34" s="114"/>
      <c r="AHC34" s="114"/>
      <c r="AHD34" s="114"/>
      <c r="AHE34" s="114"/>
      <c r="AHF34" s="114"/>
      <c r="AHG34" s="114"/>
      <c r="AHH34" s="114"/>
      <c r="AHI34" s="114"/>
      <c r="AHJ34" s="114"/>
      <c r="AHK34" s="114"/>
      <c r="AHL34" s="114"/>
      <c r="AHM34" s="114"/>
      <c r="AHN34" s="114"/>
      <c r="AHO34" s="114"/>
      <c r="AHP34" s="114"/>
      <c r="AHQ34" s="114"/>
      <c r="AHR34" s="114"/>
      <c r="AHS34" s="114"/>
      <c r="AHT34" s="114"/>
      <c r="AHU34" s="114"/>
      <c r="AHV34" s="114"/>
      <c r="AHW34" s="114"/>
      <c r="AHX34" s="114"/>
      <c r="AHY34" s="114"/>
      <c r="AHZ34" s="114"/>
      <c r="AIA34" s="114"/>
      <c r="AIB34" s="114"/>
      <c r="AIC34" s="114"/>
      <c r="AID34" s="114"/>
      <c r="AIE34" s="114"/>
      <c r="AIF34" s="114"/>
      <c r="AIG34" s="114"/>
      <c r="AIH34" s="114"/>
      <c r="AII34" s="114"/>
      <c r="AIJ34" s="114"/>
      <c r="AIK34" s="114"/>
      <c r="AIL34" s="114"/>
      <c r="AIM34" s="114"/>
      <c r="AIN34" s="114"/>
      <c r="AIO34" s="114"/>
      <c r="AIP34" s="114"/>
      <c r="AIQ34" s="114"/>
      <c r="AIR34" s="114"/>
      <c r="AIS34" s="114"/>
      <c r="AIT34" s="114"/>
      <c r="AIU34" s="114"/>
      <c r="AIV34" s="114"/>
      <c r="AIW34" s="114"/>
      <c r="AIX34" s="114"/>
      <c r="AIY34" s="114"/>
      <c r="AIZ34" s="114"/>
      <c r="AJA34" s="114"/>
      <c r="AJB34" s="114"/>
      <c r="AJC34" s="114"/>
      <c r="AJD34" s="114"/>
      <c r="AJE34" s="114"/>
      <c r="AJF34" s="114"/>
      <c r="AJG34" s="114"/>
      <c r="AJH34" s="114"/>
      <c r="AJI34" s="114"/>
      <c r="AJJ34" s="114"/>
      <c r="AJK34" s="114"/>
      <c r="AJL34" s="114"/>
      <c r="AJM34" s="114"/>
      <c r="AJN34" s="114"/>
      <c r="AJO34" s="114"/>
      <c r="AJP34" s="114"/>
      <c r="AJQ34" s="114"/>
      <c r="AJR34" s="114"/>
      <c r="AJS34" s="114"/>
      <c r="AJT34" s="114"/>
      <c r="AJU34" s="114"/>
      <c r="AJV34" s="114"/>
      <c r="AJW34" s="114"/>
      <c r="AJX34" s="114"/>
      <c r="AJY34" s="114"/>
      <c r="AJZ34" s="114"/>
      <c r="AKA34" s="114"/>
      <c r="AKB34" s="114"/>
      <c r="AKC34" s="114"/>
      <c r="AKD34" s="114"/>
      <c r="AKE34" s="114"/>
      <c r="AKF34" s="114"/>
      <c r="AKG34" s="114"/>
      <c r="AKH34" s="114"/>
      <c r="AKI34" s="114"/>
      <c r="AKJ34" s="114"/>
      <c r="AKK34" s="114"/>
      <c r="AKL34" s="114"/>
      <c r="AKM34" s="114"/>
      <c r="AKN34" s="114"/>
      <c r="AKO34" s="114"/>
      <c r="AKP34" s="114"/>
      <c r="AKQ34" s="114"/>
      <c r="AKR34" s="114"/>
      <c r="AKS34" s="114"/>
      <c r="AKT34" s="114"/>
      <c r="AKU34" s="114"/>
      <c r="AKV34" s="114"/>
      <c r="AKW34" s="114"/>
      <c r="AKX34" s="114"/>
      <c r="AKY34" s="114"/>
      <c r="AKZ34" s="114"/>
      <c r="ALA34" s="114"/>
      <c r="ALB34" s="114"/>
      <c r="ALC34" s="114"/>
      <c r="ALD34" s="114"/>
      <c r="ALE34" s="114"/>
      <c r="ALF34" s="114"/>
      <c r="ALG34" s="114"/>
      <c r="ALH34" s="114"/>
      <c r="ALI34" s="114"/>
      <c r="ALJ34" s="114"/>
      <c r="ALK34" s="114"/>
      <c r="ALL34" s="114"/>
      <c r="ALM34" s="114"/>
      <c r="ALN34" s="114"/>
      <c r="ALO34" s="114"/>
      <c r="ALP34" s="114"/>
      <c r="ALQ34" s="114"/>
      <c r="ALR34" s="114"/>
      <c r="ALS34" s="114"/>
      <c r="ALT34" s="114"/>
      <c r="ALU34" s="114"/>
      <c r="ALV34" s="114"/>
      <c r="ALW34" s="114"/>
      <c r="ALX34" s="114"/>
      <c r="ALY34" s="114"/>
      <c r="ALZ34" s="114"/>
      <c r="AMA34" s="114"/>
      <c r="AMB34" s="114"/>
      <c r="AMC34" s="114"/>
      <c r="AMD34" s="114"/>
      <c r="AME34" s="114"/>
      <c r="AMF34" s="114"/>
      <c r="AMG34" s="114"/>
      <c r="AMH34" s="114"/>
      <c r="AMI34" s="114"/>
      <c r="AMJ34" s="114"/>
      <c r="AMK34" s="114"/>
      <c r="AML34" s="114"/>
      <c r="AMM34" s="114"/>
      <c r="AMN34" s="114"/>
      <c r="AMO34" s="114"/>
      <c r="AMP34" s="114"/>
      <c r="AMQ34" s="114"/>
      <c r="AMR34" s="114"/>
      <c r="AMS34" s="114"/>
      <c r="AMT34" s="114"/>
      <c r="AMU34" s="114"/>
      <c r="AMV34" s="114"/>
      <c r="AMW34" s="114"/>
      <c r="AMX34" s="114"/>
      <c r="AMY34" s="114"/>
      <c r="AMZ34" s="114"/>
      <c r="ANA34" s="114"/>
      <c r="ANB34" s="114"/>
      <c r="ANC34" s="114"/>
      <c r="AND34" s="114"/>
      <c r="ANE34" s="114"/>
      <c r="ANF34" s="114"/>
      <c r="ANG34" s="114"/>
      <c r="ANH34" s="114"/>
      <c r="ANI34" s="114"/>
      <c r="ANJ34" s="114"/>
      <c r="ANK34" s="114"/>
      <c r="ANL34" s="114"/>
      <c r="ANM34" s="114"/>
      <c r="ANN34" s="114"/>
      <c r="ANO34" s="114"/>
      <c r="ANP34" s="114"/>
      <c r="ANQ34" s="114"/>
      <c r="ANR34" s="114"/>
      <c r="ANS34" s="114"/>
      <c r="ANT34" s="114"/>
      <c r="ANU34" s="114"/>
      <c r="ANV34" s="114"/>
      <c r="ANW34" s="114"/>
      <c r="ANX34" s="114"/>
      <c r="ANY34" s="114"/>
      <c r="ANZ34" s="114"/>
      <c r="AOA34" s="114"/>
      <c r="AOB34" s="114"/>
      <c r="AOC34" s="114"/>
      <c r="AOD34" s="114"/>
      <c r="AOE34" s="114"/>
      <c r="AOF34" s="114"/>
      <c r="AOG34" s="114"/>
      <c r="AOH34" s="114"/>
      <c r="AOI34" s="114"/>
      <c r="AOJ34" s="114"/>
      <c r="AOK34" s="114"/>
      <c r="AOL34" s="114"/>
      <c r="AOM34" s="114"/>
      <c r="AON34" s="114"/>
      <c r="AOO34" s="114"/>
      <c r="AOP34" s="114"/>
      <c r="AOQ34" s="114"/>
      <c r="AOR34" s="114"/>
      <c r="AOS34" s="114"/>
      <c r="AOT34" s="114"/>
      <c r="AOU34" s="114"/>
      <c r="AOV34" s="114"/>
      <c r="AOW34" s="114"/>
      <c r="AOX34" s="114"/>
      <c r="AOY34" s="114"/>
      <c r="AOZ34" s="114"/>
      <c r="APA34" s="114"/>
      <c r="APB34" s="114"/>
      <c r="APC34" s="114"/>
      <c r="APD34" s="114"/>
      <c r="APE34" s="114"/>
      <c r="APF34" s="114"/>
      <c r="APG34" s="114"/>
      <c r="APH34" s="114"/>
      <c r="API34" s="114"/>
      <c r="APJ34" s="114"/>
      <c r="APK34" s="114"/>
      <c r="APL34" s="114"/>
      <c r="APM34" s="114"/>
      <c r="APN34" s="114"/>
      <c r="APO34" s="114"/>
      <c r="APP34" s="114"/>
      <c r="APQ34" s="114"/>
      <c r="APR34" s="114"/>
      <c r="APS34" s="114"/>
      <c r="APT34" s="114"/>
      <c r="APU34" s="114"/>
      <c r="APV34" s="114"/>
      <c r="APW34" s="114"/>
      <c r="APX34" s="114"/>
      <c r="APY34" s="114"/>
      <c r="APZ34" s="114"/>
      <c r="AQA34" s="114"/>
      <c r="AQB34" s="114"/>
      <c r="AQC34" s="114"/>
      <c r="AQD34" s="114"/>
      <c r="AQE34" s="114"/>
      <c r="AQF34" s="114"/>
      <c r="AQG34" s="114"/>
      <c r="AQH34" s="114"/>
      <c r="AQI34" s="114"/>
      <c r="AQJ34" s="114"/>
      <c r="AQK34" s="114"/>
      <c r="AQL34" s="114"/>
      <c r="AQM34" s="114"/>
      <c r="AQN34" s="114"/>
      <c r="AQO34" s="114"/>
      <c r="AQP34" s="114"/>
      <c r="AQQ34" s="114"/>
      <c r="AQR34" s="114"/>
      <c r="AQS34" s="114"/>
      <c r="AQT34" s="114"/>
      <c r="AQU34" s="114"/>
      <c r="AQV34" s="114"/>
      <c r="AQW34" s="114"/>
      <c r="AQX34" s="114"/>
      <c r="AQY34" s="114"/>
      <c r="AQZ34" s="114"/>
      <c r="ARA34" s="114"/>
      <c r="ARB34" s="114"/>
      <c r="ARC34" s="114"/>
      <c r="ARD34" s="114"/>
      <c r="ARE34" s="114"/>
      <c r="ARF34" s="114"/>
      <c r="ARG34" s="114"/>
      <c r="ARH34" s="114"/>
      <c r="ARI34" s="114"/>
      <c r="ARJ34" s="114"/>
      <c r="ARK34" s="114"/>
      <c r="ARL34" s="114"/>
      <c r="ARM34" s="114"/>
      <c r="ARN34" s="114"/>
      <c r="ARO34" s="114"/>
      <c r="ARP34" s="114"/>
      <c r="ARQ34" s="114"/>
      <c r="ARR34" s="114"/>
      <c r="ARS34" s="114"/>
      <c r="ART34" s="114"/>
      <c r="ARU34" s="114"/>
      <c r="ARV34" s="114"/>
      <c r="ARW34" s="114"/>
      <c r="ARX34" s="114"/>
      <c r="ARY34" s="114"/>
      <c r="ARZ34" s="114"/>
      <c r="ASA34" s="114"/>
      <c r="ASB34" s="114"/>
      <c r="ASC34" s="114"/>
      <c r="ASD34" s="114"/>
      <c r="ASE34" s="114"/>
      <c r="ASF34" s="114"/>
      <c r="ASG34" s="114"/>
      <c r="ASH34" s="114"/>
      <c r="ASI34" s="114"/>
      <c r="ASJ34" s="114"/>
      <c r="ASK34" s="114"/>
      <c r="ASL34" s="114"/>
      <c r="ASM34" s="114"/>
      <c r="ASN34" s="114"/>
      <c r="ASO34" s="114"/>
      <c r="ASP34" s="114"/>
      <c r="ASQ34" s="114"/>
      <c r="ASR34" s="114"/>
      <c r="ASS34" s="114"/>
      <c r="AST34" s="114"/>
      <c r="ASU34" s="114"/>
      <c r="ASV34" s="114"/>
      <c r="ASW34" s="114"/>
      <c r="ASX34" s="114"/>
      <c r="ASY34" s="114"/>
      <c r="ASZ34" s="114"/>
      <c r="ATA34" s="114"/>
      <c r="ATB34" s="114"/>
      <c r="ATC34" s="114"/>
      <c r="ATD34" s="114"/>
      <c r="ATE34" s="114"/>
      <c r="ATF34" s="114"/>
      <c r="ATG34" s="114"/>
      <c r="ATH34" s="114"/>
      <c r="ATI34" s="114"/>
      <c r="ATJ34" s="114"/>
      <c r="ATK34" s="114"/>
      <c r="ATL34" s="114"/>
      <c r="ATM34" s="114"/>
      <c r="ATN34" s="114"/>
      <c r="ATO34" s="114"/>
      <c r="ATP34" s="114"/>
      <c r="ATQ34" s="114"/>
      <c r="ATR34" s="114"/>
      <c r="ATS34" s="114"/>
      <c r="ATT34" s="114"/>
      <c r="ATU34" s="114"/>
      <c r="ATV34" s="114"/>
      <c r="ATW34" s="114"/>
      <c r="ATX34" s="114"/>
      <c r="ATY34" s="114"/>
      <c r="ATZ34" s="114"/>
      <c r="AUA34" s="114"/>
      <c r="AUB34" s="114"/>
      <c r="AUC34" s="114"/>
      <c r="AUD34" s="114"/>
      <c r="AUE34" s="114"/>
      <c r="AUF34" s="114"/>
      <c r="AUG34" s="114"/>
      <c r="AUH34" s="114"/>
      <c r="AUI34" s="114"/>
      <c r="AUJ34" s="114"/>
      <c r="AUK34" s="114"/>
      <c r="AUL34" s="114"/>
      <c r="AUM34" s="114"/>
      <c r="AUN34" s="114"/>
      <c r="AUO34" s="114"/>
      <c r="AUP34" s="114"/>
      <c r="AUQ34" s="114"/>
      <c r="AUR34" s="114"/>
      <c r="AUS34" s="114"/>
      <c r="AUT34" s="114"/>
      <c r="AUU34" s="114"/>
      <c r="AUV34" s="114"/>
      <c r="AUW34" s="114"/>
      <c r="AUX34" s="114"/>
      <c r="AUY34" s="114"/>
      <c r="AUZ34" s="114"/>
      <c r="AVA34" s="114"/>
      <c r="AVB34" s="114"/>
      <c r="AVC34" s="114"/>
      <c r="AVD34" s="114"/>
      <c r="AVE34" s="114"/>
      <c r="AVF34" s="114"/>
      <c r="AVG34" s="114"/>
      <c r="AVH34" s="114"/>
      <c r="AVI34" s="114"/>
      <c r="AVJ34" s="114"/>
      <c r="AVK34" s="114"/>
      <c r="AVL34" s="114"/>
      <c r="AVM34" s="114"/>
      <c r="AVN34" s="114"/>
      <c r="AVO34" s="114"/>
      <c r="AVP34" s="114"/>
      <c r="AVQ34" s="114"/>
      <c r="AVR34" s="114"/>
      <c r="AVS34" s="114"/>
      <c r="AVT34" s="114"/>
      <c r="AVU34" s="114"/>
      <c r="AVV34" s="114"/>
      <c r="AVW34" s="114"/>
      <c r="AVX34" s="114"/>
      <c r="AVY34" s="114"/>
      <c r="AVZ34" s="114"/>
      <c r="AWA34" s="114"/>
      <c r="AWB34" s="114"/>
      <c r="AWC34" s="114"/>
      <c r="AWD34" s="114"/>
      <c r="AWE34" s="114"/>
      <c r="AWF34" s="114"/>
      <c r="AWG34" s="114"/>
      <c r="AWH34" s="114"/>
      <c r="AWI34" s="114"/>
      <c r="AWJ34" s="114"/>
      <c r="AWK34" s="114"/>
      <c r="AWL34" s="114"/>
      <c r="AWM34" s="114"/>
      <c r="AWN34" s="114"/>
      <c r="AWO34" s="114"/>
      <c r="AWP34" s="114"/>
      <c r="AWQ34" s="114"/>
      <c r="AWR34" s="114"/>
      <c r="AWS34" s="114"/>
      <c r="AWT34" s="114"/>
      <c r="AWU34" s="114"/>
      <c r="AWV34" s="114"/>
      <c r="AWW34" s="114"/>
      <c r="AWX34" s="114"/>
      <c r="AWY34" s="114"/>
      <c r="AWZ34" s="114"/>
      <c r="AXA34" s="114"/>
      <c r="AXB34" s="114"/>
      <c r="AXC34" s="114"/>
      <c r="AXD34" s="114"/>
      <c r="AXE34" s="114"/>
      <c r="AXF34" s="114"/>
      <c r="AXG34" s="114"/>
      <c r="AXH34" s="114"/>
      <c r="AXI34" s="114"/>
      <c r="AXJ34" s="114"/>
      <c r="AXK34" s="114"/>
      <c r="AXL34" s="114"/>
      <c r="AXM34" s="114"/>
      <c r="AXN34" s="114"/>
      <c r="AXO34" s="114"/>
      <c r="AXP34" s="114"/>
      <c r="AXQ34" s="114"/>
      <c r="AXR34" s="114"/>
      <c r="AXS34" s="114"/>
      <c r="AXT34" s="114"/>
      <c r="AXU34" s="114"/>
      <c r="AXV34" s="114"/>
      <c r="AXW34" s="114"/>
      <c r="AXX34" s="114"/>
      <c r="AXY34" s="114"/>
      <c r="AXZ34" s="114"/>
      <c r="AYA34" s="114"/>
      <c r="AYB34" s="114"/>
      <c r="AYC34" s="114"/>
      <c r="AYD34" s="114"/>
      <c r="AYE34" s="114"/>
      <c r="AYF34" s="114"/>
      <c r="AYG34" s="114"/>
      <c r="AYH34" s="114"/>
      <c r="AYI34" s="114"/>
      <c r="AYJ34" s="114"/>
      <c r="AYK34" s="114"/>
      <c r="AYL34" s="114"/>
      <c r="AYM34" s="114"/>
      <c r="AYN34" s="114"/>
      <c r="AYO34" s="114"/>
      <c r="AYP34" s="114"/>
      <c r="AYQ34" s="114"/>
      <c r="AYR34" s="114"/>
      <c r="AYS34" s="114"/>
      <c r="AYT34" s="114"/>
      <c r="AYU34" s="114"/>
      <c r="AYV34" s="114"/>
      <c r="AYW34" s="114"/>
      <c r="AYX34" s="114"/>
      <c r="AYY34" s="114"/>
      <c r="AYZ34" s="114"/>
      <c r="AZA34" s="114"/>
      <c r="AZB34" s="114"/>
      <c r="AZC34" s="114"/>
      <c r="AZD34" s="114"/>
      <c r="AZE34" s="114"/>
      <c r="AZF34" s="114"/>
      <c r="AZG34" s="114"/>
      <c r="AZH34" s="114"/>
      <c r="AZI34" s="114"/>
      <c r="AZJ34" s="114"/>
      <c r="AZK34" s="114"/>
      <c r="AZL34" s="114"/>
      <c r="AZM34" s="114"/>
      <c r="AZN34" s="114"/>
      <c r="AZO34" s="114"/>
      <c r="AZP34" s="114"/>
      <c r="AZQ34" s="114"/>
      <c r="AZR34" s="114"/>
      <c r="AZS34" s="114"/>
      <c r="AZT34" s="114"/>
      <c r="AZU34" s="114"/>
      <c r="AZV34" s="114"/>
      <c r="AZW34" s="114"/>
      <c r="AZX34" s="114"/>
      <c r="AZY34" s="114"/>
      <c r="AZZ34" s="114"/>
      <c r="BAA34" s="114"/>
      <c r="BAB34" s="114"/>
      <c r="BAC34" s="114"/>
      <c r="BAD34" s="114"/>
      <c r="BAE34" s="114"/>
      <c r="BAF34" s="114"/>
      <c r="BAG34" s="114"/>
      <c r="BAH34" s="114"/>
      <c r="BAI34" s="114"/>
      <c r="BAJ34" s="114"/>
      <c r="BAK34" s="114"/>
      <c r="BAL34" s="114"/>
      <c r="BAM34" s="114"/>
      <c r="BAN34" s="114"/>
      <c r="BAO34" s="114"/>
      <c r="BAP34" s="114"/>
      <c r="BAQ34" s="114"/>
      <c r="BAR34" s="114"/>
      <c r="BAS34" s="114"/>
      <c r="BAT34" s="114"/>
      <c r="BAU34" s="114"/>
      <c r="BAV34" s="114"/>
      <c r="BAW34" s="114"/>
      <c r="BAX34" s="114"/>
      <c r="BAY34" s="114"/>
      <c r="BAZ34" s="114"/>
      <c r="BBA34" s="114"/>
      <c r="BBB34" s="114"/>
      <c r="BBC34" s="114"/>
      <c r="BBD34" s="114"/>
      <c r="BBE34" s="114"/>
      <c r="BBF34" s="114"/>
      <c r="BBG34" s="114"/>
      <c r="BBH34" s="114"/>
      <c r="BBI34" s="114"/>
      <c r="BBJ34" s="114"/>
      <c r="BBK34" s="114"/>
      <c r="BBL34" s="114"/>
      <c r="BBM34" s="114"/>
      <c r="BBN34" s="114"/>
      <c r="BBO34" s="114"/>
      <c r="BBP34" s="114"/>
      <c r="BBQ34" s="114"/>
      <c r="BBR34" s="114"/>
      <c r="BBS34" s="114"/>
      <c r="BBT34" s="114"/>
      <c r="BBU34" s="114"/>
      <c r="BBV34" s="114"/>
      <c r="BBW34" s="114"/>
      <c r="BBX34" s="114"/>
      <c r="BBY34" s="114"/>
      <c r="BBZ34" s="114"/>
      <c r="BCA34" s="114"/>
      <c r="BCB34" s="114"/>
      <c r="BCC34" s="114"/>
      <c r="BCD34" s="114"/>
      <c r="BCE34" s="114"/>
      <c r="BCF34" s="114"/>
      <c r="BCG34" s="114"/>
      <c r="BCH34" s="114"/>
      <c r="BCI34" s="114"/>
      <c r="BCJ34" s="114"/>
      <c r="BCK34" s="114"/>
      <c r="BCL34" s="114"/>
      <c r="BCM34" s="114"/>
      <c r="BCN34" s="114"/>
      <c r="BCO34" s="114"/>
      <c r="BCP34" s="114"/>
      <c r="BCQ34" s="114"/>
      <c r="BCR34" s="114"/>
      <c r="BCS34" s="114"/>
      <c r="BCT34" s="114"/>
      <c r="BCU34" s="114"/>
      <c r="BCV34" s="114"/>
      <c r="BCW34" s="114"/>
      <c r="BCX34" s="114"/>
      <c r="BCY34" s="114"/>
      <c r="BCZ34" s="114"/>
      <c r="BDA34" s="114"/>
      <c r="BDB34" s="114"/>
      <c r="BDC34" s="114"/>
      <c r="BDD34" s="114"/>
      <c r="BDE34" s="114"/>
      <c r="BDF34" s="114"/>
      <c r="BDG34" s="114"/>
      <c r="BDH34" s="114"/>
      <c r="BDI34" s="114"/>
      <c r="BDJ34" s="114"/>
      <c r="BDK34" s="114"/>
      <c r="BDL34" s="114"/>
      <c r="BDM34" s="114"/>
      <c r="BDN34" s="114"/>
      <c r="BDO34" s="114"/>
      <c r="BDP34" s="114"/>
      <c r="BDQ34" s="114"/>
      <c r="BDR34" s="114"/>
      <c r="BDS34" s="114"/>
      <c r="BDT34" s="114"/>
      <c r="BDU34" s="114"/>
      <c r="BDV34" s="114"/>
      <c r="BDW34" s="114"/>
      <c r="BDX34" s="114"/>
      <c r="BDY34" s="114"/>
      <c r="BDZ34" s="114"/>
      <c r="BEA34" s="114"/>
      <c r="BEB34" s="114"/>
      <c r="BEC34" s="114"/>
      <c r="BED34" s="114"/>
      <c r="BEE34" s="114"/>
      <c r="BEF34" s="114"/>
      <c r="BEG34" s="114"/>
      <c r="BEH34" s="114"/>
      <c r="BEI34" s="114"/>
      <c r="BEJ34" s="114"/>
      <c r="BEK34" s="114"/>
      <c r="BEL34" s="114"/>
      <c r="BEM34" s="114"/>
      <c r="BEN34" s="114"/>
      <c r="BEO34" s="114"/>
      <c r="BEP34" s="114"/>
      <c r="BEQ34" s="114"/>
      <c r="BER34" s="114"/>
      <c r="BES34" s="114"/>
      <c r="BET34" s="114"/>
      <c r="BEU34" s="114"/>
      <c r="BEV34" s="114"/>
      <c r="BEW34" s="114"/>
      <c r="BEX34" s="114"/>
      <c r="BEY34" s="114"/>
      <c r="BEZ34" s="114"/>
      <c r="BFA34" s="114"/>
      <c r="BFB34" s="114"/>
      <c r="BFC34" s="114"/>
      <c r="BFD34" s="114"/>
      <c r="BFE34" s="114"/>
      <c r="BFF34" s="114"/>
      <c r="BFG34" s="114"/>
      <c r="BFH34" s="114"/>
      <c r="BFI34" s="114"/>
      <c r="BFJ34" s="114"/>
      <c r="BFK34" s="114"/>
      <c r="BFL34" s="114"/>
      <c r="BFM34" s="114"/>
      <c r="BFN34" s="114"/>
      <c r="BFO34" s="114"/>
      <c r="BFP34" s="114"/>
      <c r="BFQ34" s="114"/>
      <c r="BFR34" s="114"/>
      <c r="BFS34" s="114"/>
      <c r="BFT34" s="114"/>
      <c r="BFU34" s="114"/>
      <c r="BFV34" s="114"/>
      <c r="BFW34" s="114"/>
      <c r="BFX34" s="114"/>
      <c r="BFY34" s="114"/>
      <c r="BFZ34" s="114"/>
      <c r="BGA34" s="114"/>
      <c r="BGB34" s="114"/>
      <c r="BGC34" s="114"/>
      <c r="BGD34" s="114"/>
      <c r="BGE34" s="114"/>
      <c r="BGF34" s="114"/>
      <c r="BGG34" s="114"/>
      <c r="BGH34" s="114"/>
      <c r="BGI34" s="114"/>
      <c r="BGJ34" s="114"/>
      <c r="BGK34" s="114"/>
      <c r="BGL34" s="114"/>
      <c r="BGM34" s="114"/>
      <c r="BGN34" s="114"/>
      <c r="BGO34" s="114"/>
      <c r="BGP34" s="114"/>
      <c r="BGQ34" s="114"/>
      <c r="BGR34" s="114"/>
      <c r="BGS34" s="114"/>
      <c r="BGT34" s="114"/>
      <c r="BGU34" s="114"/>
      <c r="BGV34" s="114"/>
      <c r="BGW34" s="114"/>
      <c r="BGX34" s="114"/>
      <c r="BGY34" s="114"/>
      <c r="BGZ34" s="114"/>
      <c r="BHA34" s="114"/>
      <c r="BHB34" s="114"/>
      <c r="BHC34" s="114"/>
      <c r="BHD34" s="114"/>
      <c r="BHE34" s="114"/>
      <c r="BHF34" s="114"/>
      <c r="BHG34" s="114"/>
      <c r="BHH34" s="114"/>
      <c r="BHI34" s="114"/>
      <c r="BHJ34" s="114"/>
      <c r="BHK34" s="114"/>
      <c r="BHL34" s="114"/>
      <c r="BHM34" s="114"/>
      <c r="BHN34" s="114"/>
      <c r="BHO34" s="114"/>
      <c r="BHP34" s="114"/>
      <c r="BHQ34" s="114"/>
      <c r="BHR34" s="114"/>
      <c r="BHS34" s="114"/>
      <c r="BHT34" s="114"/>
      <c r="BHU34" s="114"/>
      <c r="BHV34" s="114"/>
      <c r="BHW34" s="114"/>
      <c r="BHX34" s="114"/>
      <c r="BHY34" s="114"/>
      <c r="BHZ34" s="114"/>
      <c r="BIA34" s="114"/>
      <c r="BIB34" s="114"/>
      <c r="BIC34" s="114"/>
      <c r="BID34" s="114"/>
      <c r="BIE34" s="114"/>
      <c r="BIF34" s="114"/>
      <c r="BIG34" s="114"/>
      <c r="BIH34" s="114"/>
      <c r="BII34" s="114"/>
      <c r="BIJ34" s="114"/>
      <c r="BIK34" s="114"/>
      <c r="BIL34" s="114"/>
      <c r="BIM34" s="114"/>
      <c r="BIN34" s="114"/>
      <c r="BIO34" s="114"/>
      <c r="BIP34" s="114"/>
      <c r="BIQ34" s="114"/>
      <c r="BIR34" s="114"/>
      <c r="BIS34" s="114"/>
      <c r="BIT34" s="114"/>
      <c r="BIU34" s="114"/>
      <c r="BIV34" s="114"/>
      <c r="BIW34" s="114"/>
      <c r="BIX34" s="114"/>
      <c r="BIY34" s="114"/>
      <c r="BIZ34" s="114"/>
      <c r="BJA34" s="114"/>
      <c r="BJB34" s="114"/>
      <c r="BJC34" s="114"/>
      <c r="BJD34" s="114"/>
      <c r="BJE34" s="114"/>
      <c r="BJF34" s="114"/>
      <c r="BJG34" s="114"/>
      <c r="BJH34" s="114"/>
      <c r="BJI34" s="114"/>
      <c r="BJJ34" s="114"/>
      <c r="BJK34" s="114"/>
      <c r="BJL34" s="114"/>
      <c r="BJM34" s="114"/>
      <c r="BJN34" s="114"/>
      <c r="BJO34" s="114"/>
      <c r="BJP34" s="114"/>
      <c r="BJQ34" s="114"/>
      <c r="BJR34" s="114"/>
      <c r="BJS34" s="114"/>
      <c r="BJT34" s="114"/>
      <c r="BJU34" s="114"/>
      <c r="BJV34" s="114"/>
      <c r="BJW34" s="114"/>
      <c r="BJX34" s="114"/>
      <c r="BJY34" s="114"/>
      <c r="BJZ34" s="114"/>
      <c r="BKA34" s="114"/>
      <c r="BKB34" s="114"/>
      <c r="BKC34" s="114"/>
      <c r="BKD34" s="114"/>
      <c r="BKE34" s="114"/>
      <c r="BKF34" s="114"/>
      <c r="BKG34" s="114"/>
      <c r="BKH34" s="114"/>
      <c r="BKI34" s="114"/>
      <c r="BKJ34" s="114"/>
      <c r="BKK34" s="114"/>
      <c r="BKL34" s="114"/>
      <c r="BKM34" s="114"/>
      <c r="BKN34" s="114"/>
      <c r="BKO34" s="114"/>
      <c r="BKP34" s="114"/>
      <c r="BKQ34" s="114"/>
      <c r="BKR34" s="114"/>
      <c r="BKS34" s="114"/>
      <c r="BKT34" s="114"/>
      <c r="BKU34" s="114"/>
      <c r="BKV34" s="114"/>
      <c r="BKW34" s="114"/>
      <c r="BKX34" s="114"/>
      <c r="BKY34" s="114"/>
      <c r="BKZ34" s="114"/>
      <c r="BLA34" s="114"/>
      <c r="BLB34" s="114"/>
      <c r="BLC34" s="114"/>
      <c r="BLD34" s="114"/>
      <c r="BLE34" s="114"/>
      <c r="BLF34" s="114"/>
      <c r="BLG34" s="114"/>
      <c r="BLH34" s="114"/>
      <c r="BLI34" s="114"/>
      <c r="BLJ34" s="114"/>
      <c r="BLK34" s="114"/>
      <c r="BLL34" s="114"/>
      <c r="BLM34" s="114"/>
      <c r="BLN34" s="114"/>
      <c r="BLO34" s="114"/>
      <c r="BLP34" s="114"/>
      <c r="BLQ34" s="114"/>
      <c r="BLR34" s="114"/>
      <c r="BLS34" s="114"/>
      <c r="BLT34" s="114"/>
      <c r="BLU34" s="114"/>
      <c r="BLV34" s="114"/>
      <c r="BLW34" s="114"/>
      <c r="BLX34" s="114"/>
      <c r="BLY34" s="114"/>
      <c r="BLZ34" s="114"/>
      <c r="BMA34" s="114"/>
      <c r="BMB34" s="114"/>
      <c r="BMC34" s="114"/>
      <c r="BMD34" s="114"/>
      <c r="BME34" s="114"/>
      <c r="BMF34" s="114"/>
      <c r="BMG34" s="114"/>
      <c r="BMH34" s="114"/>
      <c r="BMI34" s="114"/>
      <c r="BMJ34" s="114"/>
      <c r="BMK34" s="114"/>
      <c r="BML34" s="114"/>
      <c r="BMM34" s="114"/>
      <c r="BMN34" s="114"/>
      <c r="BMO34" s="114"/>
      <c r="BMP34" s="114"/>
      <c r="BMQ34" s="114"/>
      <c r="BMR34" s="114"/>
      <c r="BMS34" s="114"/>
      <c r="BMT34" s="114"/>
      <c r="BMU34" s="114"/>
      <c r="BMV34" s="114"/>
      <c r="BMW34" s="114"/>
      <c r="BMX34" s="114"/>
      <c r="BMY34" s="114"/>
      <c r="BMZ34" s="114"/>
      <c r="BNA34" s="114"/>
      <c r="BNB34" s="114"/>
      <c r="BNC34" s="114"/>
      <c r="BND34" s="114"/>
      <c r="BNE34" s="114"/>
      <c r="BNF34" s="114"/>
      <c r="BNG34" s="114"/>
      <c r="BNH34" s="114"/>
      <c r="BNI34" s="114"/>
      <c r="BNJ34" s="114"/>
      <c r="BNK34" s="114"/>
      <c r="BNL34" s="114"/>
      <c r="BNM34" s="114"/>
      <c r="BNN34" s="114"/>
      <c r="BNO34" s="114"/>
      <c r="BNP34" s="114"/>
      <c r="BNQ34" s="114"/>
      <c r="BNR34" s="114"/>
      <c r="BNS34" s="114"/>
      <c r="BNT34" s="114"/>
      <c r="BNU34" s="114"/>
      <c r="BNV34" s="114"/>
      <c r="BNW34" s="114"/>
      <c r="BNX34" s="114"/>
      <c r="BNY34" s="114"/>
      <c r="BNZ34" s="114"/>
      <c r="BOA34" s="114"/>
      <c r="BOB34" s="114"/>
      <c r="BOC34" s="114"/>
      <c r="BOD34" s="114"/>
      <c r="BOE34" s="114"/>
      <c r="BOF34" s="114"/>
      <c r="BOG34" s="114"/>
      <c r="BOH34" s="114"/>
      <c r="BOI34" s="114"/>
      <c r="BOJ34" s="114"/>
      <c r="BOK34" s="114"/>
      <c r="BOL34" s="114"/>
      <c r="BOM34" s="114"/>
      <c r="BON34" s="114"/>
      <c r="BOO34" s="114"/>
      <c r="BOP34" s="114"/>
      <c r="BOQ34" s="114"/>
      <c r="BOR34" s="114"/>
      <c r="BOS34" s="114"/>
      <c r="BOT34" s="114"/>
      <c r="BOU34" s="114"/>
      <c r="BOV34" s="114"/>
      <c r="BOW34" s="114"/>
      <c r="BOX34" s="114"/>
      <c r="BOY34" s="114"/>
      <c r="BOZ34" s="114"/>
      <c r="BPA34" s="114"/>
      <c r="BPB34" s="114"/>
      <c r="BPC34" s="114"/>
      <c r="BPD34" s="114"/>
      <c r="BPE34" s="114"/>
      <c r="BPF34" s="114"/>
      <c r="BPG34" s="114"/>
      <c r="BPH34" s="114"/>
      <c r="BPI34" s="114"/>
      <c r="BPJ34" s="114"/>
      <c r="BPK34" s="114"/>
      <c r="BPL34" s="114"/>
      <c r="BPM34" s="114"/>
      <c r="BPN34" s="114"/>
      <c r="BPO34" s="114"/>
      <c r="BPP34" s="114"/>
      <c r="BPQ34" s="114"/>
      <c r="BPR34" s="114"/>
      <c r="BPS34" s="114"/>
      <c r="BPT34" s="114"/>
      <c r="BPU34" s="114"/>
      <c r="BPV34" s="114"/>
      <c r="BPW34" s="114"/>
      <c r="BPX34" s="114"/>
      <c r="BPY34" s="114"/>
      <c r="BPZ34" s="114"/>
      <c r="BQA34" s="114"/>
      <c r="BQB34" s="114"/>
      <c r="BQC34" s="114"/>
      <c r="BQD34" s="114"/>
      <c r="BQE34" s="114"/>
      <c r="BQF34" s="114"/>
      <c r="BQG34" s="114"/>
      <c r="BQH34" s="114"/>
      <c r="BQI34" s="114"/>
      <c r="BQJ34" s="114"/>
      <c r="BQK34" s="114"/>
      <c r="BQL34" s="114"/>
      <c r="BQM34" s="114"/>
      <c r="BQN34" s="114"/>
      <c r="BQO34" s="114"/>
      <c r="BQP34" s="114"/>
      <c r="BQQ34" s="114"/>
      <c r="BQR34" s="114"/>
      <c r="BQS34" s="114"/>
      <c r="BQT34" s="114"/>
      <c r="BQU34" s="114"/>
      <c r="BQV34" s="114"/>
      <c r="BQW34" s="114"/>
      <c r="BQX34" s="114"/>
      <c r="BQY34" s="114"/>
      <c r="BQZ34" s="114"/>
      <c r="BRA34" s="114"/>
      <c r="BRB34" s="114"/>
      <c r="BRC34" s="114"/>
      <c r="BRD34" s="114"/>
      <c r="BRE34" s="114"/>
      <c r="BRF34" s="114"/>
      <c r="BRG34" s="114"/>
      <c r="BRH34" s="114"/>
      <c r="BRI34" s="114"/>
      <c r="BRJ34" s="114"/>
      <c r="BRK34" s="114"/>
      <c r="BRL34" s="114"/>
      <c r="BRM34" s="114"/>
      <c r="BRN34" s="114"/>
      <c r="BRO34" s="114"/>
      <c r="BRP34" s="114"/>
      <c r="BRQ34" s="114"/>
      <c r="BRR34" s="114"/>
      <c r="BRS34" s="114"/>
      <c r="BRT34" s="114"/>
      <c r="BRU34" s="114"/>
      <c r="BRV34" s="114"/>
      <c r="BRW34" s="114"/>
      <c r="BRX34" s="114"/>
      <c r="BRY34" s="114"/>
      <c r="BRZ34" s="114"/>
      <c r="BSA34" s="114"/>
      <c r="BSB34" s="114"/>
      <c r="BSC34" s="114"/>
      <c r="BSD34" s="114"/>
      <c r="BSE34" s="114"/>
      <c r="BSF34" s="114"/>
      <c r="BSG34" s="114"/>
      <c r="BSH34" s="114"/>
      <c r="BSI34" s="114"/>
      <c r="BSJ34" s="114"/>
      <c r="BSK34" s="114"/>
      <c r="BSL34" s="114"/>
      <c r="BSM34" s="114"/>
      <c r="BSN34" s="114"/>
      <c r="BSO34" s="114"/>
      <c r="BSP34" s="114"/>
      <c r="BSQ34" s="114"/>
      <c r="BSR34" s="114"/>
      <c r="BSS34" s="114"/>
      <c r="BST34" s="114"/>
      <c r="BSU34" s="114"/>
      <c r="BSV34" s="114"/>
      <c r="BSW34" s="114"/>
      <c r="BSX34" s="114"/>
      <c r="BSY34" s="114"/>
      <c r="BSZ34" s="114"/>
      <c r="BTA34" s="114"/>
      <c r="BTB34" s="114"/>
      <c r="BTC34" s="114"/>
      <c r="BTD34" s="114"/>
      <c r="BTE34" s="114"/>
      <c r="BTF34" s="114"/>
      <c r="BTG34" s="114"/>
      <c r="BTH34" s="114"/>
      <c r="BTI34" s="114"/>
      <c r="BTJ34" s="114"/>
      <c r="BTK34" s="114"/>
      <c r="BTL34" s="114"/>
      <c r="BTM34" s="114"/>
      <c r="BTN34" s="114"/>
      <c r="BTO34" s="114"/>
      <c r="BTP34" s="114"/>
      <c r="BTQ34" s="114"/>
      <c r="BTR34" s="114"/>
      <c r="BTS34" s="114"/>
      <c r="BTT34" s="114"/>
      <c r="BTU34" s="114"/>
      <c r="BTV34" s="114"/>
      <c r="BTW34" s="114"/>
      <c r="BTX34" s="114"/>
      <c r="BTY34" s="114"/>
      <c r="BTZ34" s="114"/>
      <c r="BUA34" s="114"/>
      <c r="BUB34" s="114"/>
      <c r="BUC34" s="114"/>
      <c r="BUD34" s="114"/>
      <c r="BUE34" s="114"/>
      <c r="BUF34" s="114"/>
      <c r="BUG34" s="114"/>
      <c r="BUH34" s="114"/>
      <c r="BUI34" s="114"/>
      <c r="BUJ34" s="114"/>
      <c r="BUK34" s="114"/>
      <c r="BUL34" s="114"/>
      <c r="BUM34" s="114"/>
      <c r="BUN34" s="114"/>
      <c r="BUO34" s="114"/>
      <c r="BUP34" s="114"/>
      <c r="BUQ34" s="114"/>
      <c r="BUR34" s="114"/>
      <c r="BUS34" s="114"/>
      <c r="BUT34" s="114"/>
      <c r="BUU34" s="114"/>
      <c r="BUV34" s="114"/>
      <c r="BUW34" s="114"/>
      <c r="BUX34" s="114"/>
      <c r="BUY34" s="114"/>
      <c r="BUZ34" s="114"/>
      <c r="BVA34" s="114"/>
      <c r="BVB34" s="114"/>
      <c r="BVC34" s="114"/>
      <c r="BVD34" s="114"/>
      <c r="BVE34" s="114"/>
      <c r="BVF34" s="114"/>
      <c r="BVG34" s="114"/>
      <c r="BVH34" s="114"/>
      <c r="BVI34" s="114"/>
      <c r="BVJ34" s="114"/>
      <c r="BVK34" s="114"/>
      <c r="BVL34" s="114"/>
      <c r="BVM34" s="114"/>
      <c r="BVN34" s="114"/>
      <c r="BVO34" s="114"/>
      <c r="BVP34" s="114"/>
      <c r="BVQ34" s="114"/>
      <c r="BVR34" s="114"/>
      <c r="BVS34" s="114"/>
      <c r="BVT34" s="114"/>
      <c r="BVU34" s="114"/>
      <c r="BVV34" s="114"/>
      <c r="BVW34" s="114"/>
      <c r="BVX34" s="114"/>
      <c r="BVY34" s="114"/>
      <c r="BVZ34" s="114"/>
      <c r="BWA34" s="114"/>
      <c r="BWB34" s="114"/>
      <c r="BWC34" s="114"/>
      <c r="BWD34" s="114"/>
      <c r="BWE34" s="114"/>
      <c r="BWF34" s="114"/>
      <c r="BWG34" s="114"/>
      <c r="BWH34" s="114"/>
      <c r="BWI34" s="114"/>
      <c r="BWJ34" s="114"/>
      <c r="BWK34" s="114"/>
      <c r="BWL34" s="114"/>
      <c r="BWM34" s="114"/>
      <c r="BWN34" s="114"/>
      <c r="BWO34" s="114"/>
      <c r="BWP34" s="114"/>
      <c r="BWQ34" s="114"/>
      <c r="BWR34" s="114"/>
      <c r="BWS34" s="114"/>
      <c r="BWT34" s="114"/>
      <c r="BWU34" s="114"/>
      <c r="BWV34" s="114"/>
      <c r="BWW34" s="114"/>
      <c r="BWX34" s="114"/>
      <c r="BWY34" s="114"/>
      <c r="BWZ34" s="114"/>
      <c r="BXA34" s="114"/>
      <c r="BXB34" s="114"/>
      <c r="BXC34" s="114"/>
      <c r="BXD34" s="114"/>
      <c r="BXE34" s="114"/>
      <c r="BXF34" s="114"/>
      <c r="BXG34" s="114"/>
      <c r="BXH34" s="114"/>
      <c r="BXI34" s="114"/>
      <c r="BXJ34" s="114"/>
      <c r="BXK34" s="114"/>
      <c r="BXL34" s="114"/>
      <c r="BXM34" s="114"/>
      <c r="BXN34" s="114"/>
      <c r="BXO34" s="114"/>
      <c r="BXP34" s="114"/>
      <c r="BXQ34" s="114"/>
      <c r="BXR34" s="114"/>
      <c r="BXS34" s="114"/>
      <c r="BXT34" s="114"/>
      <c r="BXU34" s="114"/>
      <c r="BXV34" s="114"/>
      <c r="BXW34" s="114"/>
      <c r="BXX34" s="114"/>
      <c r="BXY34" s="114"/>
      <c r="BXZ34" s="114"/>
      <c r="BYA34" s="114"/>
      <c r="BYB34" s="114"/>
      <c r="BYC34" s="114"/>
      <c r="BYD34" s="114"/>
      <c r="BYE34" s="114"/>
      <c r="BYF34" s="114"/>
      <c r="BYG34" s="114"/>
      <c r="BYH34" s="114"/>
      <c r="BYI34" s="114"/>
      <c r="BYJ34" s="114"/>
      <c r="BYK34" s="114"/>
      <c r="BYL34" s="114"/>
      <c r="BYM34" s="114"/>
      <c r="BYN34" s="114"/>
      <c r="BYO34" s="114"/>
      <c r="BYP34" s="114"/>
      <c r="BYQ34" s="114"/>
      <c r="BYR34" s="114"/>
      <c r="BYS34" s="114"/>
      <c r="BYT34" s="114"/>
      <c r="BYU34" s="114"/>
      <c r="BYV34" s="114"/>
      <c r="BYW34" s="114"/>
      <c r="BYX34" s="114"/>
      <c r="BYY34" s="114"/>
      <c r="BYZ34" s="114"/>
      <c r="BZA34" s="114"/>
      <c r="BZB34" s="114"/>
      <c r="BZC34" s="114"/>
      <c r="BZD34" s="114"/>
      <c r="BZE34" s="114"/>
      <c r="BZF34" s="114"/>
      <c r="BZG34" s="114"/>
      <c r="BZH34" s="114"/>
      <c r="BZI34" s="114"/>
      <c r="BZJ34" s="114"/>
      <c r="BZK34" s="114"/>
      <c r="BZL34" s="114"/>
      <c r="BZM34" s="114"/>
      <c r="BZN34" s="114"/>
      <c r="BZO34" s="114"/>
      <c r="BZP34" s="114"/>
      <c r="BZQ34" s="114"/>
      <c r="BZR34" s="114"/>
      <c r="BZS34" s="114"/>
      <c r="BZT34" s="114"/>
      <c r="BZU34" s="114"/>
      <c r="BZV34" s="114"/>
      <c r="BZW34" s="114"/>
      <c r="BZX34" s="114"/>
      <c r="BZY34" s="114"/>
      <c r="BZZ34" s="114"/>
      <c r="CAA34" s="114"/>
      <c r="CAB34" s="114"/>
      <c r="CAC34" s="114"/>
      <c r="CAD34" s="114"/>
      <c r="CAE34" s="114"/>
      <c r="CAF34" s="114"/>
      <c r="CAG34" s="114"/>
      <c r="CAH34" s="114"/>
      <c r="CAI34" s="114"/>
      <c r="CAJ34" s="114"/>
      <c r="CAK34" s="114"/>
      <c r="CAL34" s="114"/>
      <c r="CAM34" s="114"/>
      <c r="CAN34" s="114"/>
      <c r="CAO34" s="114"/>
      <c r="CAP34" s="114"/>
      <c r="CAQ34" s="114"/>
      <c r="CAR34" s="114"/>
      <c r="CAS34" s="114"/>
      <c r="CAT34" s="114"/>
      <c r="CAU34" s="114"/>
      <c r="CAV34" s="114"/>
      <c r="CAW34" s="114"/>
      <c r="CAX34" s="114"/>
      <c r="CAY34" s="114"/>
      <c r="CAZ34" s="114"/>
      <c r="CBA34" s="114"/>
      <c r="CBB34" s="114"/>
      <c r="CBC34" s="114"/>
      <c r="CBD34" s="114"/>
      <c r="CBE34" s="114"/>
      <c r="CBF34" s="114"/>
      <c r="CBG34" s="114"/>
      <c r="CBH34" s="114"/>
      <c r="CBI34" s="114"/>
      <c r="CBJ34" s="114"/>
      <c r="CBK34" s="114"/>
      <c r="CBL34" s="114"/>
      <c r="CBM34" s="114"/>
      <c r="CBN34" s="114"/>
      <c r="CBO34" s="114"/>
      <c r="CBP34" s="114"/>
      <c r="CBQ34" s="114"/>
      <c r="CBR34" s="114"/>
      <c r="CBS34" s="114"/>
      <c r="CBT34" s="114"/>
      <c r="CBU34" s="114"/>
      <c r="CBV34" s="114"/>
      <c r="CBW34" s="114"/>
      <c r="CBX34" s="114"/>
      <c r="CBY34" s="114"/>
      <c r="CBZ34" s="114"/>
      <c r="CCA34" s="114"/>
      <c r="CCB34" s="114"/>
      <c r="CCC34" s="114"/>
      <c r="CCD34" s="114"/>
      <c r="CCE34" s="114"/>
      <c r="CCF34" s="114"/>
      <c r="CCG34" s="114"/>
      <c r="CCH34" s="114"/>
      <c r="CCI34" s="114"/>
      <c r="CCJ34" s="114"/>
      <c r="CCK34" s="114"/>
      <c r="CCL34" s="114"/>
      <c r="CCM34" s="114"/>
      <c r="CCN34" s="114"/>
      <c r="CCO34" s="114"/>
      <c r="CCP34" s="114"/>
      <c r="CCQ34" s="114"/>
      <c r="CCR34" s="114"/>
      <c r="CCS34" s="114"/>
      <c r="CCT34" s="114"/>
      <c r="CCU34" s="114"/>
      <c r="CCV34" s="114"/>
      <c r="CCW34" s="114"/>
      <c r="CCX34" s="114"/>
      <c r="CCY34" s="114"/>
      <c r="CCZ34" s="114"/>
      <c r="CDA34" s="114"/>
      <c r="CDB34" s="114"/>
      <c r="CDC34" s="114"/>
      <c r="CDD34" s="114"/>
      <c r="CDE34" s="114"/>
      <c r="CDF34" s="114"/>
      <c r="CDG34" s="114"/>
      <c r="CDH34" s="114"/>
      <c r="CDI34" s="114"/>
      <c r="CDJ34" s="114"/>
      <c r="CDK34" s="114"/>
      <c r="CDL34" s="114"/>
      <c r="CDM34" s="114"/>
      <c r="CDN34" s="114"/>
      <c r="CDO34" s="114"/>
      <c r="CDP34" s="114"/>
      <c r="CDQ34" s="114"/>
      <c r="CDR34" s="114"/>
      <c r="CDS34" s="114"/>
      <c r="CDT34" s="114"/>
      <c r="CDU34" s="114"/>
      <c r="CDV34" s="114"/>
      <c r="CDW34" s="114"/>
      <c r="CDX34" s="114"/>
      <c r="CDY34" s="114"/>
      <c r="CDZ34" s="114"/>
      <c r="CEA34" s="114"/>
      <c r="CEB34" s="114"/>
      <c r="CEC34" s="114"/>
      <c r="CED34" s="114"/>
      <c r="CEE34" s="114"/>
      <c r="CEF34" s="114"/>
      <c r="CEG34" s="114"/>
      <c r="CEH34" s="114"/>
      <c r="CEI34" s="114"/>
      <c r="CEJ34" s="114"/>
      <c r="CEK34" s="114"/>
      <c r="CEL34" s="114"/>
      <c r="CEM34" s="114"/>
      <c r="CEN34" s="114"/>
      <c r="CEO34" s="114"/>
      <c r="CEP34" s="114"/>
      <c r="CEQ34" s="114"/>
      <c r="CER34" s="114"/>
      <c r="CES34" s="114"/>
      <c r="CET34" s="114"/>
      <c r="CEU34" s="114"/>
      <c r="CEV34" s="114"/>
      <c r="CEW34" s="114"/>
      <c r="CEX34" s="114"/>
      <c r="CEY34" s="114"/>
      <c r="CEZ34" s="114"/>
      <c r="CFA34" s="114"/>
      <c r="CFB34" s="114"/>
      <c r="CFC34" s="114"/>
      <c r="CFD34" s="114"/>
      <c r="CFE34" s="114"/>
      <c r="CFF34" s="114"/>
      <c r="CFG34" s="114"/>
      <c r="CFH34" s="114"/>
      <c r="CFI34" s="114"/>
      <c r="CFJ34" s="114"/>
      <c r="CFK34" s="114"/>
      <c r="CFL34" s="114"/>
      <c r="CFM34" s="114"/>
      <c r="CFN34" s="114"/>
      <c r="CFO34" s="114"/>
      <c r="CFP34" s="114"/>
      <c r="CFQ34" s="114"/>
      <c r="CFR34" s="114"/>
      <c r="CFS34" s="114"/>
      <c r="CFT34" s="114"/>
      <c r="CFU34" s="114"/>
      <c r="CFV34" s="114"/>
      <c r="CFW34" s="114"/>
      <c r="CFX34" s="114"/>
      <c r="CFY34" s="114"/>
      <c r="CFZ34" s="114"/>
      <c r="CGA34" s="114"/>
      <c r="CGB34" s="114"/>
      <c r="CGC34" s="114"/>
      <c r="CGD34" s="114"/>
      <c r="CGE34" s="114"/>
      <c r="CGF34" s="114"/>
      <c r="CGG34" s="114"/>
      <c r="CGH34" s="114"/>
      <c r="CGI34" s="114"/>
      <c r="CGJ34" s="114"/>
      <c r="CGK34" s="114"/>
      <c r="CGL34" s="114"/>
      <c r="CGM34" s="114"/>
      <c r="CGN34" s="114"/>
      <c r="CGO34" s="114"/>
      <c r="CGP34" s="114"/>
      <c r="CGQ34" s="114"/>
      <c r="CGR34" s="114"/>
      <c r="CGS34" s="114"/>
      <c r="CGT34" s="114"/>
      <c r="CGU34" s="114"/>
      <c r="CGV34" s="114"/>
      <c r="CGW34" s="114"/>
      <c r="CGX34" s="114"/>
      <c r="CGY34" s="114"/>
      <c r="CGZ34" s="114"/>
      <c r="CHA34" s="114"/>
      <c r="CHB34" s="114"/>
      <c r="CHC34" s="114"/>
      <c r="CHD34" s="114"/>
      <c r="CHE34" s="114"/>
      <c r="CHF34" s="114"/>
      <c r="CHG34" s="114"/>
      <c r="CHH34" s="114"/>
      <c r="CHI34" s="114"/>
      <c r="CHJ34" s="114"/>
      <c r="CHK34" s="114"/>
      <c r="CHL34" s="114"/>
      <c r="CHM34" s="114"/>
      <c r="CHN34" s="114"/>
      <c r="CHO34" s="114"/>
      <c r="CHP34" s="114"/>
      <c r="CHQ34" s="114"/>
      <c r="CHR34" s="114"/>
      <c r="CHS34" s="114"/>
      <c r="CHT34" s="114"/>
      <c r="CHU34" s="114"/>
      <c r="CHV34" s="114"/>
      <c r="CHW34" s="114"/>
      <c r="CHX34" s="114"/>
      <c r="CHY34" s="114"/>
      <c r="CHZ34" s="114"/>
      <c r="CIA34" s="114"/>
      <c r="CIB34" s="114"/>
      <c r="CIC34" s="114"/>
      <c r="CID34" s="114"/>
      <c r="CIE34" s="114"/>
      <c r="CIF34" s="114"/>
      <c r="CIG34" s="114"/>
      <c r="CIH34" s="114"/>
      <c r="CII34" s="114"/>
      <c r="CIJ34" s="114"/>
      <c r="CIK34" s="114"/>
      <c r="CIL34" s="114"/>
      <c r="CIM34" s="114"/>
      <c r="CIN34" s="114"/>
      <c r="CIO34" s="114"/>
      <c r="CIP34" s="114"/>
      <c r="CIQ34" s="114"/>
      <c r="CIR34" s="114"/>
      <c r="CIS34" s="114"/>
      <c r="CIT34" s="114"/>
      <c r="CIU34" s="114"/>
      <c r="CIV34" s="114"/>
      <c r="CIW34" s="114"/>
      <c r="CIX34" s="114"/>
      <c r="CIY34" s="114"/>
      <c r="CIZ34" s="114"/>
      <c r="CJA34" s="114"/>
      <c r="CJB34" s="114"/>
      <c r="CJC34" s="114"/>
      <c r="CJD34" s="114"/>
      <c r="CJE34" s="114"/>
      <c r="CJF34" s="114"/>
      <c r="CJG34" s="114"/>
      <c r="CJH34" s="114"/>
      <c r="CJI34" s="114"/>
      <c r="CJJ34" s="114"/>
      <c r="CJK34" s="114"/>
      <c r="CJL34" s="114"/>
      <c r="CJM34" s="114"/>
      <c r="CJN34" s="114"/>
      <c r="CJO34" s="114"/>
      <c r="CJP34" s="114"/>
      <c r="CJQ34" s="114"/>
      <c r="CJR34" s="114"/>
      <c r="CJS34" s="114"/>
      <c r="CJT34" s="114"/>
      <c r="CJU34" s="114"/>
      <c r="CJV34" s="114"/>
      <c r="CJW34" s="114"/>
      <c r="CJX34" s="114"/>
      <c r="CJY34" s="114"/>
      <c r="CJZ34" s="114"/>
      <c r="CKA34" s="114"/>
      <c r="CKB34" s="114"/>
      <c r="CKC34" s="114"/>
      <c r="CKD34" s="114"/>
      <c r="CKE34" s="114"/>
      <c r="CKF34" s="114"/>
      <c r="CKG34" s="114"/>
      <c r="CKH34" s="114"/>
      <c r="CKI34" s="114"/>
      <c r="CKJ34" s="114"/>
      <c r="CKK34" s="114"/>
      <c r="CKL34" s="114"/>
      <c r="CKM34" s="114"/>
      <c r="CKN34" s="114"/>
      <c r="CKO34" s="114"/>
      <c r="CKP34" s="114"/>
      <c r="CKQ34" s="114"/>
      <c r="CKR34" s="114"/>
      <c r="CKS34" s="114"/>
      <c r="CKT34" s="114"/>
      <c r="CKU34" s="114"/>
      <c r="CKV34" s="114"/>
      <c r="CKW34" s="114"/>
      <c r="CKX34" s="114"/>
      <c r="CKY34" s="114"/>
      <c r="CKZ34" s="114"/>
      <c r="CLA34" s="114"/>
      <c r="CLB34" s="114"/>
      <c r="CLC34" s="114"/>
      <c r="CLD34" s="114"/>
      <c r="CLE34" s="114"/>
      <c r="CLF34" s="114"/>
      <c r="CLG34" s="114"/>
      <c r="CLH34" s="114"/>
      <c r="CLI34" s="114"/>
      <c r="CLJ34" s="114"/>
      <c r="CLK34" s="114"/>
      <c r="CLL34" s="114"/>
      <c r="CLM34" s="114"/>
      <c r="CLN34" s="114"/>
      <c r="CLO34" s="114"/>
      <c r="CLP34" s="114"/>
      <c r="CLQ34" s="114"/>
      <c r="CLR34" s="114"/>
      <c r="CLS34" s="114"/>
      <c r="CLT34" s="114"/>
      <c r="CLU34" s="114"/>
      <c r="CLV34" s="114"/>
      <c r="CLW34" s="114"/>
      <c r="CLX34" s="114"/>
      <c r="CLY34" s="114"/>
      <c r="CLZ34" s="114"/>
      <c r="CMA34" s="114"/>
      <c r="CMB34" s="114"/>
      <c r="CMC34" s="114"/>
      <c r="CMD34" s="114"/>
      <c r="CME34" s="114"/>
      <c r="CMF34" s="114"/>
      <c r="CMG34" s="114"/>
      <c r="CMH34" s="114"/>
      <c r="CMI34" s="114"/>
      <c r="CMJ34" s="114"/>
      <c r="CMK34" s="114"/>
      <c r="CML34" s="114"/>
      <c r="CMM34" s="114"/>
      <c r="CMN34" s="114"/>
      <c r="CMO34" s="114"/>
      <c r="CMP34" s="114"/>
      <c r="CMQ34" s="114"/>
      <c r="CMR34" s="114"/>
      <c r="CMS34" s="114"/>
      <c r="CMT34" s="114"/>
      <c r="CMU34" s="114"/>
      <c r="CMV34" s="114"/>
      <c r="CMW34" s="114"/>
      <c r="CMX34" s="114"/>
      <c r="CMY34" s="114"/>
      <c r="CMZ34" s="114"/>
      <c r="CNA34" s="114"/>
      <c r="CNB34" s="114"/>
      <c r="CNC34" s="114"/>
      <c r="CND34" s="114"/>
      <c r="CNE34" s="114"/>
      <c r="CNF34" s="114"/>
      <c r="CNG34" s="114"/>
      <c r="CNH34" s="114"/>
      <c r="CNI34" s="114"/>
      <c r="CNJ34" s="114"/>
      <c r="CNK34" s="114"/>
      <c r="CNL34" s="114"/>
      <c r="CNM34" s="114"/>
      <c r="CNN34" s="114"/>
      <c r="CNO34" s="114"/>
      <c r="CNP34" s="114"/>
      <c r="CNQ34" s="114"/>
      <c r="CNR34" s="114"/>
      <c r="CNS34" s="114"/>
      <c r="CNT34" s="114"/>
      <c r="CNU34" s="114"/>
      <c r="CNV34" s="114"/>
      <c r="CNW34" s="114"/>
      <c r="CNX34" s="114"/>
      <c r="CNY34" s="114"/>
      <c r="CNZ34" s="114"/>
      <c r="COA34" s="114"/>
      <c r="COB34" s="114"/>
      <c r="COC34" s="114"/>
      <c r="COD34" s="114"/>
      <c r="COE34" s="114"/>
      <c r="COF34" s="114"/>
      <c r="COG34" s="114"/>
      <c r="COH34" s="114"/>
      <c r="COI34" s="114"/>
      <c r="COJ34" s="114"/>
      <c r="COK34" s="114"/>
      <c r="COL34" s="114"/>
      <c r="COM34" s="114"/>
      <c r="CON34" s="114"/>
      <c r="COO34" s="114"/>
      <c r="COP34" s="114"/>
      <c r="COQ34" s="114"/>
      <c r="COR34" s="114"/>
      <c r="COS34" s="114"/>
      <c r="COT34" s="114"/>
      <c r="COU34" s="114"/>
      <c r="COV34" s="114"/>
      <c r="COW34" s="114"/>
      <c r="COX34" s="114"/>
      <c r="COY34" s="114"/>
      <c r="COZ34" s="114"/>
      <c r="CPA34" s="114"/>
      <c r="CPB34" s="114"/>
      <c r="CPC34" s="114"/>
      <c r="CPD34" s="114"/>
      <c r="CPE34" s="114"/>
      <c r="CPF34" s="114"/>
      <c r="CPG34" s="114"/>
      <c r="CPH34" s="114"/>
      <c r="CPI34" s="114"/>
      <c r="CPJ34" s="114"/>
      <c r="CPK34" s="114"/>
      <c r="CPL34" s="114"/>
      <c r="CPM34" s="114"/>
      <c r="CPN34" s="114"/>
      <c r="CPO34" s="114"/>
      <c r="CPP34" s="114"/>
      <c r="CPQ34" s="114"/>
      <c r="CPR34" s="114"/>
      <c r="CPS34" s="114"/>
      <c r="CPT34" s="114"/>
      <c r="CPU34" s="114"/>
      <c r="CPV34" s="114"/>
      <c r="CPW34" s="114"/>
      <c r="CPX34" s="114"/>
      <c r="CPY34" s="114"/>
      <c r="CPZ34" s="114"/>
      <c r="CQA34" s="114"/>
      <c r="CQB34" s="114"/>
      <c r="CQC34" s="114"/>
      <c r="CQD34" s="114"/>
      <c r="CQE34" s="114"/>
      <c r="CQF34" s="114"/>
      <c r="CQG34" s="114"/>
      <c r="CQH34" s="114"/>
      <c r="CQI34" s="114"/>
      <c r="CQJ34" s="114"/>
      <c r="CQK34" s="114"/>
      <c r="CQL34" s="114"/>
      <c r="CQM34" s="114"/>
      <c r="CQN34" s="114"/>
      <c r="CQO34" s="114"/>
      <c r="CQP34" s="114"/>
      <c r="CQQ34" s="114"/>
      <c r="CQR34" s="114"/>
      <c r="CQS34" s="114"/>
      <c r="CQT34" s="114"/>
      <c r="CQU34" s="114"/>
      <c r="CQV34" s="114"/>
      <c r="CQW34" s="114"/>
      <c r="CQX34" s="114"/>
      <c r="CQY34" s="114"/>
      <c r="CQZ34" s="114"/>
      <c r="CRA34" s="114"/>
      <c r="CRB34" s="114"/>
      <c r="CRC34" s="114"/>
      <c r="CRD34" s="114"/>
      <c r="CRE34" s="114"/>
      <c r="CRF34" s="114"/>
      <c r="CRG34" s="114"/>
      <c r="CRH34" s="114"/>
      <c r="CRI34" s="114"/>
      <c r="CRJ34" s="114"/>
      <c r="CRK34" s="114"/>
      <c r="CRL34" s="114"/>
      <c r="CRM34" s="114"/>
      <c r="CRN34" s="114"/>
      <c r="CRO34" s="114"/>
      <c r="CRP34" s="114"/>
      <c r="CRQ34" s="114"/>
      <c r="CRR34" s="114"/>
      <c r="CRS34" s="114"/>
      <c r="CRT34" s="114"/>
      <c r="CRU34" s="114"/>
      <c r="CRV34" s="114"/>
      <c r="CRW34" s="114"/>
      <c r="CRX34" s="114"/>
      <c r="CRY34" s="114"/>
      <c r="CRZ34" s="114"/>
      <c r="CSA34" s="114"/>
      <c r="CSB34" s="114"/>
      <c r="CSC34" s="114"/>
      <c r="CSD34" s="114"/>
      <c r="CSE34" s="114"/>
      <c r="CSF34" s="114"/>
      <c r="CSG34" s="114"/>
      <c r="CSH34" s="114"/>
      <c r="CSI34" s="114"/>
      <c r="CSJ34" s="114"/>
      <c r="CSK34" s="114"/>
      <c r="CSL34" s="114"/>
      <c r="CSM34" s="114"/>
      <c r="CSN34" s="114"/>
      <c r="CSO34" s="114"/>
      <c r="CSP34" s="114"/>
      <c r="CSQ34" s="114"/>
      <c r="CSR34" s="114"/>
      <c r="CSS34" s="114"/>
      <c r="CST34" s="114"/>
      <c r="CSU34" s="114"/>
      <c r="CSV34" s="114"/>
      <c r="CSW34" s="114"/>
      <c r="CSX34" s="114"/>
      <c r="CSY34" s="114"/>
      <c r="CSZ34" s="114"/>
      <c r="CTA34" s="114"/>
      <c r="CTB34" s="114"/>
      <c r="CTC34" s="114"/>
      <c r="CTD34" s="114"/>
      <c r="CTE34" s="114"/>
      <c r="CTF34" s="114"/>
      <c r="CTG34" s="114"/>
      <c r="CTH34" s="114"/>
      <c r="CTI34" s="114"/>
      <c r="CTJ34" s="114"/>
      <c r="CTK34" s="114"/>
      <c r="CTL34" s="114"/>
      <c r="CTM34" s="114"/>
      <c r="CTN34" s="114"/>
      <c r="CTO34" s="114"/>
      <c r="CTP34" s="114"/>
      <c r="CTQ34" s="114"/>
      <c r="CTR34" s="114"/>
      <c r="CTS34" s="114"/>
      <c r="CTT34" s="114"/>
      <c r="CTU34" s="114"/>
      <c r="CTV34" s="114"/>
      <c r="CTW34" s="114"/>
      <c r="CTX34" s="114"/>
      <c r="CTY34" s="114"/>
      <c r="CTZ34" s="114"/>
      <c r="CUA34" s="114"/>
      <c r="CUB34" s="114"/>
      <c r="CUC34" s="114"/>
      <c r="CUD34" s="114"/>
      <c r="CUE34" s="114"/>
      <c r="CUF34" s="114"/>
      <c r="CUG34" s="114"/>
      <c r="CUH34" s="114"/>
      <c r="CUI34" s="114"/>
      <c r="CUJ34" s="114"/>
      <c r="CUK34" s="114"/>
      <c r="CUL34" s="114"/>
      <c r="CUM34" s="114"/>
      <c r="CUN34" s="114"/>
      <c r="CUO34" s="114"/>
      <c r="CUP34" s="114"/>
      <c r="CUQ34" s="114"/>
      <c r="CUR34" s="114"/>
      <c r="CUS34" s="114"/>
      <c r="CUT34" s="114"/>
      <c r="CUU34" s="114"/>
      <c r="CUV34" s="114"/>
      <c r="CUW34" s="114"/>
      <c r="CUX34" s="114"/>
      <c r="CUY34" s="114"/>
      <c r="CUZ34" s="114"/>
      <c r="CVA34" s="114"/>
      <c r="CVB34" s="114"/>
      <c r="CVC34" s="114"/>
      <c r="CVD34" s="114"/>
      <c r="CVE34" s="114"/>
      <c r="CVF34" s="114"/>
      <c r="CVG34" s="114"/>
      <c r="CVH34" s="114"/>
      <c r="CVI34" s="114"/>
      <c r="CVJ34" s="114"/>
      <c r="CVK34" s="114"/>
      <c r="CVL34" s="114"/>
      <c r="CVM34" s="114"/>
      <c r="CVN34" s="114"/>
      <c r="CVO34" s="114"/>
      <c r="CVP34" s="114"/>
      <c r="CVQ34" s="114"/>
      <c r="CVR34" s="114"/>
      <c r="CVS34" s="114"/>
      <c r="CVT34" s="114"/>
      <c r="CVU34" s="114"/>
      <c r="CVV34" s="114"/>
      <c r="CVW34" s="114"/>
      <c r="CVX34" s="114"/>
      <c r="CVY34" s="114"/>
      <c r="CVZ34" s="114"/>
      <c r="CWA34" s="114"/>
      <c r="CWB34" s="114"/>
      <c r="CWC34" s="114"/>
      <c r="CWD34" s="114"/>
      <c r="CWE34" s="114"/>
      <c r="CWF34" s="114"/>
      <c r="CWG34" s="114"/>
      <c r="CWH34" s="114"/>
      <c r="CWI34" s="114"/>
      <c r="CWJ34" s="114"/>
      <c r="CWK34" s="114"/>
      <c r="CWL34" s="114"/>
      <c r="CWM34" s="114"/>
      <c r="CWN34" s="114"/>
      <c r="CWO34" s="114"/>
      <c r="CWP34" s="114"/>
      <c r="CWQ34" s="114"/>
      <c r="CWR34" s="114"/>
      <c r="CWS34" s="114"/>
      <c r="CWT34" s="114"/>
      <c r="CWU34" s="114"/>
      <c r="CWV34" s="114"/>
      <c r="CWW34" s="114"/>
      <c r="CWX34" s="114"/>
      <c r="CWY34" s="114"/>
      <c r="CWZ34" s="114"/>
      <c r="CXA34" s="114"/>
      <c r="CXB34" s="114"/>
      <c r="CXC34" s="114"/>
      <c r="CXD34" s="114"/>
      <c r="CXE34" s="114"/>
      <c r="CXF34" s="114"/>
      <c r="CXG34" s="114"/>
      <c r="CXH34" s="114"/>
      <c r="CXI34" s="114"/>
      <c r="CXJ34" s="114"/>
      <c r="CXK34" s="114"/>
      <c r="CXL34" s="114"/>
      <c r="CXM34" s="114"/>
      <c r="CXN34" s="114"/>
      <c r="CXO34" s="114"/>
      <c r="CXP34" s="114"/>
      <c r="CXQ34" s="114"/>
      <c r="CXR34" s="114"/>
      <c r="CXS34" s="114"/>
      <c r="CXT34" s="114"/>
      <c r="CXU34" s="114"/>
      <c r="CXV34" s="114"/>
      <c r="CXW34" s="114"/>
      <c r="CXX34" s="114"/>
      <c r="CXY34" s="114"/>
      <c r="CXZ34" s="114"/>
      <c r="CYA34" s="114"/>
      <c r="CYB34" s="114"/>
      <c r="CYC34" s="114"/>
      <c r="CYD34" s="114"/>
      <c r="CYE34" s="114"/>
      <c r="CYF34" s="114"/>
      <c r="CYG34" s="114"/>
      <c r="CYH34" s="114"/>
      <c r="CYI34" s="114"/>
      <c r="CYJ34" s="114"/>
      <c r="CYK34" s="114"/>
      <c r="CYL34" s="114"/>
      <c r="CYM34" s="114"/>
      <c r="CYN34" s="114"/>
      <c r="CYO34" s="114"/>
      <c r="CYP34" s="114"/>
      <c r="CYQ34" s="114"/>
      <c r="CYR34" s="114"/>
      <c r="CYS34" s="114"/>
      <c r="CYT34" s="114"/>
      <c r="CYU34" s="114"/>
      <c r="CYV34" s="114"/>
      <c r="CYW34" s="114"/>
      <c r="CYX34" s="114"/>
      <c r="CYY34" s="114"/>
      <c r="CYZ34" s="114"/>
      <c r="CZA34" s="114"/>
      <c r="CZB34" s="114"/>
      <c r="CZC34" s="114"/>
      <c r="CZD34" s="114"/>
      <c r="CZE34" s="114"/>
      <c r="CZF34" s="114"/>
      <c r="CZG34" s="114"/>
      <c r="CZH34" s="114"/>
      <c r="CZI34" s="114"/>
      <c r="CZJ34" s="114"/>
      <c r="CZK34" s="114"/>
      <c r="CZL34" s="114"/>
      <c r="CZM34" s="114"/>
      <c r="CZN34" s="114"/>
      <c r="CZO34" s="114"/>
      <c r="CZP34" s="114"/>
      <c r="CZQ34" s="114"/>
      <c r="CZR34" s="114"/>
      <c r="CZS34" s="114"/>
      <c r="CZT34" s="114"/>
      <c r="CZU34" s="114"/>
      <c r="CZV34" s="114"/>
      <c r="CZW34" s="114"/>
      <c r="CZX34" s="114"/>
      <c r="CZY34" s="114"/>
      <c r="CZZ34" s="114"/>
      <c r="DAA34" s="114"/>
      <c r="DAB34" s="114"/>
      <c r="DAC34" s="114"/>
      <c r="DAD34" s="114"/>
      <c r="DAE34" s="114"/>
      <c r="DAF34" s="114"/>
      <c r="DAG34" s="114"/>
      <c r="DAH34" s="114"/>
      <c r="DAI34" s="114"/>
      <c r="DAJ34" s="114"/>
      <c r="DAK34" s="114"/>
      <c r="DAL34" s="114"/>
      <c r="DAM34" s="114"/>
      <c r="DAN34" s="114"/>
      <c r="DAO34" s="114"/>
      <c r="DAP34" s="114"/>
      <c r="DAQ34" s="114"/>
      <c r="DAR34" s="114"/>
      <c r="DAS34" s="114"/>
      <c r="DAT34" s="114"/>
      <c r="DAU34" s="114"/>
      <c r="DAV34" s="114"/>
      <c r="DAW34" s="114"/>
      <c r="DAX34" s="114"/>
      <c r="DAY34" s="114"/>
      <c r="DAZ34" s="114"/>
      <c r="DBA34" s="114"/>
      <c r="DBB34" s="114"/>
      <c r="DBC34" s="114"/>
      <c r="DBD34" s="114"/>
      <c r="DBE34" s="114"/>
      <c r="DBF34" s="114"/>
      <c r="DBG34" s="114"/>
      <c r="DBH34" s="114"/>
      <c r="DBI34" s="114"/>
      <c r="DBJ34" s="114"/>
      <c r="DBK34" s="114"/>
      <c r="DBL34" s="114"/>
      <c r="DBM34" s="114"/>
      <c r="DBN34" s="114"/>
      <c r="DBO34" s="114"/>
      <c r="DBP34" s="114"/>
      <c r="DBQ34" s="114"/>
      <c r="DBR34" s="114"/>
      <c r="DBS34" s="114"/>
      <c r="DBT34" s="114"/>
      <c r="DBU34" s="114"/>
      <c r="DBV34" s="114"/>
      <c r="DBW34" s="114"/>
      <c r="DBX34" s="114"/>
      <c r="DBY34" s="114"/>
      <c r="DBZ34" s="114"/>
      <c r="DCA34" s="114"/>
      <c r="DCB34" s="114"/>
      <c r="DCC34" s="114"/>
      <c r="DCD34" s="114"/>
      <c r="DCE34" s="114"/>
      <c r="DCF34" s="114"/>
      <c r="DCG34" s="114"/>
      <c r="DCH34" s="114"/>
      <c r="DCI34" s="114"/>
      <c r="DCJ34" s="114"/>
      <c r="DCK34" s="114"/>
      <c r="DCL34" s="114"/>
      <c r="DCM34" s="114"/>
      <c r="DCN34" s="114"/>
      <c r="DCO34" s="114"/>
      <c r="DCP34" s="114"/>
      <c r="DCQ34" s="114"/>
      <c r="DCR34" s="114"/>
      <c r="DCS34" s="114"/>
      <c r="DCT34" s="114"/>
      <c r="DCU34" s="114"/>
      <c r="DCV34" s="114"/>
      <c r="DCW34" s="114"/>
      <c r="DCX34" s="114"/>
      <c r="DCY34" s="114"/>
      <c r="DCZ34" s="114"/>
      <c r="DDA34" s="114"/>
      <c r="DDB34" s="114"/>
      <c r="DDC34" s="114"/>
      <c r="DDD34" s="114"/>
      <c r="DDE34" s="114"/>
      <c r="DDF34" s="114"/>
      <c r="DDG34" s="114"/>
      <c r="DDH34" s="114"/>
      <c r="DDI34" s="114"/>
      <c r="DDJ34" s="114"/>
      <c r="DDK34" s="114"/>
      <c r="DDL34" s="114"/>
      <c r="DDM34" s="114"/>
      <c r="DDN34" s="114"/>
      <c r="DDO34" s="114"/>
      <c r="DDP34" s="114"/>
      <c r="DDQ34" s="114"/>
      <c r="DDR34" s="114"/>
      <c r="DDS34" s="114"/>
      <c r="DDT34" s="114"/>
      <c r="DDU34" s="114"/>
      <c r="DDV34" s="114"/>
      <c r="DDW34" s="114"/>
      <c r="DDX34" s="114"/>
      <c r="DDY34" s="114"/>
      <c r="DDZ34" s="114"/>
      <c r="DEA34" s="114"/>
      <c r="DEB34" s="114"/>
      <c r="DEC34" s="114"/>
      <c r="DED34" s="114"/>
      <c r="DEE34" s="114"/>
      <c r="DEF34" s="114"/>
      <c r="DEG34" s="114"/>
      <c r="DEH34" s="114"/>
      <c r="DEI34" s="114"/>
      <c r="DEJ34" s="114"/>
      <c r="DEK34" s="114"/>
      <c r="DEL34" s="114"/>
      <c r="DEM34" s="114"/>
      <c r="DEN34" s="114"/>
      <c r="DEO34" s="114"/>
      <c r="DEP34" s="114"/>
      <c r="DEQ34" s="114"/>
      <c r="DER34" s="114"/>
      <c r="DES34" s="114"/>
      <c r="DET34" s="114"/>
      <c r="DEU34" s="114"/>
      <c r="DEV34" s="114"/>
      <c r="DEW34" s="114"/>
      <c r="DEX34" s="114"/>
      <c r="DEY34" s="114"/>
      <c r="DEZ34" s="114"/>
      <c r="DFA34" s="114"/>
      <c r="DFB34" s="114"/>
      <c r="DFC34" s="114"/>
      <c r="DFD34" s="114"/>
      <c r="DFE34" s="114"/>
      <c r="DFF34" s="114"/>
      <c r="DFG34" s="114"/>
      <c r="DFH34" s="114"/>
      <c r="DFI34" s="114"/>
      <c r="DFJ34" s="114"/>
      <c r="DFK34" s="114"/>
      <c r="DFL34" s="114"/>
      <c r="DFM34" s="114"/>
      <c r="DFN34" s="114"/>
      <c r="DFO34" s="114"/>
      <c r="DFP34" s="114"/>
      <c r="DFQ34" s="114"/>
      <c r="DFR34" s="114"/>
      <c r="DFS34" s="114"/>
      <c r="DFT34" s="114"/>
      <c r="DFU34" s="114"/>
      <c r="DFV34" s="114"/>
      <c r="DFW34" s="114"/>
      <c r="DFX34" s="114"/>
      <c r="DFY34" s="114"/>
      <c r="DFZ34" s="114"/>
      <c r="DGA34" s="114"/>
      <c r="DGB34" s="114"/>
      <c r="DGC34" s="114"/>
      <c r="DGD34" s="114"/>
      <c r="DGE34" s="114"/>
      <c r="DGF34" s="114"/>
      <c r="DGG34" s="114"/>
      <c r="DGH34" s="114"/>
      <c r="DGI34" s="114"/>
      <c r="DGJ34" s="114"/>
      <c r="DGK34" s="114"/>
      <c r="DGL34" s="114"/>
      <c r="DGM34" s="114"/>
      <c r="DGN34" s="114"/>
      <c r="DGO34" s="114"/>
      <c r="DGP34" s="114"/>
      <c r="DGQ34" s="114"/>
      <c r="DGR34" s="114"/>
      <c r="DGS34" s="114"/>
      <c r="DGT34" s="114"/>
      <c r="DGU34" s="114"/>
      <c r="DGV34" s="114"/>
      <c r="DGW34" s="114"/>
      <c r="DGX34" s="114"/>
      <c r="DGY34" s="114"/>
      <c r="DGZ34" s="114"/>
      <c r="DHA34" s="114"/>
      <c r="DHB34" s="114"/>
      <c r="DHC34" s="114"/>
      <c r="DHD34" s="114"/>
      <c r="DHE34" s="114"/>
      <c r="DHF34" s="114"/>
      <c r="DHG34" s="114"/>
      <c r="DHH34" s="114"/>
      <c r="DHI34" s="114"/>
      <c r="DHJ34" s="114"/>
      <c r="DHK34" s="114"/>
      <c r="DHL34" s="114"/>
      <c r="DHM34" s="114"/>
      <c r="DHN34" s="114"/>
      <c r="DHO34" s="114"/>
      <c r="DHP34" s="114"/>
      <c r="DHQ34" s="114"/>
      <c r="DHR34" s="114"/>
      <c r="DHS34" s="114"/>
      <c r="DHT34" s="114"/>
      <c r="DHU34" s="114"/>
      <c r="DHV34" s="114"/>
      <c r="DHW34" s="114"/>
      <c r="DHX34" s="114"/>
      <c r="DHY34" s="114"/>
      <c r="DHZ34" s="114"/>
      <c r="DIA34" s="114"/>
      <c r="DIB34" s="114"/>
      <c r="DIC34" s="114"/>
      <c r="DID34" s="114"/>
      <c r="DIE34" s="114"/>
      <c r="DIF34" s="114"/>
      <c r="DIG34" s="114"/>
      <c r="DIH34" s="114"/>
      <c r="DII34" s="114"/>
      <c r="DIJ34" s="114"/>
      <c r="DIK34" s="114"/>
      <c r="DIL34" s="114"/>
      <c r="DIM34" s="114"/>
      <c r="DIN34" s="114"/>
      <c r="DIO34" s="114"/>
      <c r="DIP34" s="114"/>
      <c r="DIQ34" s="114"/>
      <c r="DIR34" s="114"/>
      <c r="DIS34" s="114"/>
      <c r="DIT34" s="114"/>
      <c r="DIU34" s="114"/>
      <c r="DIV34" s="114"/>
      <c r="DIW34" s="114"/>
      <c r="DIX34" s="114"/>
      <c r="DIY34" s="114"/>
      <c r="DIZ34" s="114"/>
      <c r="DJA34" s="114"/>
      <c r="DJB34" s="114"/>
      <c r="DJC34" s="114"/>
      <c r="DJD34" s="114"/>
      <c r="DJE34" s="114"/>
      <c r="DJF34" s="114"/>
      <c r="DJG34" s="114"/>
      <c r="DJH34" s="114"/>
      <c r="DJI34" s="114"/>
      <c r="DJJ34" s="114"/>
      <c r="DJK34" s="114"/>
      <c r="DJL34" s="114"/>
      <c r="DJM34" s="114"/>
      <c r="DJN34" s="114"/>
      <c r="DJO34" s="114"/>
      <c r="DJP34" s="114"/>
      <c r="DJQ34" s="114"/>
      <c r="DJR34" s="114"/>
      <c r="DJS34" s="114"/>
      <c r="DJT34" s="114"/>
      <c r="DJU34" s="114"/>
      <c r="DJV34" s="114"/>
      <c r="DJW34" s="114"/>
      <c r="DJX34" s="114"/>
      <c r="DJY34" s="114"/>
      <c r="DJZ34" s="114"/>
      <c r="DKA34" s="114"/>
      <c r="DKB34" s="114"/>
      <c r="DKC34" s="114"/>
      <c r="DKD34" s="114"/>
      <c r="DKE34" s="114"/>
      <c r="DKF34" s="114"/>
      <c r="DKG34" s="114"/>
      <c r="DKH34" s="114"/>
      <c r="DKI34" s="114"/>
      <c r="DKJ34" s="114"/>
      <c r="DKK34" s="114"/>
      <c r="DKL34" s="114"/>
      <c r="DKM34" s="114"/>
      <c r="DKN34" s="114"/>
      <c r="DKO34" s="114"/>
      <c r="DKP34" s="114"/>
      <c r="DKQ34" s="114"/>
      <c r="DKR34" s="114"/>
      <c r="DKS34" s="114"/>
      <c r="DKT34" s="114"/>
      <c r="DKU34" s="114"/>
      <c r="DKV34" s="114"/>
      <c r="DKW34" s="114"/>
      <c r="DKX34" s="114"/>
      <c r="DKY34" s="114"/>
      <c r="DKZ34" s="114"/>
      <c r="DLA34" s="114"/>
      <c r="DLB34" s="114"/>
      <c r="DLC34" s="114"/>
      <c r="DLD34" s="114"/>
      <c r="DLE34" s="114"/>
      <c r="DLF34" s="114"/>
      <c r="DLG34" s="114"/>
      <c r="DLH34" s="114"/>
      <c r="DLI34" s="114"/>
      <c r="DLJ34" s="114"/>
      <c r="DLK34" s="114"/>
      <c r="DLL34" s="114"/>
      <c r="DLM34" s="114"/>
      <c r="DLN34" s="114"/>
      <c r="DLO34" s="114"/>
      <c r="DLP34" s="114"/>
      <c r="DLQ34" s="114"/>
      <c r="DLR34" s="114"/>
      <c r="DLS34" s="114"/>
      <c r="DLT34" s="114"/>
      <c r="DLU34" s="114"/>
      <c r="DLV34" s="114"/>
      <c r="DLW34" s="114"/>
      <c r="DLX34" s="114"/>
      <c r="DLY34" s="114"/>
      <c r="DLZ34" s="114"/>
      <c r="DMA34" s="114"/>
      <c r="DMB34" s="114"/>
      <c r="DMC34" s="114"/>
      <c r="DMD34" s="114"/>
      <c r="DME34" s="114"/>
      <c r="DMF34" s="114"/>
      <c r="DMG34" s="114"/>
      <c r="DMH34" s="114"/>
      <c r="DMI34" s="114"/>
      <c r="DMJ34" s="114"/>
      <c r="DMK34" s="114"/>
      <c r="DML34" s="114"/>
      <c r="DMM34" s="114"/>
      <c r="DMN34" s="114"/>
      <c r="DMO34" s="114"/>
      <c r="DMP34" s="114"/>
      <c r="DMQ34" s="114"/>
      <c r="DMR34" s="114"/>
      <c r="DMS34" s="114"/>
      <c r="DMT34" s="114"/>
      <c r="DMU34" s="114"/>
      <c r="DMV34" s="114"/>
      <c r="DMW34" s="114"/>
      <c r="DMX34" s="114"/>
      <c r="DMY34" s="114"/>
      <c r="DMZ34" s="114"/>
      <c r="DNA34" s="114"/>
      <c r="DNB34" s="114"/>
      <c r="DNC34" s="114"/>
      <c r="DND34" s="114"/>
      <c r="DNE34" s="114"/>
      <c r="DNF34" s="114"/>
      <c r="DNG34" s="114"/>
      <c r="DNH34" s="114"/>
      <c r="DNI34" s="114"/>
      <c r="DNJ34" s="114"/>
      <c r="DNK34" s="114"/>
      <c r="DNL34" s="114"/>
      <c r="DNM34" s="114"/>
      <c r="DNN34" s="114"/>
      <c r="DNO34" s="114"/>
      <c r="DNP34" s="114"/>
      <c r="DNQ34" s="114"/>
      <c r="DNR34" s="114"/>
      <c r="DNS34" s="114"/>
      <c r="DNT34" s="114"/>
      <c r="DNU34" s="114"/>
      <c r="DNV34" s="114"/>
      <c r="DNW34" s="114"/>
      <c r="DNX34" s="114"/>
      <c r="DNY34" s="114"/>
      <c r="DNZ34" s="114"/>
      <c r="DOA34" s="114"/>
      <c r="DOB34" s="114"/>
      <c r="DOC34" s="114"/>
      <c r="DOD34" s="114"/>
      <c r="DOE34" s="114"/>
      <c r="DOF34" s="114"/>
      <c r="DOG34" s="114"/>
      <c r="DOH34" s="114"/>
      <c r="DOI34" s="114"/>
      <c r="DOJ34" s="114"/>
      <c r="DOK34" s="114"/>
      <c r="DOL34" s="114"/>
      <c r="DOM34" s="114"/>
      <c r="DON34" s="114"/>
      <c r="DOO34" s="114"/>
      <c r="DOP34" s="114"/>
      <c r="DOQ34" s="114"/>
      <c r="DOR34" s="114"/>
      <c r="DOS34" s="114"/>
      <c r="DOT34" s="114"/>
      <c r="DOU34" s="114"/>
      <c r="DOV34" s="114"/>
      <c r="DOW34" s="114"/>
      <c r="DOX34" s="114"/>
      <c r="DOY34" s="114"/>
      <c r="DOZ34" s="114"/>
      <c r="DPA34" s="114"/>
      <c r="DPB34" s="114"/>
      <c r="DPC34" s="114"/>
      <c r="DPD34" s="114"/>
      <c r="DPE34" s="114"/>
      <c r="DPF34" s="114"/>
      <c r="DPG34" s="114"/>
      <c r="DPH34" s="114"/>
      <c r="DPI34" s="114"/>
      <c r="DPJ34" s="114"/>
      <c r="DPK34" s="114"/>
      <c r="DPL34" s="114"/>
      <c r="DPM34" s="114"/>
      <c r="DPN34" s="114"/>
      <c r="DPO34" s="114"/>
      <c r="DPP34" s="114"/>
      <c r="DPQ34" s="114"/>
      <c r="DPR34" s="114"/>
      <c r="DPS34" s="114"/>
      <c r="DPT34" s="114"/>
      <c r="DPU34" s="114"/>
      <c r="DPV34" s="114"/>
      <c r="DPW34" s="114"/>
      <c r="DPX34" s="114"/>
      <c r="DPY34" s="114"/>
      <c r="DPZ34" s="114"/>
      <c r="DQA34" s="114"/>
      <c r="DQB34" s="114"/>
      <c r="DQC34" s="114"/>
      <c r="DQD34" s="114"/>
      <c r="DQE34" s="114"/>
      <c r="DQF34" s="114"/>
      <c r="DQG34" s="114"/>
      <c r="DQH34" s="114"/>
      <c r="DQI34" s="114"/>
      <c r="DQJ34" s="114"/>
      <c r="DQK34" s="114"/>
      <c r="DQL34" s="114"/>
      <c r="DQM34" s="114"/>
      <c r="DQN34" s="114"/>
      <c r="DQO34" s="114"/>
      <c r="DQP34" s="114"/>
      <c r="DQQ34" s="114"/>
      <c r="DQR34" s="114"/>
      <c r="DQS34" s="114"/>
      <c r="DQT34" s="114"/>
      <c r="DQU34" s="114"/>
      <c r="DQV34" s="114"/>
      <c r="DQW34" s="114"/>
      <c r="DQX34" s="114"/>
      <c r="DQY34" s="114"/>
      <c r="DQZ34" s="114"/>
      <c r="DRA34" s="114"/>
      <c r="DRB34" s="114"/>
      <c r="DRC34" s="114"/>
      <c r="DRD34" s="114"/>
      <c r="DRE34" s="114"/>
      <c r="DRF34" s="114"/>
      <c r="DRG34" s="114"/>
      <c r="DRH34" s="114"/>
      <c r="DRI34" s="114"/>
      <c r="DRJ34" s="114"/>
      <c r="DRK34" s="114"/>
      <c r="DRL34" s="114"/>
      <c r="DRM34" s="114"/>
      <c r="DRN34" s="114"/>
      <c r="DRO34" s="114"/>
      <c r="DRP34" s="114"/>
      <c r="DRQ34" s="114"/>
      <c r="DRR34" s="114"/>
      <c r="DRS34" s="114"/>
      <c r="DRT34" s="114"/>
      <c r="DRU34" s="114"/>
      <c r="DRV34" s="114"/>
      <c r="DRW34" s="114"/>
      <c r="DRX34" s="114"/>
      <c r="DRY34" s="114"/>
      <c r="DRZ34" s="114"/>
      <c r="DSA34" s="114"/>
      <c r="DSB34" s="114"/>
      <c r="DSC34" s="114"/>
      <c r="DSD34" s="114"/>
      <c r="DSE34" s="114"/>
      <c r="DSF34" s="114"/>
      <c r="DSG34" s="114"/>
      <c r="DSH34" s="114"/>
      <c r="DSI34" s="114"/>
      <c r="DSJ34" s="114"/>
      <c r="DSK34" s="114"/>
      <c r="DSL34" s="114"/>
      <c r="DSM34" s="114"/>
      <c r="DSN34" s="114"/>
      <c r="DSO34" s="114"/>
      <c r="DSP34" s="114"/>
      <c r="DSQ34" s="114"/>
      <c r="DSR34" s="114"/>
      <c r="DSS34" s="114"/>
      <c r="DST34" s="114"/>
      <c r="DSU34" s="114"/>
      <c r="DSV34" s="114"/>
      <c r="DSW34" s="114"/>
      <c r="DSX34" s="114"/>
      <c r="DSY34" s="114"/>
      <c r="DSZ34" s="114"/>
      <c r="DTA34" s="114"/>
      <c r="DTB34" s="114"/>
      <c r="DTC34" s="114"/>
      <c r="DTD34" s="114"/>
      <c r="DTE34" s="114"/>
      <c r="DTF34" s="114"/>
      <c r="DTG34" s="114"/>
      <c r="DTH34" s="114"/>
      <c r="DTI34" s="114"/>
      <c r="DTJ34" s="114"/>
      <c r="DTK34" s="114"/>
      <c r="DTL34" s="114"/>
      <c r="DTM34" s="114"/>
      <c r="DTN34" s="114"/>
      <c r="DTO34" s="114"/>
      <c r="DTP34" s="114"/>
      <c r="DTQ34" s="114"/>
      <c r="DTR34" s="114"/>
      <c r="DTS34" s="114"/>
      <c r="DTT34" s="114"/>
      <c r="DTU34" s="114"/>
      <c r="DTV34" s="114"/>
      <c r="DTW34" s="114"/>
      <c r="DTX34" s="114"/>
      <c r="DTY34" s="114"/>
      <c r="DTZ34" s="114"/>
      <c r="DUA34" s="114"/>
      <c r="DUB34" s="114"/>
      <c r="DUC34" s="114"/>
      <c r="DUD34" s="114"/>
      <c r="DUE34" s="114"/>
      <c r="DUF34" s="114"/>
      <c r="DUG34" s="114"/>
      <c r="DUH34" s="114"/>
      <c r="DUI34" s="114"/>
      <c r="DUJ34" s="114"/>
      <c r="DUK34" s="114"/>
      <c r="DUL34" s="114"/>
      <c r="DUM34" s="114"/>
      <c r="DUN34" s="114"/>
      <c r="DUO34" s="114"/>
      <c r="DUP34" s="114"/>
      <c r="DUQ34" s="114"/>
      <c r="DUR34" s="114"/>
      <c r="DUS34" s="114"/>
      <c r="DUT34" s="114"/>
      <c r="DUU34" s="114"/>
      <c r="DUV34" s="114"/>
      <c r="DUW34" s="114"/>
      <c r="DUX34" s="114"/>
      <c r="DUY34" s="114"/>
      <c r="DUZ34" s="114"/>
      <c r="DVA34" s="114"/>
      <c r="DVB34" s="114"/>
      <c r="DVC34" s="114"/>
      <c r="DVD34" s="114"/>
      <c r="DVE34" s="114"/>
      <c r="DVF34" s="114"/>
      <c r="DVG34" s="114"/>
      <c r="DVH34" s="114"/>
      <c r="DVI34" s="114"/>
      <c r="DVJ34" s="114"/>
      <c r="DVK34" s="114"/>
      <c r="DVL34" s="114"/>
      <c r="DVM34" s="114"/>
      <c r="DVN34" s="114"/>
      <c r="DVO34" s="114"/>
      <c r="DVP34" s="114"/>
      <c r="DVQ34" s="114"/>
      <c r="DVR34" s="114"/>
      <c r="DVS34" s="114"/>
      <c r="DVT34" s="114"/>
      <c r="DVU34" s="114"/>
      <c r="DVV34" s="114"/>
      <c r="DVW34" s="114"/>
      <c r="DVX34" s="114"/>
      <c r="DVY34" s="114"/>
      <c r="DVZ34" s="114"/>
      <c r="DWA34" s="114"/>
      <c r="DWB34" s="114"/>
      <c r="DWC34" s="114"/>
      <c r="DWD34" s="114"/>
      <c r="DWE34" s="114"/>
      <c r="DWF34" s="114"/>
      <c r="DWG34" s="114"/>
      <c r="DWH34" s="114"/>
      <c r="DWI34" s="114"/>
      <c r="DWJ34" s="114"/>
      <c r="DWK34" s="114"/>
      <c r="DWL34" s="114"/>
      <c r="DWM34" s="114"/>
      <c r="DWN34" s="114"/>
      <c r="DWO34" s="114"/>
      <c r="DWP34" s="114"/>
      <c r="DWQ34" s="114"/>
      <c r="DWR34" s="114"/>
      <c r="DWS34" s="114"/>
      <c r="DWT34" s="114"/>
      <c r="DWU34" s="114"/>
      <c r="DWV34" s="114"/>
      <c r="DWW34" s="114"/>
      <c r="DWX34" s="114"/>
      <c r="DWY34" s="114"/>
      <c r="DWZ34" s="114"/>
      <c r="DXA34" s="114"/>
      <c r="DXB34" s="114"/>
      <c r="DXC34" s="114"/>
      <c r="DXD34" s="114"/>
      <c r="DXE34" s="114"/>
      <c r="DXF34" s="114"/>
      <c r="DXG34" s="114"/>
      <c r="DXH34" s="114"/>
      <c r="DXI34" s="114"/>
      <c r="DXJ34" s="114"/>
      <c r="DXK34" s="114"/>
      <c r="DXL34" s="114"/>
      <c r="DXM34" s="114"/>
      <c r="DXN34" s="114"/>
      <c r="DXO34" s="114"/>
      <c r="DXP34" s="114"/>
      <c r="DXQ34" s="114"/>
      <c r="DXR34" s="114"/>
      <c r="DXS34" s="114"/>
      <c r="DXT34" s="114"/>
      <c r="DXU34" s="114"/>
      <c r="DXV34" s="114"/>
      <c r="DXW34" s="114"/>
      <c r="DXX34" s="114"/>
      <c r="DXY34" s="114"/>
      <c r="DXZ34" s="114"/>
      <c r="DYA34" s="114"/>
      <c r="DYB34" s="114"/>
      <c r="DYC34" s="114"/>
      <c r="DYD34" s="114"/>
      <c r="DYE34" s="114"/>
      <c r="DYF34" s="114"/>
      <c r="DYG34" s="114"/>
      <c r="DYH34" s="114"/>
      <c r="DYI34" s="114"/>
      <c r="DYJ34" s="114"/>
      <c r="DYK34" s="114"/>
      <c r="DYL34" s="114"/>
      <c r="DYM34" s="114"/>
      <c r="DYN34" s="114"/>
      <c r="DYO34" s="114"/>
      <c r="DYP34" s="114"/>
      <c r="DYQ34" s="114"/>
      <c r="DYR34" s="114"/>
      <c r="DYS34" s="114"/>
      <c r="DYT34" s="114"/>
      <c r="DYU34" s="114"/>
      <c r="DYV34" s="114"/>
      <c r="DYW34" s="114"/>
      <c r="DYX34" s="114"/>
      <c r="DYY34" s="114"/>
      <c r="DYZ34" s="114"/>
      <c r="DZA34" s="114"/>
      <c r="DZB34" s="114"/>
      <c r="DZC34" s="114"/>
      <c r="DZD34" s="114"/>
      <c r="DZE34" s="114"/>
      <c r="DZF34" s="114"/>
      <c r="DZG34" s="114"/>
      <c r="DZH34" s="114"/>
      <c r="DZI34" s="114"/>
      <c r="DZJ34" s="114"/>
      <c r="DZK34" s="114"/>
      <c r="DZL34" s="114"/>
      <c r="DZM34" s="114"/>
      <c r="DZN34" s="114"/>
      <c r="DZO34" s="114"/>
      <c r="DZP34" s="114"/>
      <c r="DZQ34" s="114"/>
      <c r="DZR34" s="114"/>
      <c r="DZS34" s="114"/>
      <c r="DZT34" s="114"/>
      <c r="DZU34" s="114"/>
      <c r="DZV34" s="114"/>
      <c r="DZW34" s="114"/>
      <c r="DZX34" s="114"/>
      <c r="DZY34" s="114"/>
      <c r="DZZ34" s="114"/>
      <c r="EAA34" s="114"/>
      <c r="EAB34" s="114"/>
      <c r="EAC34" s="114"/>
      <c r="EAD34" s="114"/>
      <c r="EAE34" s="114"/>
      <c r="EAF34" s="114"/>
      <c r="EAG34" s="114"/>
      <c r="EAH34" s="114"/>
      <c r="EAI34" s="114"/>
      <c r="EAJ34" s="114"/>
      <c r="EAK34" s="114"/>
      <c r="EAL34" s="114"/>
      <c r="EAM34" s="114"/>
      <c r="EAN34" s="114"/>
      <c r="EAO34" s="114"/>
      <c r="EAP34" s="114"/>
      <c r="EAQ34" s="114"/>
      <c r="EAR34" s="114"/>
      <c r="EAS34" s="114"/>
      <c r="EAT34" s="114"/>
      <c r="EAU34" s="114"/>
      <c r="EAV34" s="114"/>
      <c r="EAW34" s="114"/>
      <c r="EAX34" s="114"/>
      <c r="EAY34" s="114"/>
      <c r="EAZ34" s="114"/>
      <c r="EBA34" s="114"/>
      <c r="EBB34" s="114"/>
      <c r="EBC34" s="114"/>
      <c r="EBD34" s="114"/>
      <c r="EBE34" s="114"/>
      <c r="EBF34" s="114"/>
      <c r="EBG34" s="114"/>
      <c r="EBH34" s="114"/>
      <c r="EBI34" s="114"/>
      <c r="EBJ34" s="114"/>
      <c r="EBK34" s="114"/>
      <c r="EBL34" s="114"/>
      <c r="EBM34" s="114"/>
      <c r="EBN34" s="114"/>
      <c r="EBO34" s="114"/>
      <c r="EBP34" s="114"/>
      <c r="EBQ34" s="114"/>
      <c r="EBR34" s="114"/>
      <c r="EBS34" s="114"/>
      <c r="EBT34" s="114"/>
      <c r="EBU34" s="114"/>
      <c r="EBV34" s="114"/>
      <c r="EBW34" s="114"/>
      <c r="EBX34" s="114"/>
      <c r="EBY34" s="114"/>
      <c r="EBZ34" s="114"/>
      <c r="ECA34" s="114"/>
      <c r="ECB34" s="114"/>
      <c r="ECC34" s="114"/>
      <c r="ECD34" s="114"/>
      <c r="ECE34" s="114"/>
      <c r="ECF34" s="114"/>
      <c r="ECG34" s="114"/>
      <c r="ECH34" s="114"/>
      <c r="ECI34" s="114"/>
      <c r="ECJ34" s="114"/>
      <c r="ECK34" s="114"/>
      <c r="ECL34" s="114"/>
      <c r="ECM34" s="114"/>
      <c r="ECN34" s="114"/>
      <c r="ECO34" s="114"/>
      <c r="ECP34" s="114"/>
      <c r="ECQ34" s="114"/>
      <c r="ECR34" s="114"/>
      <c r="ECS34" s="114"/>
      <c r="ECT34" s="114"/>
      <c r="ECU34" s="114"/>
      <c r="ECV34" s="114"/>
      <c r="ECW34" s="114"/>
      <c r="ECX34" s="114"/>
      <c r="ECY34" s="114"/>
      <c r="ECZ34" s="114"/>
      <c r="EDA34" s="114"/>
      <c r="EDB34" s="114"/>
      <c r="EDC34" s="114"/>
      <c r="EDD34" s="114"/>
      <c r="EDE34" s="114"/>
      <c r="EDF34" s="114"/>
      <c r="EDG34" s="114"/>
      <c r="EDH34" s="114"/>
      <c r="EDI34" s="114"/>
      <c r="EDJ34" s="114"/>
      <c r="EDK34" s="114"/>
      <c r="EDL34" s="114"/>
      <c r="EDM34" s="114"/>
      <c r="EDN34" s="114"/>
      <c r="EDO34" s="114"/>
      <c r="EDP34" s="114"/>
      <c r="EDQ34" s="114"/>
      <c r="EDR34" s="114"/>
      <c r="EDS34" s="114"/>
      <c r="EDT34" s="114"/>
      <c r="EDU34" s="114"/>
      <c r="EDV34" s="114"/>
      <c r="EDW34" s="114"/>
      <c r="EDX34" s="114"/>
      <c r="EDY34" s="114"/>
      <c r="EDZ34" s="114"/>
      <c r="EEA34" s="114"/>
      <c r="EEB34" s="114"/>
      <c r="EEC34" s="114"/>
      <c r="EED34" s="114"/>
      <c r="EEE34" s="114"/>
      <c r="EEF34" s="114"/>
      <c r="EEG34" s="114"/>
      <c r="EEH34" s="114"/>
      <c r="EEI34" s="114"/>
      <c r="EEJ34" s="114"/>
      <c r="EEK34" s="114"/>
      <c r="EEL34" s="114"/>
      <c r="EEM34" s="114"/>
      <c r="EEN34" s="114"/>
      <c r="EEO34" s="114"/>
      <c r="EEP34" s="114"/>
      <c r="EEQ34" s="114"/>
      <c r="EER34" s="114"/>
      <c r="EES34" s="114"/>
      <c r="EET34" s="114"/>
      <c r="EEU34" s="114"/>
      <c r="EEV34" s="114"/>
      <c r="EEW34" s="114"/>
      <c r="EEX34" s="114"/>
      <c r="EEY34" s="114"/>
      <c r="EEZ34" s="114"/>
      <c r="EFA34" s="114"/>
      <c r="EFB34" s="114"/>
      <c r="EFC34" s="114"/>
      <c r="EFD34" s="114"/>
      <c r="EFE34" s="114"/>
      <c r="EFF34" s="114"/>
      <c r="EFG34" s="114"/>
      <c r="EFH34" s="114"/>
      <c r="EFI34" s="114"/>
      <c r="EFJ34" s="114"/>
      <c r="EFK34" s="114"/>
      <c r="EFL34" s="114"/>
      <c r="EFM34" s="114"/>
      <c r="EFN34" s="114"/>
      <c r="EFO34" s="114"/>
      <c r="EFP34" s="114"/>
      <c r="EFQ34" s="114"/>
      <c r="EFR34" s="114"/>
      <c r="EFS34" s="114"/>
      <c r="EFT34" s="114"/>
      <c r="EFU34" s="114"/>
      <c r="EFV34" s="114"/>
      <c r="EFW34" s="114"/>
      <c r="EFX34" s="114"/>
      <c r="EFY34" s="114"/>
      <c r="EFZ34" s="114"/>
      <c r="EGA34" s="114"/>
      <c r="EGB34" s="114"/>
      <c r="EGC34" s="114"/>
      <c r="EGD34" s="114"/>
      <c r="EGE34" s="114"/>
      <c r="EGF34" s="114"/>
      <c r="EGG34" s="114"/>
      <c r="EGH34" s="114"/>
      <c r="EGI34" s="114"/>
      <c r="EGJ34" s="114"/>
      <c r="EGK34" s="114"/>
      <c r="EGL34" s="114"/>
      <c r="EGM34" s="114"/>
      <c r="EGN34" s="114"/>
      <c r="EGO34" s="114"/>
      <c r="EGP34" s="114"/>
      <c r="EGQ34" s="114"/>
      <c r="EGR34" s="114"/>
      <c r="EGS34" s="114"/>
      <c r="EGT34" s="114"/>
      <c r="EGU34" s="114"/>
      <c r="EGV34" s="114"/>
      <c r="EGW34" s="114"/>
      <c r="EGX34" s="114"/>
      <c r="EGY34" s="114"/>
      <c r="EGZ34" s="114"/>
      <c r="EHA34" s="114"/>
      <c r="EHB34" s="114"/>
      <c r="EHC34" s="114"/>
      <c r="EHD34" s="114"/>
      <c r="EHE34" s="114"/>
      <c r="EHF34" s="114"/>
      <c r="EHG34" s="114"/>
      <c r="EHH34" s="114"/>
      <c r="EHI34" s="114"/>
      <c r="EHJ34" s="114"/>
      <c r="EHK34" s="114"/>
      <c r="EHL34" s="114"/>
      <c r="EHM34" s="114"/>
      <c r="EHN34" s="114"/>
      <c r="EHO34" s="114"/>
      <c r="EHP34" s="114"/>
      <c r="EHQ34" s="114"/>
      <c r="EHR34" s="114"/>
      <c r="EHS34" s="114"/>
      <c r="EHT34" s="114"/>
      <c r="EHU34" s="114"/>
      <c r="EHV34" s="114"/>
      <c r="EHW34" s="114"/>
      <c r="EHX34" s="114"/>
      <c r="EHY34" s="114"/>
      <c r="EHZ34" s="114"/>
      <c r="EIA34" s="114"/>
      <c r="EIB34" s="114"/>
      <c r="EIC34" s="114"/>
      <c r="EID34" s="114"/>
      <c r="EIE34" s="114"/>
      <c r="EIF34" s="114"/>
      <c r="EIG34" s="114"/>
      <c r="EIH34" s="114"/>
      <c r="EII34" s="114"/>
      <c r="EIJ34" s="114"/>
      <c r="EIK34" s="114"/>
      <c r="EIL34" s="114"/>
      <c r="EIM34" s="114"/>
      <c r="EIN34" s="114"/>
      <c r="EIO34" s="114"/>
      <c r="EIP34" s="114"/>
      <c r="EIQ34" s="114"/>
      <c r="EIR34" s="114"/>
      <c r="EIS34" s="114"/>
      <c r="EIT34" s="114"/>
      <c r="EIU34" s="114"/>
      <c r="EIV34" s="114"/>
      <c r="EIW34" s="114"/>
      <c r="EIX34" s="114"/>
      <c r="EIY34" s="114"/>
      <c r="EIZ34" s="114"/>
      <c r="EJA34" s="114"/>
      <c r="EJB34" s="114"/>
      <c r="EJC34" s="114"/>
      <c r="EJD34" s="114"/>
      <c r="EJE34" s="114"/>
      <c r="EJF34" s="114"/>
      <c r="EJG34" s="114"/>
      <c r="EJH34" s="114"/>
      <c r="EJI34" s="114"/>
      <c r="EJJ34" s="114"/>
      <c r="EJK34" s="114"/>
      <c r="EJL34" s="114"/>
      <c r="EJM34" s="114"/>
      <c r="EJN34" s="114"/>
      <c r="EJO34" s="114"/>
      <c r="EJP34" s="114"/>
      <c r="EJQ34" s="114"/>
      <c r="EJR34" s="114"/>
      <c r="EJS34" s="114"/>
      <c r="EJT34" s="114"/>
      <c r="EJU34" s="114"/>
      <c r="EJV34" s="114"/>
      <c r="EJW34" s="114"/>
      <c r="EJX34" s="114"/>
      <c r="EJY34" s="114"/>
      <c r="EJZ34" s="114"/>
      <c r="EKA34" s="114"/>
      <c r="EKB34" s="114"/>
      <c r="EKC34" s="114"/>
      <c r="EKD34" s="114"/>
      <c r="EKE34" s="114"/>
      <c r="EKF34" s="114"/>
      <c r="EKG34" s="114"/>
      <c r="EKH34" s="114"/>
      <c r="EKI34" s="114"/>
      <c r="EKJ34" s="114"/>
      <c r="EKK34" s="114"/>
      <c r="EKL34" s="114"/>
      <c r="EKM34" s="114"/>
      <c r="EKN34" s="114"/>
      <c r="EKO34" s="114"/>
      <c r="EKP34" s="114"/>
      <c r="EKQ34" s="114"/>
      <c r="EKR34" s="114"/>
      <c r="EKS34" s="114"/>
      <c r="EKT34" s="114"/>
      <c r="EKU34" s="114"/>
      <c r="EKV34" s="114"/>
      <c r="EKW34" s="114"/>
      <c r="EKX34" s="114"/>
      <c r="EKY34" s="114"/>
      <c r="EKZ34" s="114"/>
      <c r="ELA34" s="114"/>
      <c r="ELB34" s="114"/>
      <c r="ELC34" s="114"/>
      <c r="ELD34" s="114"/>
      <c r="ELE34" s="114"/>
      <c r="ELF34" s="114"/>
      <c r="ELG34" s="114"/>
      <c r="ELH34" s="114"/>
      <c r="ELI34" s="114"/>
      <c r="ELJ34" s="114"/>
      <c r="ELK34" s="114"/>
      <c r="ELL34" s="114"/>
      <c r="ELM34" s="114"/>
      <c r="ELN34" s="114"/>
      <c r="ELO34" s="114"/>
      <c r="ELP34" s="114"/>
      <c r="ELQ34" s="114"/>
      <c r="ELR34" s="114"/>
      <c r="ELS34" s="114"/>
      <c r="ELT34" s="114"/>
      <c r="ELU34" s="114"/>
      <c r="ELV34" s="114"/>
      <c r="ELW34" s="114"/>
      <c r="ELX34" s="114"/>
      <c r="ELY34" s="114"/>
      <c r="ELZ34" s="114"/>
      <c r="EMA34" s="114"/>
      <c r="EMB34" s="114"/>
      <c r="EMC34" s="114"/>
      <c r="EMD34" s="114"/>
      <c r="EME34" s="114"/>
      <c r="EMF34" s="114"/>
      <c r="EMG34" s="114"/>
      <c r="EMH34" s="114"/>
      <c r="EMI34" s="114"/>
      <c r="EMJ34" s="114"/>
      <c r="EMK34" s="114"/>
      <c r="EML34" s="114"/>
      <c r="EMM34" s="114"/>
      <c r="EMN34" s="114"/>
      <c r="EMO34" s="114"/>
      <c r="EMP34" s="114"/>
      <c r="EMQ34" s="114"/>
      <c r="EMR34" s="114"/>
      <c r="EMS34" s="114"/>
      <c r="EMT34" s="114"/>
      <c r="EMU34" s="114"/>
      <c r="EMV34" s="114"/>
      <c r="EMW34" s="114"/>
      <c r="EMX34" s="114"/>
      <c r="EMY34" s="114"/>
      <c r="EMZ34" s="114"/>
      <c r="ENA34" s="114"/>
      <c r="ENB34" s="114"/>
      <c r="ENC34" s="114"/>
      <c r="END34" s="114"/>
      <c r="ENE34" s="114"/>
      <c r="ENF34" s="114"/>
      <c r="ENG34" s="114"/>
      <c r="ENH34" s="114"/>
      <c r="ENI34" s="114"/>
      <c r="ENJ34" s="114"/>
      <c r="ENK34" s="114"/>
      <c r="ENL34" s="114"/>
      <c r="ENM34" s="114"/>
      <c r="ENN34" s="114"/>
      <c r="ENO34" s="114"/>
      <c r="ENP34" s="114"/>
      <c r="ENQ34" s="114"/>
      <c r="ENR34" s="114"/>
      <c r="ENS34" s="114"/>
      <c r="ENT34" s="114"/>
      <c r="ENU34" s="114"/>
      <c r="ENV34" s="114"/>
      <c r="ENW34" s="114"/>
      <c r="ENX34" s="114"/>
      <c r="ENY34" s="114"/>
      <c r="ENZ34" s="114"/>
      <c r="EOA34" s="114"/>
      <c r="EOB34" s="114"/>
      <c r="EOC34" s="114"/>
      <c r="EOD34" s="114"/>
      <c r="EOE34" s="114"/>
      <c r="EOF34" s="114"/>
      <c r="EOG34" s="114"/>
      <c r="EOH34" s="114"/>
      <c r="EOI34" s="114"/>
      <c r="EOJ34" s="114"/>
      <c r="EOK34" s="114"/>
      <c r="EOL34" s="114"/>
      <c r="EOM34" s="114"/>
      <c r="EON34" s="114"/>
      <c r="EOO34" s="114"/>
      <c r="EOP34" s="114"/>
      <c r="EOQ34" s="114"/>
      <c r="EOR34" s="114"/>
      <c r="EOS34" s="114"/>
      <c r="EOT34" s="114"/>
      <c r="EOU34" s="114"/>
      <c r="EOV34" s="114"/>
      <c r="EOW34" s="114"/>
      <c r="EOX34" s="114"/>
      <c r="EOY34" s="114"/>
      <c r="EOZ34" s="114"/>
      <c r="EPA34" s="114"/>
      <c r="EPB34" s="114"/>
      <c r="EPC34" s="114"/>
      <c r="EPD34" s="114"/>
      <c r="EPE34" s="114"/>
      <c r="EPF34" s="114"/>
      <c r="EPG34" s="114"/>
      <c r="EPH34" s="114"/>
      <c r="EPI34" s="114"/>
      <c r="EPJ34" s="114"/>
      <c r="EPK34" s="114"/>
      <c r="EPL34" s="114"/>
      <c r="EPM34" s="114"/>
      <c r="EPN34" s="114"/>
      <c r="EPO34" s="114"/>
      <c r="EPP34" s="114"/>
      <c r="EPQ34" s="114"/>
      <c r="EPR34" s="114"/>
      <c r="EPS34" s="114"/>
      <c r="EPT34" s="114"/>
      <c r="EPU34" s="114"/>
      <c r="EPV34" s="114"/>
      <c r="EPW34" s="114"/>
      <c r="EPX34" s="114"/>
      <c r="EPY34" s="114"/>
      <c r="EPZ34" s="114"/>
      <c r="EQA34" s="114"/>
      <c r="EQB34" s="114"/>
      <c r="EQC34" s="114"/>
      <c r="EQD34" s="114"/>
      <c r="EQE34" s="114"/>
      <c r="EQF34" s="114"/>
      <c r="EQG34" s="114"/>
      <c r="EQH34" s="114"/>
      <c r="EQI34" s="114"/>
      <c r="EQJ34" s="114"/>
      <c r="EQK34" s="114"/>
      <c r="EQL34" s="114"/>
      <c r="EQM34" s="114"/>
      <c r="EQN34" s="114"/>
      <c r="EQO34" s="114"/>
      <c r="EQP34" s="114"/>
      <c r="EQQ34" s="114"/>
      <c r="EQR34" s="114"/>
      <c r="EQS34" s="114"/>
      <c r="EQT34" s="114"/>
      <c r="EQU34" s="114"/>
      <c r="EQV34" s="114"/>
      <c r="EQW34" s="114"/>
      <c r="EQX34" s="114"/>
      <c r="EQY34" s="114"/>
      <c r="EQZ34" s="114"/>
      <c r="ERA34" s="114"/>
      <c r="ERB34" s="114"/>
      <c r="ERC34" s="114"/>
      <c r="ERD34" s="114"/>
      <c r="ERE34" s="114"/>
      <c r="ERF34" s="114"/>
      <c r="ERG34" s="114"/>
      <c r="ERH34" s="114"/>
      <c r="ERI34" s="114"/>
      <c r="ERJ34" s="114"/>
      <c r="ERK34" s="114"/>
      <c r="ERL34" s="114"/>
      <c r="ERM34" s="114"/>
      <c r="ERN34" s="114"/>
      <c r="ERO34" s="114"/>
      <c r="ERP34" s="114"/>
      <c r="ERQ34" s="114"/>
      <c r="ERR34" s="114"/>
      <c r="ERS34" s="114"/>
      <c r="ERT34" s="114"/>
      <c r="ERU34" s="114"/>
      <c r="ERV34" s="114"/>
      <c r="ERW34" s="114"/>
      <c r="ERX34" s="114"/>
      <c r="ERY34" s="114"/>
      <c r="ERZ34" s="114"/>
      <c r="ESA34" s="114"/>
      <c r="ESB34" s="114"/>
      <c r="ESC34" s="114"/>
      <c r="ESD34" s="114"/>
      <c r="ESE34" s="114"/>
      <c r="ESF34" s="114"/>
      <c r="ESG34" s="114"/>
      <c r="ESH34" s="114"/>
      <c r="ESI34" s="114"/>
      <c r="ESJ34" s="114"/>
      <c r="ESK34" s="114"/>
      <c r="ESL34" s="114"/>
      <c r="ESM34" s="114"/>
      <c r="ESN34" s="114"/>
      <c r="ESO34" s="114"/>
      <c r="ESP34" s="114"/>
      <c r="ESQ34" s="114"/>
      <c r="ESR34" s="114"/>
      <c r="ESS34" s="114"/>
      <c r="EST34" s="114"/>
      <c r="ESU34" s="114"/>
      <c r="ESV34" s="114"/>
      <c r="ESW34" s="114"/>
      <c r="ESX34" s="114"/>
      <c r="ESY34" s="114"/>
      <c r="ESZ34" s="114"/>
      <c r="ETA34" s="114"/>
      <c r="ETB34" s="114"/>
      <c r="ETC34" s="114"/>
      <c r="ETD34" s="114"/>
      <c r="ETE34" s="114"/>
      <c r="ETF34" s="114"/>
      <c r="ETG34" s="114"/>
      <c r="ETH34" s="114"/>
      <c r="ETI34" s="114"/>
      <c r="ETJ34" s="114"/>
      <c r="ETK34" s="114"/>
      <c r="ETL34" s="114"/>
      <c r="ETM34" s="114"/>
      <c r="ETN34" s="114"/>
      <c r="ETO34" s="114"/>
      <c r="ETP34" s="114"/>
      <c r="ETQ34" s="114"/>
      <c r="ETR34" s="114"/>
      <c r="ETS34" s="114"/>
      <c r="ETT34" s="114"/>
      <c r="ETU34" s="114"/>
      <c r="ETV34" s="114"/>
      <c r="ETW34" s="114"/>
      <c r="ETX34" s="114"/>
      <c r="ETY34" s="114"/>
      <c r="ETZ34" s="114"/>
      <c r="EUA34" s="114"/>
      <c r="EUB34" s="114"/>
      <c r="EUC34" s="114"/>
      <c r="EUD34" s="114"/>
      <c r="EUE34" s="114"/>
      <c r="EUF34" s="114"/>
      <c r="EUG34" s="114"/>
      <c r="EUH34" s="114"/>
      <c r="EUI34" s="114"/>
      <c r="EUJ34" s="114"/>
      <c r="EUK34" s="114"/>
      <c r="EUL34" s="114"/>
      <c r="EUM34" s="114"/>
      <c r="EUN34" s="114"/>
      <c r="EUO34" s="114"/>
      <c r="EUP34" s="114"/>
      <c r="EUQ34" s="114"/>
      <c r="EUR34" s="114"/>
      <c r="EUS34" s="114"/>
      <c r="EUT34" s="114"/>
      <c r="EUU34" s="114"/>
      <c r="EUV34" s="114"/>
      <c r="EUW34" s="114"/>
      <c r="EUX34" s="114"/>
      <c r="EUY34" s="114"/>
      <c r="EUZ34" s="114"/>
      <c r="EVA34" s="114"/>
      <c r="EVB34" s="114"/>
      <c r="EVC34" s="114"/>
      <c r="EVD34" s="114"/>
      <c r="EVE34" s="114"/>
      <c r="EVF34" s="114"/>
      <c r="EVG34" s="114"/>
      <c r="EVH34" s="114"/>
      <c r="EVI34" s="114"/>
      <c r="EVJ34" s="114"/>
      <c r="EVK34" s="114"/>
      <c r="EVL34" s="114"/>
      <c r="EVM34" s="114"/>
      <c r="EVN34" s="114"/>
      <c r="EVO34" s="114"/>
      <c r="EVP34" s="114"/>
      <c r="EVQ34" s="114"/>
      <c r="EVR34" s="114"/>
      <c r="EVS34" s="114"/>
      <c r="EVT34" s="114"/>
      <c r="EVU34" s="114"/>
      <c r="EVV34" s="114"/>
      <c r="EVW34" s="114"/>
      <c r="EVX34" s="114"/>
      <c r="EVY34" s="114"/>
      <c r="EVZ34" s="114"/>
      <c r="EWA34" s="114"/>
      <c r="EWB34" s="114"/>
      <c r="EWC34" s="114"/>
      <c r="EWD34" s="114"/>
      <c r="EWE34" s="114"/>
      <c r="EWF34" s="114"/>
      <c r="EWG34" s="114"/>
      <c r="EWH34" s="114"/>
      <c r="EWI34" s="114"/>
      <c r="EWJ34" s="114"/>
      <c r="EWK34" s="114"/>
      <c r="EWL34" s="114"/>
      <c r="EWM34" s="114"/>
      <c r="EWN34" s="114"/>
      <c r="EWO34" s="114"/>
      <c r="EWP34" s="114"/>
      <c r="EWQ34" s="114"/>
      <c r="EWR34" s="114"/>
      <c r="EWS34" s="114"/>
      <c r="EWT34" s="114"/>
      <c r="EWU34" s="114"/>
      <c r="EWV34" s="114"/>
      <c r="EWW34" s="114"/>
      <c r="EWX34" s="114"/>
      <c r="EWY34" s="114"/>
      <c r="EWZ34" s="114"/>
      <c r="EXA34" s="114"/>
      <c r="EXB34" s="114"/>
      <c r="EXC34" s="114"/>
      <c r="EXD34" s="114"/>
      <c r="EXE34" s="114"/>
      <c r="EXF34" s="114"/>
      <c r="EXG34" s="114"/>
      <c r="EXH34" s="114"/>
      <c r="EXI34" s="114"/>
      <c r="EXJ34" s="114"/>
      <c r="EXK34" s="114"/>
      <c r="EXL34" s="114"/>
      <c r="EXM34" s="114"/>
      <c r="EXN34" s="114"/>
      <c r="EXO34" s="114"/>
      <c r="EXP34" s="114"/>
      <c r="EXQ34" s="114"/>
      <c r="EXR34" s="114"/>
      <c r="EXS34" s="114"/>
      <c r="EXT34" s="114"/>
      <c r="EXU34" s="114"/>
      <c r="EXV34" s="114"/>
      <c r="EXW34" s="114"/>
      <c r="EXX34" s="114"/>
      <c r="EXY34" s="114"/>
      <c r="EXZ34" s="114"/>
      <c r="EYA34" s="114"/>
      <c r="EYB34" s="114"/>
      <c r="EYC34" s="114"/>
      <c r="EYD34" s="114"/>
      <c r="EYE34" s="114"/>
      <c r="EYF34" s="114"/>
      <c r="EYG34" s="114"/>
      <c r="EYH34" s="114"/>
      <c r="EYI34" s="114"/>
      <c r="EYJ34" s="114"/>
      <c r="EYK34" s="114"/>
      <c r="EYL34" s="114"/>
      <c r="EYM34" s="114"/>
      <c r="EYN34" s="114"/>
      <c r="EYO34" s="114"/>
      <c r="EYP34" s="114"/>
      <c r="EYQ34" s="114"/>
      <c r="EYR34" s="114"/>
      <c r="EYS34" s="114"/>
      <c r="EYT34" s="114"/>
      <c r="EYU34" s="114"/>
      <c r="EYV34" s="114"/>
      <c r="EYW34" s="114"/>
      <c r="EYX34" s="114"/>
      <c r="EYY34" s="114"/>
      <c r="EYZ34" s="114"/>
      <c r="EZA34" s="114"/>
      <c r="EZB34" s="114"/>
      <c r="EZC34" s="114"/>
      <c r="EZD34" s="114"/>
      <c r="EZE34" s="114"/>
      <c r="EZF34" s="114"/>
      <c r="EZG34" s="114"/>
      <c r="EZH34" s="114"/>
      <c r="EZI34" s="114"/>
      <c r="EZJ34" s="114"/>
      <c r="EZK34" s="114"/>
      <c r="EZL34" s="114"/>
      <c r="EZM34" s="114"/>
      <c r="EZN34" s="114"/>
      <c r="EZO34" s="114"/>
      <c r="EZP34" s="114"/>
      <c r="EZQ34" s="114"/>
      <c r="EZR34" s="114"/>
      <c r="EZS34" s="114"/>
      <c r="EZT34" s="114"/>
      <c r="EZU34" s="114"/>
      <c r="EZV34" s="114"/>
      <c r="EZW34" s="114"/>
      <c r="EZX34" s="114"/>
      <c r="EZY34" s="114"/>
      <c r="EZZ34" s="114"/>
      <c r="FAA34" s="114"/>
      <c r="FAB34" s="114"/>
      <c r="FAC34" s="114"/>
      <c r="FAD34" s="114"/>
      <c r="FAE34" s="114"/>
      <c r="FAF34" s="114"/>
      <c r="FAG34" s="114"/>
      <c r="FAH34" s="114"/>
      <c r="FAI34" s="114"/>
      <c r="FAJ34" s="114"/>
      <c r="FAK34" s="114"/>
      <c r="FAL34" s="114"/>
      <c r="FAM34" s="114"/>
      <c r="FAN34" s="114"/>
      <c r="FAO34" s="114"/>
      <c r="FAP34" s="114"/>
      <c r="FAQ34" s="114"/>
      <c r="FAR34" s="114"/>
      <c r="FAS34" s="114"/>
      <c r="FAT34" s="114"/>
      <c r="FAU34" s="114"/>
      <c r="FAV34" s="114"/>
      <c r="FAW34" s="114"/>
      <c r="FAX34" s="114"/>
      <c r="FAY34" s="114"/>
      <c r="FAZ34" s="114"/>
      <c r="FBA34" s="114"/>
      <c r="FBB34" s="114"/>
      <c r="FBC34" s="114"/>
      <c r="FBD34" s="114"/>
      <c r="FBE34" s="114"/>
      <c r="FBF34" s="114"/>
      <c r="FBG34" s="114"/>
      <c r="FBH34" s="114"/>
      <c r="FBI34" s="114"/>
      <c r="FBJ34" s="114"/>
      <c r="FBK34" s="114"/>
      <c r="FBL34" s="114"/>
      <c r="FBM34" s="114"/>
      <c r="FBN34" s="114"/>
      <c r="FBO34" s="114"/>
      <c r="FBP34" s="114"/>
      <c r="FBQ34" s="114"/>
      <c r="FBR34" s="114"/>
      <c r="FBS34" s="114"/>
      <c r="FBT34" s="114"/>
      <c r="FBU34" s="114"/>
      <c r="FBV34" s="114"/>
      <c r="FBW34" s="114"/>
      <c r="FBX34" s="114"/>
      <c r="FBY34" s="114"/>
      <c r="FBZ34" s="114"/>
      <c r="FCA34" s="114"/>
      <c r="FCB34" s="114"/>
      <c r="FCC34" s="114"/>
      <c r="FCD34" s="114"/>
      <c r="FCE34" s="114"/>
      <c r="FCF34" s="114"/>
      <c r="FCG34" s="114"/>
      <c r="FCH34" s="114"/>
      <c r="FCI34" s="114"/>
      <c r="FCJ34" s="114"/>
      <c r="FCK34" s="114"/>
      <c r="FCL34" s="114"/>
      <c r="FCM34" s="114"/>
      <c r="FCN34" s="114"/>
      <c r="FCO34" s="114"/>
      <c r="FCP34" s="114"/>
      <c r="FCQ34" s="114"/>
      <c r="FCR34" s="114"/>
      <c r="FCS34" s="114"/>
      <c r="FCT34" s="114"/>
      <c r="FCU34" s="114"/>
      <c r="FCV34" s="114"/>
      <c r="FCW34" s="114"/>
      <c r="FCX34" s="114"/>
      <c r="FCY34" s="114"/>
      <c r="FCZ34" s="114"/>
      <c r="FDA34" s="114"/>
      <c r="FDB34" s="114"/>
      <c r="FDC34" s="114"/>
      <c r="FDD34" s="114"/>
      <c r="FDE34" s="114"/>
      <c r="FDF34" s="114"/>
      <c r="FDG34" s="114"/>
      <c r="FDH34" s="114"/>
      <c r="FDI34" s="114"/>
      <c r="FDJ34" s="114"/>
      <c r="FDK34" s="114"/>
      <c r="FDL34" s="114"/>
      <c r="FDM34" s="114"/>
      <c r="FDN34" s="114"/>
      <c r="FDO34" s="114"/>
      <c r="FDP34" s="114"/>
      <c r="FDQ34" s="114"/>
      <c r="FDR34" s="114"/>
      <c r="FDS34" s="114"/>
      <c r="FDT34" s="114"/>
      <c r="FDU34" s="114"/>
      <c r="FDV34" s="114"/>
      <c r="FDW34" s="114"/>
      <c r="FDX34" s="114"/>
      <c r="FDY34" s="114"/>
      <c r="FDZ34" s="114"/>
      <c r="FEA34" s="114"/>
      <c r="FEB34" s="114"/>
      <c r="FEC34" s="114"/>
      <c r="FED34" s="114"/>
      <c r="FEE34" s="114"/>
      <c r="FEF34" s="114"/>
      <c r="FEG34" s="114"/>
      <c r="FEH34" s="114"/>
      <c r="FEI34" s="114"/>
      <c r="FEJ34" s="114"/>
      <c r="FEK34" s="114"/>
      <c r="FEL34" s="114"/>
      <c r="FEM34" s="114"/>
      <c r="FEN34" s="114"/>
      <c r="FEO34" s="114"/>
      <c r="FEP34" s="114"/>
      <c r="FEQ34" s="114"/>
      <c r="FER34" s="114"/>
      <c r="FES34" s="114"/>
      <c r="FET34" s="114"/>
      <c r="FEU34" s="114"/>
      <c r="FEV34" s="114"/>
      <c r="FEW34" s="114"/>
      <c r="FEX34" s="114"/>
      <c r="FEY34" s="114"/>
      <c r="FEZ34" s="114"/>
      <c r="FFA34" s="114"/>
      <c r="FFB34" s="114"/>
      <c r="FFC34" s="114"/>
      <c r="FFD34" s="114"/>
      <c r="FFE34" s="114"/>
      <c r="FFF34" s="114"/>
      <c r="FFG34" s="114"/>
      <c r="FFH34" s="114"/>
      <c r="FFI34" s="114"/>
      <c r="FFJ34" s="114"/>
      <c r="FFK34" s="114"/>
      <c r="FFL34" s="114"/>
      <c r="FFM34" s="114"/>
      <c r="FFN34" s="114"/>
      <c r="FFO34" s="114"/>
      <c r="FFP34" s="114"/>
      <c r="FFQ34" s="114"/>
      <c r="FFR34" s="114"/>
      <c r="FFS34" s="114"/>
      <c r="FFT34" s="114"/>
      <c r="FFU34" s="114"/>
      <c r="FFV34" s="114"/>
      <c r="FFW34" s="114"/>
      <c r="FFX34" s="114"/>
      <c r="FFY34" s="114"/>
      <c r="FFZ34" s="114"/>
      <c r="FGA34" s="114"/>
      <c r="FGB34" s="114"/>
      <c r="FGC34" s="114"/>
      <c r="FGD34" s="114"/>
      <c r="FGE34" s="114"/>
      <c r="FGF34" s="114"/>
      <c r="FGG34" s="114"/>
      <c r="FGH34" s="114"/>
      <c r="FGI34" s="114"/>
      <c r="FGJ34" s="114"/>
      <c r="FGK34" s="114"/>
      <c r="FGL34" s="114"/>
      <c r="FGM34" s="114"/>
      <c r="FGN34" s="114"/>
      <c r="FGO34" s="114"/>
      <c r="FGP34" s="114"/>
      <c r="FGQ34" s="114"/>
      <c r="FGR34" s="114"/>
      <c r="FGS34" s="114"/>
      <c r="FGT34" s="114"/>
      <c r="FGU34" s="114"/>
      <c r="FGV34" s="114"/>
      <c r="FGW34" s="114"/>
      <c r="FGX34" s="114"/>
      <c r="FGY34" s="114"/>
      <c r="FGZ34" s="114"/>
      <c r="FHA34" s="114"/>
      <c r="FHB34" s="114"/>
      <c r="FHC34" s="114"/>
      <c r="FHD34" s="114"/>
      <c r="FHE34" s="114"/>
      <c r="FHF34" s="114"/>
      <c r="FHG34" s="114"/>
      <c r="FHH34" s="114"/>
      <c r="FHI34" s="114"/>
      <c r="FHJ34" s="114"/>
      <c r="FHK34" s="114"/>
      <c r="FHL34" s="114"/>
      <c r="FHM34" s="114"/>
      <c r="FHN34" s="114"/>
      <c r="FHO34" s="114"/>
      <c r="FHP34" s="114"/>
      <c r="FHQ34" s="114"/>
      <c r="FHR34" s="114"/>
      <c r="FHS34" s="114"/>
      <c r="FHT34" s="114"/>
      <c r="FHU34" s="114"/>
      <c r="FHV34" s="114"/>
      <c r="FHW34" s="114"/>
      <c r="FHX34" s="114"/>
      <c r="FHY34" s="114"/>
      <c r="FHZ34" s="114"/>
      <c r="FIA34" s="114"/>
      <c r="FIB34" s="114"/>
      <c r="FIC34" s="114"/>
      <c r="FID34" s="114"/>
      <c r="FIE34" s="114"/>
      <c r="FIF34" s="114"/>
      <c r="FIG34" s="114"/>
      <c r="FIH34" s="114"/>
      <c r="FII34" s="114"/>
      <c r="FIJ34" s="114"/>
      <c r="FIK34" s="114"/>
      <c r="FIL34" s="114"/>
      <c r="FIM34" s="114"/>
      <c r="FIN34" s="114"/>
      <c r="FIO34" s="114"/>
      <c r="FIP34" s="114"/>
      <c r="FIQ34" s="114"/>
      <c r="FIR34" s="114"/>
      <c r="FIS34" s="114"/>
      <c r="FIT34" s="114"/>
      <c r="FIU34" s="114"/>
      <c r="FIV34" s="114"/>
      <c r="FIW34" s="114"/>
      <c r="FIX34" s="114"/>
      <c r="FIY34" s="114"/>
      <c r="FIZ34" s="114"/>
      <c r="FJA34" s="114"/>
      <c r="FJB34" s="114"/>
      <c r="FJC34" s="114"/>
      <c r="FJD34" s="114"/>
      <c r="FJE34" s="114"/>
      <c r="FJF34" s="114"/>
      <c r="FJG34" s="114"/>
      <c r="FJH34" s="114"/>
      <c r="FJI34" s="114"/>
      <c r="FJJ34" s="114"/>
      <c r="FJK34" s="114"/>
      <c r="FJL34" s="114"/>
      <c r="FJM34" s="114"/>
      <c r="FJN34" s="114"/>
      <c r="FJO34" s="114"/>
      <c r="FJP34" s="114"/>
      <c r="FJQ34" s="114"/>
      <c r="FJR34" s="114"/>
      <c r="FJS34" s="114"/>
      <c r="FJT34" s="114"/>
      <c r="FJU34" s="114"/>
      <c r="FJV34" s="114"/>
      <c r="FJW34" s="114"/>
      <c r="FJX34" s="114"/>
      <c r="FJY34" s="114"/>
      <c r="FJZ34" s="114"/>
      <c r="FKA34" s="114"/>
      <c r="FKB34" s="114"/>
      <c r="FKC34" s="114"/>
      <c r="FKD34" s="114"/>
      <c r="FKE34" s="114"/>
      <c r="FKF34" s="114"/>
      <c r="FKG34" s="114"/>
      <c r="FKH34" s="114"/>
      <c r="FKI34" s="114"/>
      <c r="FKJ34" s="114"/>
      <c r="FKK34" s="114"/>
      <c r="FKL34" s="114"/>
      <c r="FKM34" s="114"/>
      <c r="FKN34" s="114"/>
      <c r="FKO34" s="114"/>
      <c r="FKP34" s="114"/>
      <c r="FKQ34" s="114"/>
      <c r="FKR34" s="114"/>
      <c r="FKS34" s="114"/>
      <c r="FKT34" s="114"/>
      <c r="FKU34" s="114"/>
      <c r="FKV34" s="114"/>
      <c r="FKW34" s="114"/>
      <c r="FKX34" s="114"/>
      <c r="FKY34" s="114"/>
      <c r="FKZ34" s="114"/>
      <c r="FLA34" s="114"/>
      <c r="FLB34" s="114"/>
      <c r="FLC34" s="114"/>
      <c r="FLD34" s="114"/>
      <c r="FLE34" s="114"/>
      <c r="FLF34" s="114"/>
      <c r="FLG34" s="114"/>
      <c r="FLH34" s="114"/>
      <c r="FLI34" s="114"/>
      <c r="FLJ34" s="114"/>
      <c r="FLK34" s="114"/>
      <c r="FLL34" s="114"/>
      <c r="FLM34" s="114"/>
      <c r="FLN34" s="114"/>
      <c r="FLO34" s="114"/>
      <c r="FLP34" s="114"/>
      <c r="FLQ34" s="114"/>
      <c r="FLR34" s="114"/>
      <c r="FLS34" s="114"/>
      <c r="FLT34" s="114"/>
      <c r="FLU34" s="114"/>
      <c r="FLV34" s="114"/>
      <c r="FLW34" s="114"/>
      <c r="FLX34" s="114"/>
      <c r="FLY34" s="114"/>
      <c r="FLZ34" s="114"/>
      <c r="FMA34" s="114"/>
      <c r="FMB34" s="114"/>
      <c r="FMC34" s="114"/>
      <c r="FMD34" s="114"/>
      <c r="FME34" s="114"/>
      <c r="FMF34" s="114"/>
      <c r="FMG34" s="114"/>
      <c r="FMH34" s="114"/>
      <c r="FMI34" s="114"/>
      <c r="FMJ34" s="114"/>
      <c r="FMK34" s="114"/>
      <c r="FML34" s="114"/>
      <c r="FMM34" s="114"/>
      <c r="FMN34" s="114"/>
      <c r="FMO34" s="114"/>
      <c r="FMP34" s="114"/>
      <c r="FMQ34" s="114"/>
      <c r="FMR34" s="114"/>
      <c r="FMS34" s="114"/>
      <c r="FMT34" s="114"/>
      <c r="FMU34" s="114"/>
      <c r="FMV34" s="114"/>
      <c r="FMW34" s="114"/>
      <c r="FMX34" s="114"/>
      <c r="FMY34" s="114"/>
      <c r="FMZ34" s="114"/>
      <c r="FNA34" s="114"/>
      <c r="FNB34" s="114"/>
      <c r="FNC34" s="114"/>
      <c r="FND34" s="114"/>
      <c r="FNE34" s="114"/>
      <c r="FNF34" s="114"/>
      <c r="FNG34" s="114"/>
      <c r="FNH34" s="114"/>
      <c r="FNI34" s="114"/>
      <c r="FNJ34" s="114"/>
      <c r="FNK34" s="114"/>
      <c r="FNL34" s="114"/>
      <c r="FNM34" s="114"/>
      <c r="FNN34" s="114"/>
      <c r="FNO34" s="114"/>
      <c r="FNP34" s="114"/>
      <c r="FNQ34" s="114"/>
      <c r="FNR34" s="114"/>
      <c r="FNS34" s="114"/>
      <c r="FNT34" s="114"/>
      <c r="FNU34" s="114"/>
      <c r="FNV34" s="114"/>
      <c r="FNW34" s="114"/>
      <c r="FNX34" s="114"/>
      <c r="FNY34" s="114"/>
      <c r="FNZ34" s="114"/>
      <c r="FOA34" s="114"/>
      <c r="FOB34" s="114"/>
      <c r="FOC34" s="114"/>
      <c r="FOD34" s="114"/>
      <c r="FOE34" s="114"/>
      <c r="FOF34" s="114"/>
      <c r="FOG34" s="114"/>
      <c r="FOH34" s="114"/>
      <c r="FOI34" s="114"/>
      <c r="FOJ34" s="114"/>
      <c r="FOK34" s="114"/>
      <c r="FOL34" s="114"/>
      <c r="FOM34" s="114"/>
      <c r="FON34" s="114"/>
      <c r="FOO34" s="114"/>
      <c r="FOP34" s="114"/>
      <c r="FOQ34" s="114"/>
      <c r="FOR34" s="114"/>
      <c r="FOS34" s="114"/>
      <c r="FOT34" s="114"/>
      <c r="FOU34" s="114"/>
      <c r="FOV34" s="114"/>
      <c r="FOW34" s="114"/>
      <c r="FOX34" s="114"/>
      <c r="FOY34" s="114"/>
      <c r="FOZ34" s="114"/>
      <c r="FPA34" s="114"/>
      <c r="FPB34" s="114"/>
      <c r="FPC34" s="114"/>
      <c r="FPD34" s="114"/>
      <c r="FPE34" s="114"/>
      <c r="FPF34" s="114"/>
      <c r="FPG34" s="114"/>
      <c r="FPH34" s="114"/>
      <c r="FPI34" s="114"/>
      <c r="FPJ34" s="114"/>
      <c r="FPK34" s="114"/>
      <c r="FPL34" s="114"/>
      <c r="FPM34" s="114"/>
      <c r="FPN34" s="114"/>
      <c r="FPO34" s="114"/>
      <c r="FPP34" s="114"/>
      <c r="FPQ34" s="114"/>
      <c r="FPR34" s="114"/>
      <c r="FPS34" s="114"/>
      <c r="FPT34" s="114"/>
      <c r="FPU34" s="114"/>
      <c r="FPV34" s="114"/>
      <c r="FPW34" s="114"/>
      <c r="FPX34" s="114"/>
      <c r="FPY34" s="114"/>
      <c r="FPZ34" s="114"/>
      <c r="FQA34" s="114"/>
      <c r="FQB34" s="114"/>
      <c r="FQC34" s="114"/>
      <c r="FQD34" s="114"/>
      <c r="FQE34" s="114"/>
      <c r="FQF34" s="114"/>
      <c r="FQG34" s="114"/>
      <c r="FQH34" s="114"/>
      <c r="FQI34" s="114"/>
      <c r="FQJ34" s="114"/>
      <c r="FQK34" s="114"/>
      <c r="FQL34" s="114"/>
      <c r="FQM34" s="114"/>
      <c r="FQN34" s="114"/>
      <c r="FQO34" s="114"/>
      <c r="FQP34" s="114"/>
      <c r="FQQ34" s="114"/>
      <c r="FQR34" s="114"/>
      <c r="FQS34" s="114"/>
      <c r="FQT34" s="114"/>
      <c r="FQU34" s="114"/>
      <c r="FQV34" s="114"/>
      <c r="FQW34" s="114"/>
      <c r="FQX34" s="114"/>
      <c r="FQY34" s="114"/>
      <c r="FQZ34" s="114"/>
      <c r="FRA34" s="114"/>
      <c r="FRB34" s="114"/>
      <c r="FRC34" s="114"/>
      <c r="FRD34" s="114"/>
      <c r="FRE34" s="114"/>
      <c r="FRF34" s="114"/>
      <c r="FRG34" s="114"/>
      <c r="FRH34" s="114"/>
      <c r="FRI34" s="114"/>
      <c r="FRJ34" s="114"/>
      <c r="FRK34" s="114"/>
      <c r="FRL34" s="114"/>
      <c r="FRM34" s="114"/>
      <c r="FRN34" s="114"/>
      <c r="FRO34" s="114"/>
      <c r="FRP34" s="114"/>
      <c r="FRQ34" s="114"/>
      <c r="FRR34" s="114"/>
      <c r="FRS34" s="114"/>
      <c r="FRT34" s="114"/>
      <c r="FRU34" s="114"/>
      <c r="FRV34" s="114"/>
      <c r="FRW34" s="114"/>
      <c r="FRX34" s="114"/>
      <c r="FRY34" s="114"/>
      <c r="FRZ34" s="114"/>
      <c r="FSA34" s="114"/>
      <c r="FSB34" s="114"/>
      <c r="FSC34" s="114"/>
      <c r="FSD34" s="114"/>
      <c r="FSE34" s="114"/>
      <c r="FSF34" s="114"/>
      <c r="FSG34" s="114"/>
      <c r="FSH34" s="114"/>
      <c r="FSI34" s="114"/>
      <c r="FSJ34" s="114"/>
      <c r="FSK34" s="114"/>
      <c r="FSL34" s="114"/>
      <c r="FSM34" s="114"/>
      <c r="FSN34" s="114"/>
      <c r="FSO34" s="114"/>
      <c r="FSP34" s="114"/>
      <c r="FSQ34" s="114"/>
      <c r="FSR34" s="114"/>
      <c r="FSS34" s="114"/>
      <c r="FST34" s="114"/>
      <c r="FSU34" s="114"/>
      <c r="FSV34" s="114"/>
      <c r="FSW34" s="114"/>
      <c r="FSX34" s="114"/>
      <c r="FSY34" s="114"/>
      <c r="FSZ34" s="114"/>
      <c r="FTA34" s="114"/>
      <c r="FTB34" s="114"/>
      <c r="FTC34" s="114"/>
      <c r="FTD34" s="114"/>
      <c r="FTE34" s="114"/>
      <c r="FTF34" s="114"/>
      <c r="FTG34" s="114"/>
      <c r="FTH34" s="114"/>
      <c r="FTI34" s="114"/>
      <c r="FTJ34" s="114"/>
      <c r="FTK34" s="114"/>
      <c r="FTL34" s="114"/>
      <c r="FTM34" s="114"/>
      <c r="FTN34" s="114"/>
      <c r="FTO34" s="114"/>
      <c r="FTP34" s="114"/>
      <c r="FTQ34" s="114"/>
      <c r="FTR34" s="114"/>
      <c r="FTS34" s="114"/>
      <c r="FTT34" s="114"/>
      <c r="FTU34" s="114"/>
      <c r="FTV34" s="114"/>
      <c r="FTW34" s="114"/>
      <c r="FTX34" s="114"/>
      <c r="FTY34" s="114"/>
      <c r="FTZ34" s="114"/>
      <c r="FUA34" s="114"/>
      <c r="FUB34" s="114"/>
      <c r="FUC34" s="114"/>
      <c r="FUD34" s="114"/>
      <c r="FUE34" s="114"/>
      <c r="FUF34" s="114"/>
      <c r="FUG34" s="114"/>
      <c r="FUH34" s="114"/>
      <c r="FUI34" s="114"/>
      <c r="FUJ34" s="114"/>
      <c r="FUK34" s="114"/>
      <c r="FUL34" s="114"/>
      <c r="FUM34" s="114"/>
      <c r="FUN34" s="114"/>
      <c r="FUO34" s="114"/>
      <c r="FUP34" s="114"/>
      <c r="FUQ34" s="114"/>
      <c r="FUR34" s="114"/>
      <c r="FUS34" s="114"/>
      <c r="FUT34" s="114"/>
      <c r="FUU34" s="114"/>
      <c r="FUV34" s="114"/>
      <c r="FUW34" s="114"/>
      <c r="FUX34" s="114"/>
      <c r="FUY34" s="114"/>
      <c r="FUZ34" s="114"/>
      <c r="FVA34" s="114"/>
      <c r="FVB34" s="114"/>
      <c r="FVC34" s="114"/>
      <c r="FVD34" s="114"/>
      <c r="FVE34" s="114"/>
      <c r="FVF34" s="114"/>
      <c r="FVG34" s="114"/>
      <c r="FVH34" s="114"/>
      <c r="FVI34" s="114"/>
      <c r="FVJ34" s="114"/>
      <c r="FVK34" s="114"/>
      <c r="FVL34" s="114"/>
      <c r="FVM34" s="114"/>
      <c r="FVN34" s="114"/>
      <c r="FVO34" s="114"/>
      <c r="FVP34" s="114"/>
      <c r="FVQ34" s="114"/>
      <c r="FVR34" s="114"/>
      <c r="FVS34" s="114"/>
      <c r="FVT34" s="114"/>
      <c r="FVU34" s="114"/>
      <c r="FVV34" s="114"/>
      <c r="FVW34" s="114"/>
      <c r="FVX34" s="114"/>
      <c r="FVY34" s="114"/>
      <c r="FVZ34" s="114"/>
      <c r="FWA34" s="114"/>
      <c r="FWB34" s="114"/>
      <c r="FWC34" s="114"/>
      <c r="FWD34" s="114"/>
      <c r="FWE34" s="114"/>
      <c r="FWF34" s="114"/>
      <c r="FWG34" s="114"/>
      <c r="FWH34" s="114"/>
      <c r="FWI34" s="114"/>
      <c r="FWJ34" s="114"/>
      <c r="FWK34" s="114"/>
      <c r="FWL34" s="114"/>
      <c r="FWM34" s="114"/>
      <c r="FWN34" s="114"/>
      <c r="FWO34" s="114"/>
      <c r="FWP34" s="114"/>
      <c r="FWQ34" s="114"/>
      <c r="FWR34" s="114"/>
      <c r="FWS34" s="114"/>
      <c r="FWT34" s="114"/>
      <c r="FWU34" s="114"/>
      <c r="FWV34" s="114"/>
      <c r="FWW34" s="114"/>
      <c r="FWX34" s="114"/>
      <c r="FWY34" s="114"/>
      <c r="FWZ34" s="114"/>
      <c r="FXA34" s="114"/>
      <c r="FXB34" s="114"/>
      <c r="FXC34" s="114"/>
      <c r="FXD34" s="114"/>
      <c r="FXE34" s="114"/>
      <c r="FXF34" s="114"/>
      <c r="FXG34" s="114"/>
      <c r="FXH34" s="114"/>
      <c r="FXI34" s="114"/>
      <c r="FXJ34" s="114"/>
      <c r="FXK34" s="114"/>
      <c r="FXL34" s="114"/>
      <c r="FXM34" s="114"/>
      <c r="FXN34" s="114"/>
      <c r="FXO34" s="114"/>
      <c r="FXP34" s="114"/>
      <c r="FXQ34" s="114"/>
      <c r="FXR34" s="114"/>
      <c r="FXS34" s="114"/>
      <c r="FXT34" s="114"/>
      <c r="FXU34" s="114"/>
      <c r="FXV34" s="114"/>
      <c r="FXW34" s="114"/>
      <c r="FXX34" s="114"/>
      <c r="FXY34" s="114"/>
      <c r="FXZ34" s="114"/>
      <c r="FYA34" s="114"/>
      <c r="FYB34" s="114"/>
      <c r="FYC34" s="114"/>
      <c r="FYD34" s="114"/>
      <c r="FYE34" s="114"/>
      <c r="FYF34" s="114"/>
      <c r="FYG34" s="114"/>
      <c r="FYH34" s="114"/>
      <c r="FYI34" s="114"/>
      <c r="FYJ34" s="114"/>
      <c r="FYK34" s="114"/>
      <c r="FYL34" s="114"/>
      <c r="FYM34" s="114"/>
      <c r="FYN34" s="114"/>
      <c r="FYO34" s="114"/>
      <c r="FYP34" s="114"/>
      <c r="FYQ34" s="114"/>
      <c r="FYR34" s="114"/>
      <c r="FYS34" s="114"/>
      <c r="FYT34" s="114"/>
      <c r="FYU34" s="114"/>
      <c r="FYV34" s="114"/>
      <c r="FYW34" s="114"/>
      <c r="FYX34" s="114"/>
      <c r="FYY34" s="114"/>
      <c r="FYZ34" s="114"/>
      <c r="FZA34" s="114"/>
      <c r="FZB34" s="114"/>
      <c r="FZC34" s="114"/>
      <c r="FZD34" s="114"/>
      <c r="FZE34" s="114"/>
      <c r="FZF34" s="114"/>
      <c r="FZG34" s="114"/>
      <c r="FZH34" s="114"/>
      <c r="FZI34" s="114"/>
      <c r="FZJ34" s="114"/>
      <c r="FZK34" s="114"/>
      <c r="FZL34" s="114"/>
      <c r="FZM34" s="114"/>
      <c r="FZN34" s="114"/>
      <c r="FZO34" s="114"/>
      <c r="FZP34" s="114"/>
      <c r="FZQ34" s="114"/>
      <c r="FZR34" s="114"/>
      <c r="FZS34" s="114"/>
      <c r="FZT34" s="114"/>
      <c r="FZU34" s="114"/>
      <c r="FZV34" s="114"/>
      <c r="FZW34" s="114"/>
      <c r="FZX34" s="114"/>
      <c r="FZY34" s="114"/>
      <c r="FZZ34" s="114"/>
      <c r="GAA34" s="114"/>
      <c r="GAB34" s="114"/>
      <c r="GAC34" s="114"/>
      <c r="GAD34" s="114"/>
      <c r="GAE34" s="114"/>
      <c r="GAF34" s="114"/>
      <c r="GAG34" s="114"/>
      <c r="GAH34" s="114"/>
      <c r="GAI34" s="114"/>
      <c r="GAJ34" s="114"/>
      <c r="GAK34" s="114"/>
      <c r="GAL34" s="114"/>
      <c r="GAM34" s="114"/>
      <c r="GAN34" s="114"/>
      <c r="GAO34" s="114"/>
      <c r="GAP34" s="114"/>
      <c r="GAQ34" s="114"/>
      <c r="GAR34" s="114"/>
      <c r="GAS34" s="114"/>
      <c r="GAT34" s="114"/>
      <c r="GAU34" s="114"/>
      <c r="GAV34" s="114"/>
      <c r="GAW34" s="114"/>
      <c r="GAX34" s="114"/>
      <c r="GAY34" s="114"/>
      <c r="GAZ34" s="114"/>
      <c r="GBA34" s="114"/>
      <c r="GBB34" s="114"/>
      <c r="GBC34" s="114"/>
      <c r="GBD34" s="114"/>
      <c r="GBE34" s="114"/>
      <c r="GBF34" s="114"/>
      <c r="GBG34" s="114"/>
      <c r="GBH34" s="114"/>
      <c r="GBI34" s="114"/>
      <c r="GBJ34" s="114"/>
      <c r="GBK34" s="114"/>
      <c r="GBL34" s="114"/>
      <c r="GBM34" s="114"/>
      <c r="GBN34" s="114"/>
      <c r="GBO34" s="114"/>
      <c r="GBP34" s="114"/>
      <c r="GBQ34" s="114"/>
      <c r="GBR34" s="114"/>
      <c r="GBS34" s="114"/>
      <c r="GBT34" s="114"/>
      <c r="GBU34" s="114"/>
      <c r="GBV34" s="114"/>
      <c r="GBW34" s="114"/>
      <c r="GBX34" s="114"/>
      <c r="GBY34" s="114"/>
      <c r="GBZ34" s="114"/>
      <c r="GCA34" s="114"/>
      <c r="GCB34" s="114"/>
      <c r="GCC34" s="114"/>
      <c r="GCD34" s="114"/>
      <c r="GCE34" s="114"/>
      <c r="GCF34" s="114"/>
      <c r="GCG34" s="114"/>
      <c r="GCH34" s="114"/>
      <c r="GCI34" s="114"/>
      <c r="GCJ34" s="114"/>
      <c r="GCK34" s="114"/>
      <c r="GCL34" s="114"/>
      <c r="GCM34" s="114"/>
      <c r="GCN34" s="114"/>
      <c r="GCO34" s="114"/>
      <c r="GCP34" s="114"/>
      <c r="GCQ34" s="114"/>
      <c r="GCR34" s="114"/>
      <c r="GCS34" s="114"/>
      <c r="GCT34" s="114"/>
      <c r="GCU34" s="114"/>
      <c r="GCV34" s="114"/>
      <c r="GCW34" s="114"/>
      <c r="GCX34" s="114"/>
      <c r="GCY34" s="114"/>
      <c r="GCZ34" s="114"/>
      <c r="GDA34" s="114"/>
      <c r="GDB34" s="114"/>
      <c r="GDC34" s="114"/>
      <c r="GDD34" s="114"/>
      <c r="GDE34" s="114"/>
      <c r="GDF34" s="114"/>
      <c r="GDG34" s="114"/>
      <c r="GDH34" s="114"/>
      <c r="GDI34" s="114"/>
      <c r="GDJ34" s="114"/>
      <c r="GDK34" s="114"/>
      <c r="GDL34" s="114"/>
      <c r="GDM34" s="114"/>
      <c r="GDN34" s="114"/>
      <c r="GDO34" s="114"/>
      <c r="GDP34" s="114"/>
      <c r="GDQ34" s="114"/>
      <c r="GDR34" s="114"/>
      <c r="GDS34" s="114"/>
      <c r="GDT34" s="114"/>
      <c r="GDU34" s="114"/>
      <c r="GDV34" s="114"/>
      <c r="GDW34" s="114"/>
      <c r="GDX34" s="114"/>
      <c r="GDY34" s="114"/>
      <c r="GDZ34" s="114"/>
      <c r="GEA34" s="114"/>
      <c r="GEB34" s="114"/>
      <c r="GEC34" s="114"/>
      <c r="GED34" s="114"/>
      <c r="GEE34" s="114"/>
      <c r="GEF34" s="114"/>
      <c r="GEG34" s="114"/>
      <c r="GEH34" s="114"/>
      <c r="GEI34" s="114"/>
      <c r="GEJ34" s="114"/>
      <c r="GEK34" s="114"/>
      <c r="GEL34" s="114"/>
      <c r="GEM34" s="114"/>
      <c r="GEN34" s="114"/>
      <c r="GEO34" s="114"/>
      <c r="GEP34" s="114"/>
      <c r="GEQ34" s="114"/>
      <c r="GER34" s="114"/>
      <c r="GES34" s="114"/>
      <c r="GET34" s="114"/>
      <c r="GEU34" s="114"/>
      <c r="GEV34" s="114"/>
      <c r="GEW34" s="114"/>
      <c r="GEX34" s="114"/>
      <c r="GEY34" s="114"/>
      <c r="GEZ34" s="114"/>
      <c r="GFA34" s="114"/>
      <c r="GFB34" s="114"/>
      <c r="GFC34" s="114"/>
      <c r="GFD34" s="114"/>
      <c r="GFE34" s="114"/>
      <c r="GFF34" s="114"/>
      <c r="GFG34" s="114"/>
      <c r="GFH34" s="114"/>
      <c r="GFI34" s="114"/>
      <c r="GFJ34" s="114"/>
      <c r="GFK34" s="114"/>
      <c r="GFL34" s="114"/>
      <c r="GFM34" s="114"/>
      <c r="GFN34" s="114"/>
      <c r="GFO34" s="114"/>
      <c r="GFP34" s="114"/>
      <c r="GFQ34" s="114"/>
      <c r="GFR34" s="114"/>
      <c r="GFS34" s="114"/>
      <c r="GFT34" s="114"/>
      <c r="GFU34" s="114"/>
      <c r="GFV34" s="114"/>
      <c r="GFW34" s="114"/>
      <c r="GFX34" s="114"/>
      <c r="GFY34" s="114"/>
      <c r="GFZ34" s="114"/>
      <c r="GGA34" s="114"/>
      <c r="GGB34" s="114"/>
      <c r="GGC34" s="114"/>
      <c r="GGD34" s="114"/>
      <c r="GGE34" s="114"/>
      <c r="GGF34" s="114"/>
      <c r="GGG34" s="114"/>
      <c r="GGH34" s="114"/>
      <c r="GGI34" s="114"/>
      <c r="GGJ34" s="114"/>
      <c r="GGK34" s="114"/>
      <c r="GGL34" s="114"/>
      <c r="GGM34" s="114"/>
      <c r="GGN34" s="114"/>
      <c r="GGO34" s="114"/>
      <c r="GGP34" s="114"/>
      <c r="GGQ34" s="114"/>
      <c r="GGR34" s="114"/>
      <c r="GGS34" s="114"/>
      <c r="GGT34" s="114"/>
      <c r="GGU34" s="114"/>
      <c r="GGV34" s="114"/>
      <c r="GGW34" s="114"/>
      <c r="GGX34" s="114"/>
      <c r="GGY34" s="114"/>
      <c r="GGZ34" s="114"/>
      <c r="GHA34" s="114"/>
      <c r="GHB34" s="114"/>
      <c r="GHC34" s="114"/>
      <c r="GHD34" s="114"/>
      <c r="GHE34" s="114"/>
      <c r="GHF34" s="114"/>
      <c r="GHG34" s="114"/>
      <c r="GHH34" s="114"/>
      <c r="GHI34" s="114"/>
      <c r="GHJ34" s="114"/>
      <c r="GHK34" s="114"/>
      <c r="GHL34" s="114"/>
      <c r="GHM34" s="114"/>
      <c r="GHN34" s="114"/>
      <c r="GHO34" s="114"/>
      <c r="GHP34" s="114"/>
      <c r="GHQ34" s="114"/>
      <c r="GHR34" s="114"/>
      <c r="GHS34" s="114"/>
      <c r="GHT34" s="114"/>
      <c r="GHU34" s="114"/>
      <c r="GHV34" s="114"/>
      <c r="GHW34" s="114"/>
      <c r="GHX34" s="114"/>
      <c r="GHY34" s="114"/>
      <c r="GHZ34" s="114"/>
      <c r="GIA34" s="114"/>
      <c r="GIB34" s="114"/>
      <c r="GIC34" s="114"/>
      <c r="GID34" s="114"/>
      <c r="GIE34" s="114"/>
      <c r="GIF34" s="114"/>
      <c r="GIG34" s="114"/>
      <c r="GIH34" s="114"/>
      <c r="GII34" s="114"/>
      <c r="GIJ34" s="114"/>
      <c r="GIK34" s="114"/>
      <c r="GIL34" s="114"/>
      <c r="GIM34" s="114"/>
      <c r="GIN34" s="114"/>
      <c r="GIO34" s="114"/>
      <c r="GIP34" s="114"/>
      <c r="GIQ34" s="114"/>
      <c r="GIR34" s="114"/>
      <c r="GIS34" s="114"/>
      <c r="GIT34" s="114"/>
      <c r="GIU34" s="114"/>
      <c r="GIV34" s="114"/>
      <c r="GIW34" s="114"/>
      <c r="GIX34" s="114"/>
      <c r="GIY34" s="114"/>
      <c r="GIZ34" s="114"/>
      <c r="GJA34" s="114"/>
      <c r="GJB34" s="114"/>
      <c r="GJC34" s="114"/>
      <c r="GJD34" s="114"/>
      <c r="GJE34" s="114"/>
      <c r="GJF34" s="114"/>
      <c r="GJG34" s="114"/>
      <c r="GJH34" s="114"/>
      <c r="GJI34" s="114"/>
      <c r="GJJ34" s="114"/>
      <c r="GJK34" s="114"/>
      <c r="GJL34" s="114"/>
      <c r="GJM34" s="114"/>
      <c r="GJN34" s="114"/>
      <c r="GJO34" s="114"/>
      <c r="GJP34" s="114"/>
      <c r="GJQ34" s="114"/>
      <c r="GJR34" s="114"/>
      <c r="GJS34" s="114"/>
      <c r="GJT34" s="114"/>
      <c r="GJU34" s="114"/>
      <c r="GJV34" s="114"/>
      <c r="GJW34" s="114"/>
      <c r="GJX34" s="114"/>
      <c r="GJY34" s="114"/>
      <c r="GJZ34" s="114"/>
      <c r="GKA34" s="114"/>
      <c r="GKB34" s="114"/>
      <c r="GKC34" s="114"/>
      <c r="GKD34" s="114"/>
      <c r="GKE34" s="114"/>
      <c r="GKF34" s="114"/>
      <c r="GKG34" s="114"/>
      <c r="GKH34" s="114"/>
      <c r="GKI34" s="114"/>
      <c r="GKJ34" s="114"/>
      <c r="GKK34" s="114"/>
      <c r="GKL34" s="114"/>
      <c r="GKM34" s="114"/>
      <c r="GKN34" s="114"/>
      <c r="GKO34" s="114"/>
      <c r="GKP34" s="114"/>
      <c r="GKQ34" s="114"/>
      <c r="GKR34" s="114"/>
      <c r="GKS34" s="114"/>
      <c r="GKT34" s="114"/>
      <c r="GKU34" s="114"/>
      <c r="GKV34" s="114"/>
      <c r="GKW34" s="114"/>
      <c r="GKX34" s="114"/>
      <c r="GKY34" s="114"/>
      <c r="GKZ34" s="114"/>
      <c r="GLA34" s="114"/>
      <c r="GLB34" s="114"/>
      <c r="GLC34" s="114"/>
      <c r="GLD34" s="114"/>
      <c r="GLE34" s="114"/>
      <c r="GLF34" s="114"/>
      <c r="GLG34" s="114"/>
      <c r="GLH34" s="114"/>
      <c r="GLI34" s="114"/>
      <c r="GLJ34" s="114"/>
      <c r="GLK34" s="114"/>
      <c r="GLL34" s="114"/>
      <c r="GLM34" s="114"/>
      <c r="GLN34" s="114"/>
      <c r="GLO34" s="114"/>
      <c r="GLP34" s="114"/>
      <c r="GLQ34" s="114"/>
      <c r="GLR34" s="114"/>
      <c r="GLS34" s="114"/>
      <c r="GLT34" s="114"/>
      <c r="GLU34" s="114"/>
      <c r="GLV34" s="114"/>
      <c r="GLW34" s="114"/>
      <c r="GLX34" s="114"/>
      <c r="GLY34" s="114"/>
      <c r="GLZ34" s="114"/>
      <c r="GMA34" s="114"/>
      <c r="GMB34" s="114"/>
      <c r="GMC34" s="114"/>
      <c r="GMD34" s="114"/>
      <c r="GME34" s="114"/>
      <c r="GMF34" s="114"/>
      <c r="GMG34" s="114"/>
      <c r="GMH34" s="114"/>
      <c r="GMI34" s="114"/>
      <c r="GMJ34" s="114"/>
      <c r="GMK34" s="114"/>
      <c r="GML34" s="114"/>
      <c r="GMM34" s="114"/>
      <c r="GMN34" s="114"/>
      <c r="GMO34" s="114"/>
      <c r="GMP34" s="114"/>
      <c r="GMQ34" s="114"/>
      <c r="GMR34" s="114"/>
      <c r="GMS34" s="114"/>
      <c r="GMT34" s="114"/>
      <c r="GMU34" s="114"/>
      <c r="GMV34" s="114"/>
      <c r="GMW34" s="114"/>
      <c r="GMX34" s="114"/>
      <c r="GMY34" s="114"/>
      <c r="GMZ34" s="114"/>
      <c r="GNA34" s="114"/>
      <c r="GNB34" s="114"/>
      <c r="GNC34" s="114"/>
      <c r="GND34" s="114"/>
      <c r="GNE34" s="114"/>
      <c r="GNF34" s="114"/>
      <c r="GNG34" s="114"/>
      <c r="GNH34" s="114"/>
      <c r="GNI34" s="114"/>
      <c r="GNJ34" s="114"/>
      <c r="GNK34" s="114"/>
      <c r="GNL34" s="114"/>
      <c r="GNM34" s="114"/>
      <c r="GNN34" s="114"/>
      <c r="GNO34" s="114"/>
      <c r="GNP34" s="114"/>
      <c r="GNQ34" s="114"/>
      <c r="GNR34" s="114"/>
      <c r="GNS34" s="114"/>
      <c r="GNT34" s="114"/>
      <c r="GNU34" s="114"/>
      <c r="GNV34" s="114"/>
      <c r="GNW34" s="114"/>
      <c r="GNX34" s="114"/>
      <c r="GNY34" s="114"/>
      <c r="GNZ34" s="114"/>
      <c r="GOA34" s="114"/>
      <c r="GOB34" s="114"/>
      <c r="GOC34" s="114"/>
      <c r="GOD34" s="114"/>
      <c r="GOE34" s="114"/>
      <c r="GOF34" s="114"/>
      <c r="GOG34" s="114"/>
      <c r="GOH34" s="114"/>
      <c r="GOI34" s="114"/>
      <c r="GOJ34" s="114"/>
      <c r="GOK34" s="114"/>
      <c r="GOL34" s="114"/>
      <c r="GOM34" s="114"/>
      <c r="GON34" s="114"/>
      <c r="GOO34" s="114"/>
      <c r="GOP34" s="114"/>
      <c r="GOQ34" s="114"/>
      <c r="GOR34" s="114"/>
      <c r="GOS34" s="114"/>
      <c r="GOT34" s="114"/>
      <c r="GOU34" s="114"/>
      <c r="GOV34" s="114"/>
      <c r="GOW34" s="114"/>
      <c r="GOX34" s="114"/>
      <c r="GOY34" s="114"/>
      <c r="GOZ34" s="114"/>
      <c r="GPA34" s="114"/>
      <c r="GPB34" s="114"/>
      <c r="GPC34" s="114"/>
      <c r="GPD34" s="114"/>
      <c r="GPE34" s="114"/>
      <c r="GPF34" s="114"/>
      <c r="GPG34" s="114"/>
      <c r="GPH34" s="114"/>
      <c r="GPI34" s="114"/>
      <c r="GPJ34" s="114"/>
      <c r="GPK34" s="114"/>
      <c r="GPL34" s="114"/>
      <c r="GPM34" s="114"/>
      <c r="GPN34" s="114"/>
      <c r="GPO34" s="114"/>
      <c r="GPP34" s="114"/>
      <c r="GPQ34" s="114"/>
      <c r="GPR34" s="114"/>
      <c r="GPS34" s="114"/>
      <c r="GPT34" s="114"/>
      <c r="GPU34" s="114"/>
      <c r="GPV34" s="114"/>
      <c r="GPW34" s="114"/>
      <c r="GPX34" s="114"/>
      <c r="GPY34" s="114"/>
      <c r="GPZ34" s="114"/>
      <c r="GQA34" s="114"/>
      <c r="GQB34" s="114"/>
      <c r="GQC34" s="114"/>
      <c r="GQD34" s="114"/>
      <c r="GQE34" s="114"/>
      <c r="GQF34" s="114"/>
      <c r="GQG34" s="114"/>
      <c r="GQH34" s="114"/>
      <c r="GQI34" s="114"/>
      <c r="GQJ34" s="114"/>
      <c r="GQK34" s="114"/>
      <c r="GQL34" s="114"/>
      <c r="GQM34" s="114"/>
      <c r="GQN34" s="114"/>
      <c r="GQO34" s="114"/>
      <c r="GQP34" s="114"/>
      <c r="GQQ34" s="114"/>
      <c r="GQR34" s="114"/>
      <c r="GQS34" s="114"/>
      <c r="GQT34" s="114"/>
      <c r="GQU34" s="114"/>
      <c r="GQV34" s="114"/>
      <c r="GQW34" s="114"/>
      <c r="GQX34" s="114"/>
      <c r="GQY34" s="114"/>
      <c r="GQZ34" s="114"/>
      <c r="GRA34" s="114"/>
      <c r="GRB34" s="114"/>
      <c r="GRC34" s="114"/>
      <c r="GRD34" s="114"/>
      <c r="GRE34" s="114"/>
      <c r="GRF34" s="114"/>
      <c r="GRG34" s="114"/>
      <c r="GRH34" s="114"/>
      <c r="GRI34" s="114"/>
      <c r="GRJ34" s="114"/>
      <c r="GRK34" s="114"/>
      <c r="GRL34" s="114"/>
      <c r="GRM34" s="114"/>
      <c r="GRN34" s="114"/>
      <c r="GRO34" s="114"/>
      <c r="GRP34" s="114"/>
      <c r="GRQ34" s="114"/>
      <c r="GRR34" s="114"/>
      <c r="GRS34" s="114"/>
      <c r="GRT34" s="114"/>
      <c r="GRU34" s="114"/>
      <c r="GRV34" s="114"/>
      <c r="GRW34" s="114"/>
      <c r="GRX34" s="114"/>
      <c r="GRY34" s="114"/>
      <c r="GRZ34" s="114"/>
      <c r="GSA34" s="114"/>
      <c r="GSB34" s="114"/>
      <c r="GSC34" s="114"/>
      <c r="GSD34" s="114"/>
      <c r="GSE34" s="114"/>
      <c r="GSF34" s="114"/>
      <c r="GSG34" s="114"/>
      <c r="GSH34" s="114"/>
      <c r="GSI34" s="114"/>
      <c r="GSJ34" s="114"/>
      <c r="GSK34" s="114"/>
      <c r="GSL34" s="114"/>
      <c r="GSM34" s="114"/>
      <c r="GSN34" s="114"/>
      <c r="GSO34" s="114"/>
      <c r="GSP34" s="114"/>
      <c r="GSQ34" s="114"/>
      <c r="GSR34" s="114"/>
      <c r="GSS34" s="114"/>
      <c r="GST34" s="114"/>
      <c r="GSU34" s="114"/>
      <c r="GSV34" s="114"/>
      <c r="GSW34" s="114"/>
      <c r="GSX34" s="114"/>
      <c r="GSY34" s="114"/>
      <c r="GSZ34" s="114"/>
      <c r="GTA34" s="114"/>
      <c r="GTB34" s="114"/>
      <c r="GTC34" s="114"/>
      <c r="GTD34" s="114"/>
      <c r="GTE34" s="114"/>
      <c r="GTF34" s="114"/>
      <c r="GTG34" s="114"/>
      <c r="GTH34" s="114"/>
      <c r="GTI34" s="114"/>
      <c r="GTJ34" s="114"/>
      <c r="GTK34" s="114"/>
      <c r="GTL34" s="114"/>
      <c r="GTM34" s="114"/>
      <c r="GTN34" s="114"/>
      <c r="GTO34" s="114"/>
      <c r="GTP34" s="114"/>
      <c r="GTQ34" s="114"/>
      <c r="GTR34" s="114"/>
      <c r="GTS34" s="114"/>
      <c r="GTT34" s="114"/>
      <c r="GTU34" s="114"/>
      <c r="GTV34" s="114"/>
      <c r="GTW34" s="114"/>
      <c r="GTX34" s="114"/>
      <c r="GTY34" s="114"/>
      <c r="GTZ34" s="114"/>
      <c r="GUA34" s="114"/>
      <c r="GUB34" s="114"/>
      <c r="GUC34" s="114"/>
      <c r="GUD34" s="114"/>
      <c r="GUE34" s="114"/>
      <c r="GUF34" s="114"/>
      <c r="GUG34" s="114"/>
      <c r="GUH34" s="114"/>
      <c r="GUI34" s="114"/>
      <c r="GUJ34" s="114"/>
      <c r="GUK34" s="114"/>
      <c r="GUL34" s="114"/>
      <c r="GUM34" s="114"/>
      <c r="GUN34" s="114"/>
      <c r="GUO34" s="114"/>
      <c r="GUP34" s="114"/>
      <c r="GUQ34" s="114"/>
      <c r="GUR34" s="114"/>
      <c r="GUS34" s="114"/>
      <c r="GUT34" s="114"/>
      <c r="GUU34" s="114"/>
      <c r="GUV34" s="114"/>
      <c r="GUW34" s="114"/>
      <c r="GUX34" s="114"/>
      <c r="GUY34" s="114"/>
      <c r="GUZ34" s="114"/>
      <c r="GVA34" s="114"/>
      <c r="GVB34" s="114"/>
      <c r="GVC34" s="114"/>
      <c r="GVD34" s="114"/>
      <c r="GVE34" s="114"/>
      <c r="GVF34" s="114"/>
      <c r="GVG34" s="114"/>
      <c r="GVH34" s="114"/>
      <c r="GVI34" s="114"/>
      <c r="GVJ34" s="114"/>
      <c r="GVK34" s="114"/>
      <c r="GVL34" s="114"/>
      <c r="GVM34" s="114"/>
      <c r="GVN34" s="114"/>
      <c r="GVO34" s="114"/>
      <c r="GVP34" s="114"/>
      <c r="GVQ34" s="114"/>
      <c r="GVR34" s="114"/>
      <c r="GVS34" s="114"/>
      <c r="GVT34" s="114"/>
      <c r="GVU34" s="114"/>
      <c r="GVV34" s="114"/>
      <c r="GVW34" s="114"/>
      <c r="GVX34" s="114"/>
      <c r="GVY34" s="114"/>
      <c r="GVZ34" s="114"/>
      <c r="GWA34" s="114"/>
      <c r="GWB34" s="114"/>
      <c r="GWC34" s="114"/>
      <c r="GWD34" s="114"/>
      <c r="GWE34" s="114"/>
      <c r="GWF34" s="114"/>
      <c r="GWG34" s="114"/>
      <c r="GWH34" s="114"/>
      <c r="GWI34" s="114"/>
      <c r="GWJ34" s="114"/>
      <c r="GWK34" s="114"/>
      <c r="GWL34" s="114"/>
      <c r="GWM34" s="114"/>
      <c r="GWN34" s="114"/>
      <c r="GWO34" s="114"/>
      <c r="GWP34" s="114"/>
      <c r="GWQ34" s="114"/>
      <c r="GWR34" s="114"/>
      <c r="GWS34" s="114"/>
      <c r="GWT34" s="114"/>
      <c r="GWU34" s="114"/>
      <c r="GWV34" s="114"/>
      <c r="GWW34" s="114"/>
      <c r="GWX34" s="114"/>
      <c r="GWY34" s="114"/>
      <c r="GWZ34" s="114"/>
      <c r="GXA34" s="114"/>
      <c r="GXB34" s="114"/>
      <c r="GXC34" s="114"/>
      <c r="GXD34" s="114"/>
      <c r="GXE34" s="114"/>
      <c r="GXF34" s="114"/>
      <c r="GXG34" s="114"/>
      <c r="GXH34" s="114"/>
      <c r="GXI34" s="114"/>
      <c r="GXJ34" s="114"/>
      <c r="GXK34" s="114"/>
      <c r="GXL34" s="114"/>
      <c r="GXM34" s="114"/>
      <c r="GXN34" s="114"/>
      <c r="GXO34" s="114"/>
      <c r="GXP34" s="114"/>
      <c r="GXQ34" s="114"/>
      <c r="GXR34" s="114"/>
      <c r="GXS34" s="114"/>
      <c r="GXT34" s="114"/>
      <c r="GXU34" s="114"/>
      <c r="GXV34" s="114"/>
      <c r="GXW34" s="114"/>
      <c r="GXX34" s="114"/>
      <c r="GXY34" s="114"/>
      <c r="GXZ34" s="114"/>
      <c r="GYA34" s="114"/>
      <c r="GYB34" s="114"/>
      <c r="GYC34" s="114"/>
      <c r="GYD34" s="114"/>
      <c r="GYE34" s="114"/>
      <c r="GYF34" s="114"/>
      <c r="GYG34" s="114"/>
      <c r="GYH34" s="114"/>
      <c r="GYI34" s="114"/>
      <c r="GYJ34" s="114"/>
      <c r="GYK34" s="114"/>
      <c r="GYL34" s="114"/>
      <c r="GYM34" s="114"/>
      <c r="GYN34" s="114"/>
      <c r="GYO34" s="114"/>
      <c r="GYP34" s="114"/>
      <c r="GYQ34" s="114"/>
      <c r="GYR34" s="114"/>
      <c r="GYS34" s="114"/>
      <c r="GYT34" s="114"/>
      <c r="GYU34" s="114"/>
      <c r="GYV34" s="114"/>
      <c r="GYW34" s="114"/>
      <c r="GYX34" s="114"/>
      <c r="GYY34" s="114"/>
      <c r="GYZ34" s="114"/>
      <c r="GZA34" s="114"/>
      <c r="GZB34" s="114"/>
      <c r="GZC34" s="114"/>
      <c r="GZD34" s="114"/>
      <c r="GZE34" s="114"/>
      <c r="GZF34" s="114"/>
      <c r="GZG34" s="114"/>
      <c r="GZH34" s="114"/>
      <c r="GZI34" s="114"/>
      <c r="GZJ34" s="114"/>
      <c r="GZK34" s="114"/>
      <c r="GZL34" s="114"/>
      <c r="GZM34" s="114"/>
      <c r="GZN34" s="114"/>
      <c r="GZO34" s="114"/>
      <c r="GZP34" s="114"/>
      <c r="GZQ34" s="114"/>
      <c r="GZR34" s="114"/>
      <c r="GZS34" s="114"/>
      <c r="GZT34" s="114"/>
      <c r="GZU34" s="114"/>
      <c r="GZV34" s="114"/>
      <c r="GZW34" s="114"/>
      <c r="GZX34" s="114"/>
      <c r="GZY34" s="114"/>
      <c r="GZZ34" s="114"/>
      <c r="HAA34" s="114"/>
      <c r="HAB34" s="114"/>
      <c r="HAC34" s="114"/>
      <c r="HAD34" s="114"/>
      <c r="HAE34" s="114"/>
      <c r="HAF34" s="114"/>
      <c r="HAG34" s="114"/>
      <c r="HAH34" s="114"/>
      <c r="HAI34" s="114"/>
      <c r="HAJ34" s="114"/>
      <c r="HAK34" s="114"/>
      <c r="HAL34" s="114"/>
      <c r="HAM34" s="114"/>
      <c r="HAN34" s="114"/>
      <c r="HAO34" s="114"/>
      <c r="HAP34" s="114"/>
      <c r="HAQ34" s="114"/>
      <c r="HAR34" s="114"/>
      <c r="HAS34" s="114"/>
      <c r="HAT34" s="114"/>
      <c r="HAU34" s="114"/>
      <c r="HAV34" s="114"/>
      <c r="HAW34" s="114"/>
      <c r="HAX34" s="114"/>
      <c r="HAY34" s="114"/>
      <c r="HAZ34" s="114"/>
      <c r="HBA34" s="114"/>
      <c r="HBB34" s="114"/>
      <c r="HBC34" s="114"/>
      <c r="HBD34" s="114"/>
      <c r="HBE34" s="114"/>
      <c r="HBF34" s="114"/>
      <c r="HBG34" s="114"/>
      <c r="HBH34" s="114"/>
      <c r="HBI34" s="114"/>
      <c r="HBJ34" s="114"/>
      <c r="HBK34" s="114"/>
      <c r="HBL34" s="114"/>
      <c r="HBM34" s="114"/>
      <c r="HBN34" s="114"/>
      <c r="HBO34" s="114"/>
      <c r="HBP34" s="114"/>
      <c r="HBQ34" s="114"/>
      <c r="HBR34" s="114"/>
      <c r="HBS34" s="114"/>
      <c r="HBT34" s="114"/>
      <c r="HBU34" s="114"/>
      <c r="HBV34" s="114"/>
      <c r="HBW34" s="114"/>
      <c r="HBX34" s="114"/>
      <c r="HBY34" s="114"/>
      <c r="HBZ34" s="114"/>
      <c r="HCA34" s="114"/>
      <c r="HCB34" s="114"/>
      <c r="HCC34" s="114"/>
      <c r="HCD34" s="114"/>
      <c r="HCE34" s="114"/>
      <c r="HCF34" s="114"/>
      <c r="HCG34" s="114"/>
      <c r="HCH34" s="114"/>
      <c r="HCI34" s="114"/>
      <c r="HCJ34" s="114"/>
      <c r="HCK34" s="114"/>
      <c r="HCL34" s="114"/>
      <c r="HCM34" s="114"/>
      <c r="HCN34" s="114"/>
      <c r="HCO34" s="114"/>
      <c r="HCP34" s="114"/>
      <c r="HCQ34" s="114"/>
      <c r="HCR34" s="114"/>
      <c r="HCS34" s="114"/>
      <c r="HCT34" s="114"/>
      <c r="HCU34" s="114"/>
      <c r="HCV34" s="114"/>
      <c r="HCW34" s="114"/>
      <c r="HCX34" s="114"/>
      <c r="HCY34" s="114"/>
      <c r="HCZ34" s="114"/>
      <c r="HDA34" s="114"/>
      <c r="HDB34" s="114"/>
      <c r="HDC34" s="114"/>
      <c r="HDD34" s="114"/>
      <c r="HDE34" s="114"/>
      <c r="HDF34" s="114"/>
      <c r="HDG34" s="114"/>
      <c r="HDH34" s="114"/>
      <c r="HDI34" s="114"/>
      <c r="HDJ34" s="114"/>
      <c r="HDK34" s="114"/>
      <c r="HDL34" s="114"/>
      <c r="HDM34" s="114"/>
      <c r="HDN34" s="114"/>
      <c r="HDO34" s="114"/>
      <c r="HDP34" s="114"/>
      <c r="HDQ34" s="114"/>
      <c r="HDR34" s="114"/>
      <c r="HDS34" s="114"/>
      <c r="HDT34" s="114"/>
      <c r="HDU34" s="114"/>
      <c r="HDV34" s="114"/>
      <c r="HDW34" s="114"/>
      <c r="HDX34" s="114"/>
      <c r="HDY34" s="114"/>
      <c r="HDZ34" s="114"/>
      <c r="HEA34" s="114"/>
      <c r="HEB34" s="114"/>
      <c r="HEC34" s="114"/>
      <c r="HED34" s="114"/>
      <c r="HEE34" s="114"/>
      <c r="HEF34" s="114"/>
      <c r="HEG34" s="114"/>
      <c r="HEH34" s="114"/>
      <c r="HEI34" s="114"/>
      <c r="HEJ34" s="114"/>
      <c r="HEK34" s="114"/>
      <c r="HEL34" s="114"/>
      <c r="HEM34" s="114"/>
      <c r="HEN34" s="114"/>
      <c r="HEO34" s="114"/>
      <c r="HEP34" s="114"/>
      <c r="HEQ34" s="114"/>
      <c r="HER34" s="114"/>
      <c r="HES34" s="114"/>
      <c r="HET34" s="114"/>
      <c r="HEU34" s="114"/>
      <c r="HEV34" s="114"/>
      <c r="HEW34" s="114"/>
      <c r="HEX34" s="114"/>
      <c r="HEY34" s="114"/>
      <c r="HEZ34" s="114"/>
      <c r="HFA34" s="114"/>
      <c r="HFB34" s="114"/>
      <c r="HFC34" s="114"/>
      <c r="HFD34" s="114"/>
      <c r="HFE34" s="114"/>
      <c r="HFF34" s="114"/>
      <c r="HFG34" s="114"/>
      <c r="HFH34" s="114"/>
      <c r="HFI34" s="114"/>
      <c r="HFJ34" s="114"/>
      <c r="HFK34" s="114"/>
      <c r="HFL34" s="114"/>
      <c r="HFM34" s="114"/>
      <c r="HFN34" s="114"/>
      <c r="HFO34" s="114"/>
      <c r="HFP34" s="114"/>
      <c r="HFQ34" s="114"/>
      <c r="HFR34" s="114"/>
      <c r="HFS34" s="114"/>
      <c r="HFT34" s="114"/>
      <c r="HFU34" s="114"/>
      <c r="HFV34" s="114"/>
      <c r="HFW34" s="114"/>
      <c r="HFX34" s="114"/>
      <c r="HFY34" s="114"/>
      <c r="HFZ34" s="114"/>
      <c r="HGA34" s="114"/>
      <c r="HGB34" s="114"/>
      <c r="HGC34" s="114"/>
      <c r="HGD34" s="114"/>
      <c r="HGE34" s="114"/>
      <c r="HGF34" s="114"/>
      <c r="HGG34" s="114"/>
      <c r="HGH34" s="114"/>
      <c r="HGI34" s="114"/>
      <c r="HGJ34" s="114"/>
      <c r="HGK34" s="114"/>
      <c r="HGL34" s="114"/>
      <c r="HGM34" s="114"/>
      <c r="HGN34" s="114"/>
      <c r="HGO34" s="114"/>
      <c r="HGP34" s="114"/>
      <c r="HGQ34" s="114"/>
      <c r="HGR34" s="114"/>
      <c r="HGS34" s="114"/>
      <c r="HGT34" s="114"/>
      <c r="HGU34" s="114"/>
      <c r="HGV34" s="114"/>
      <c r="HGW34" s="114"/>
      <c r="HGX34" s="114"/>
      <c r="HGY34" s="114"/>
      <c r="HGZ34" s="114"/>
      <c r="HHA34" s="114"/>
      <c r="HHB34" s="114"/>
      <c r="HHC34" s="114"/>
      <c r="HHD34" s="114"/>
      <c r="HHE34" s="114"/>
      <c r="HHF34" s="114"/>
      <c r="HHG34" s="114"/>
      <c r="HHH34" s="114"/>
      <c r="HHI34" s="114"/>
      <c r="HHJ34" s="114"/>
      <c r="HHK34" s="114"/>
      <c r="HHL34" s="114"/>
      <c r="HHM34" s="114"/>
      <c r="HHN34" s="114"/>
      <c r="HHO34" s="114"/>
      <c r="HHP34" s="114"/>
      <c r="HHQ34" s="114"/>
      <c r="HHR34" s="114"/>
      <c r="HHS34" s="114"/>
      <c r="HHT34" s="114"/>
      <c r="HHU34" s="114"/>
      <c r="HHV34" s="114"/>
      <c r="HHW34" s="114"/>
      <c r="HHX34" s="114"/>
      <c r="HHY34" s="114"/>
      <c r="HHZ34" s="114"/>
      <c r="HIA34" s="114"/>
      <c r="HIB34" s="114"/>
      <c r="HIC34" s="114"/>
      <c r="HID34" s="114"/>
      <c r="HIE34" s="114"/>
      <c r="HIF34" s="114"/>
      <c r="HIG34" s="114"/>
      <c r="HIH34" s="114"/>
      <c r="HII34" s="114"/>
      <c r="HIJ34" s="114"/>
      <c r="HIK34" s="114"/>
      <c r="HIL34" s="114"/>
      <c r="HIM34" s="114"/>
      <c r="HIN34" s="114"/>
      <c r="HIO34" s="114"/>
      <c r="HIP34" s="114"/>
      <c r="HIQ34" s="114"/>
      <c r="HIR34" s="114"/>
      <c r="HIS34" s="114"/>
      <c r="HIT34" s="114"/>
      <c r="HIU34" s="114"/>
      <c r="HIV34" s="114"/>
      <c r="HIW34" s="114"/>
      <c r="HIX34" s="114"/>
      <c r="HIY34" s="114"/>
      <c r="HIZ34" s="114"/>
      <c r="HJA34" s="114"/>
      <c r="HJB34" s="114"/>
      <c r="HJC34" s="114"/>
      <c r="HJD34" s="114"/>
      <c r="HJE34" s="114"/>
      <c r="HJF34" s="114"/>
      <c r="HJG34" s="114"/>
      <c r="HJH34" s="114"/>
      <c r="HJI34" s="114"/>
      <c r="HJJ34" s="114"/>
      <c r="HJK34" s="114"/>
      <c r="HJL34" s="114"/>
      <c r="HJM34" s="114"/>
      <c r="HJN34" s="114"/>
      <c r="HJO34" s="114"/>
      <c r="HJP34" s="114"/>
      <c r="HJQ34" s="114"/>
      <c r="HJR34" s="114"/>
      <c r="HJS34" s="114"/>
      <c r="HJT34" s="114"/>
      <c r="HJU34" s="114"/>
      <c r="HJV34" s="114"/>
      <c r="HJW34" s="114"/>
      <c r="HJX34" s="114"/>
      <c r="HJY34" s="114"/>
      <c r="HJZ34" s="114"/>
      <c r="HKA34" s="114"/>
      <c r="HKB34" s="114"/>
      <c r="HKC34" s="114"/>
      <c r="HKD34" s="114"/>
      <c r="HKE34" s="114"/>
      <c r="HKF34" s="114"/>
      <c r="HKG34" s="114"/>
      <c r="HKH34" s="114"/>
      <c r="HKI34" s="114"/>
      <c r="HKJ34" s="114"/>
      <c r="HKK34" s="114"/>
      <c r="HKL34" s="114"/>
      <c r="HKM34" s="114"/>
      <c r="HKN34" s="114"/>
      <c r="HKO34" s="114"/>
      <c r="HKP34" s="114"/>
      <c r="HKQ34" s="114"/>
      <c r="HKR34" s="114"/>
      <c r="HKS34" s="114"/>
      <c r="HKT34" s="114"/>
      <c r="HKU34" s="114"/>
      <c r="HKV34" s="114"/>
      <c r="HKW34" s="114"/>
      <c r="HKX34" s="114"/>
      <c r="HKY34" s="114"/>
      <c r="HKZ34" s="114"/>
      <c r="HLA34" s="114"/>
      <c r="HLB34" s="114"/>
      <c r="HLC34" s="114"/>
      <c r="HLD34" s="114"/>
      <c r="HLE34" s="114"/>
      <c r="HLF34" s="114"/>
      <c r="HLG34" s="114"/>
      <c r="HLH34" s="114"/>
      <c r="HLI34" s="114"/>
      <c r="HLJ34" s="114"/>
      <c r="HLK34" s="114"/>
      <c r="HLL34" s="114"/>
      <c r="HLM34" s="114"/>
      <c r="HLN34" s="114"/>
      <c r="HLO34" s="114"/>
      <c r="HLP34" s="114"/>
      <c r="HLQ34" s="114"/>
      <c r="HLR34" s="114"/>
      <c r="HLS34" s="114"/>
      <c r="HLT34" s="114"/>
      <c r="HLU34" s="114"/>
      <c r="HLV34" s="114"/>
      <c r="HLW34" s="114"/>
      <c r="HLX34" s="114"/>
      <c r="HLY34" s="114"/>
      <c r="HLZ34" s="114"/>
      <c r="HMA34" s="114"/>
      <c r="HMB34" s="114"/>
      <c r="HMC34" s="114"/>
      <c r="HMD34" s="114"/>
      <c r="HME34" s="114"/>
      <c r="HMF34" s="114"/>
      <c r="HMG34" s="114"/>
      <c r="HMH34" s="114"/>
      <c r="HMI34" s="114"/>
      <c r="HMJ34" s="114"/>
      <c r="HMK34" s="114"/>
      <c r="HML34" s="114"/>
      <c r="HMM34" s="114"/>
      <c r="HMN34" s="114"/>
      <c r="HMO34" s="114"/>
      <c r="HMP34" s="114"/>
      <c r="HMQ34" s="114"/>
      <c r="HMR34" s="114"/>
      <c r="HMS34" s="114"/>
      <c r="HMT34" s="114"/>
      <c r="HMU34" s="114"/>
      <c r="HMV34" s="114"/>
      <c r="HMW34" s="114"/>
      <c r="HMX34" s="114"/>
      <c r="HMY34" s="114"/>
      <c r="HMZ34" s="114"/>
      <c r="HNA34" s="114"/>
      <c r="HNB34" s="114"/>
      <c r="HNC34" s="114"/>
      <c r="HND34" s="114"/>
      <c r="HNE34" s="114"/>
      <c r="HNF34" s="114"/>
      <c r="HNG34" s="114"/>
      <c r="HNH34" s="114"/>
      <c r="HNI34" s="114"/>
      <c r="HNJ34" s="114"/>
      <c r="HNK34" s="114"/>
      <c r="HNL34" s="114"/>
      <c r="HNM34" s="114"/>
      <c r="HNN34" s="114"/>
      <c r="HNO34" s="114"/>
      <c r="HNP34" s="114"/>
      <c r="HNQ34" s="114"/>
      <c r="HNR34" s="114"/>
      <c r="HNS34" s="114"/>
      <c r="HNT34" s="114"/>
      <c r="HNU34" s="114"/>
      <c r="HNV34" s="114"/>
      <c r="HNW34" s="114"/>
      <c r="HNX34" s="114"/>
      <c r="HNY34" s="114"/>
      <c r="HNZ34" s="114"/>
      <c r="HOA34" s="114"/>
      <c r="HOB34" s="114"/>
      <c r="HOC34" s="114"/>
      <c r="HOD34" s="114"/>
      <c r="HOE34" s="114"/>
      <c r="HOF34" s="114"/>
      <c r="HOG34" s="114"/>
      <c r="HOH34" s="114"/>
      <c r="HOI34" s="114"/>
      <c r="HOJ34" s="114"/>
      <c r="HOK34" s="114"/>
      <c r="HOL34" s="114"/>
      <c r="HOM34" s="114"/>
      <c r="HON34" s="114"/>
      <c r="HOO34" s="114"/>
      <c r="HOP34" s="114"/>
      <c r="HOQ34" s="114"/>
      <c r="HOR34" s="114"/>
      <c r="HOS34" s="114"/>
      <c r="HOT34" s="114"/>
      <c r="HOU34" s="114"/>
      <c r="HOV34" s="114"/>
      <c r="HOW34" s="114"/>
      <c r="HOX34" s="114"/>
      <c r="HOY34" s="114"/>
      <c r="HOZ34" s="114"/>
      <c r="HPA34" s="114"/>
      <c r="HPB34" s="114"/>
      <c r="HPC34" s="114"/>
      <c r="HPD34" s="114"/>
      <c r="HPE34" s="114"/>
      <c r="HPF34" s="114"/>
      <c r="HPG34" s="114"/>
      <c r="HPH34" s="114"/>
      <c r="HPI34" s="114"/>
      <c r="HPJ34" s="114"/>
      <c r="HPK34" s="114"/>
      <c r="HPL34" s="114"/>
      <c r="HPM34" s="114"/>
      <c r="HPN34" s="114"/>
      <c r="HPO34" s="114"/>
      <c r="HPP34" s="114"/>
      <c r="HPQ34" s="114"/>
      <c r="HPR34" s="114"/>
      <c r="HPS34" s="114"/>
      <c r="HPT34" s="114"/>
      <c r="HPU34" s="114"/>
      <c r="HPV34" s="114"/>
      <c r="HPW34" s="114"/>
      <c r="HPX34" s="114"/>
      <c r="HPY34" s="114"/>
      <c r="HPZ34" s="114"/>
      <c r="HQA34" s="114"/>
      <c r="HQB34" s="114"/>
      <c r="HQC34" s="114"/>
      <c r="HQD34" s="114"/>
      <c r="HQE34" s="114"/>
      <c r="HQF34" s="114"/>
      <c r="HQG34" s="114"/>
      <c r="HQH34" s="114"/>
      <c r="HQI34" s="114"/>
      <c r="HQJ34" s="114"/>
      <c r="HQK34" s="114"/>
      <c r="HQL34" s="114"/>
      <c r="HQM34" s="114"/>
      <c r="HQN34" s="114"/>
      <c r="HQO34" s="114"/>
      <c r="HQP34" s="114"/>
      <c r="HQQ34" s="114"/>
      <c r="HQR34" s="114"/>
      <c r="HQS34" s="114"/>
      <c r="HQT34" s="114"/>
      <c r="HQU34" s="114"/>
      <c r="HQV34" s="114"/>
      <c r="HQW34" s="114"/>
      <c r="HQX34" s="114"/>
      <c r="HQY34" s="114"/>
      <c r="HQZ34" s="114"/>
      <c r="HRA34" s="114"/>
      <c r="HRB34" s="114"/>
      <c r="HRC34" s="114"/>
      <c r="HRD34" s="114"/>
      <c r="HRE34" s="114"/>
      <c r="HRF34" s="114"/>
      <c r="HRG34" s="114"/>
      <c r="HRH34" s="114"/>
      <c r="HRI34" s="114"/>
      <c r="HRJ34" s="114"/>
      <c r="HRK34" s="114"/>
      <c r="HRL34" s="114"/>
      <c r="HRM34" s="114"/>
      <c r="HRN34" s="114"/>
      <c r="HRO34" s="114"/>
      <c r="HRP34" s="114"/>
      <c r="HRQ34" s="114"/>
      <c r="HRR34" s="114"/>
      <c r="HRS34" s="114"/>
      <c r="HRT34" s="114"/>
      <c r="HRU34" s="114"/>
      <c r="HRV34" s="114"/>
      <c r="HRW34" s="114"/>
      <c r="HRX34" s="114"/>
      <c r="HRY34" s="114"/>
      <c r="HRZ34" s="114"/>
      <c r="HSA34" s="114"/>
      <c r="HSB34" s="114"/>
      <c r="HSC34" s="114"/>
      <c r="HSD34" s="114"/>
      <c r="HSE34" s="114"/>
      <c r="HSF34" s="114"/>
      <c r="HSG34" s="114"/>
      <c r="HSH34" s="114"/>
      <c r="HSI34" s="114"/>
      <c r="HSJ34" s="114"/>
      <c r="HSK34" s="114"/>
      <c r="HSL34" s="114"/>
      <c r="HSM34" s="114"/>
      <c r="HSN34" s="114"/>
      <c r="HSO34" s="114"/>
      <c r="HSP34" s="114"/>
      <c r="HSQ34" s="114"/>
      <c r="HSR34" s="114"/>
      <c r="HSS34" s="114"/>
      <c r="HST34" s="114"/>
      <c r="HSU34" s="114"/>
      <c r="HSV34" s="114"/>
      <c r="HSW34" s="114"/>
      <c r="HSX34" s="114"/>
      <c r="HSY34" s="114"/>
      <c r="HSZ34" s="114"/>
      <c r="HTA34" s="114"/>
      <c r="HTB34" s="114"/>
      <c r="HTC34" s="114"/>
      <c r="HTD34" s="114"/>
      <c r="HTE34" s="114"/>
      <c r="HTF34" s="114"/>
      <c r="HTG34" s="114"/>
      <c r="HTH34" s="114"/>
      <c r="HTI34" s="114"/>
      <c r="HTJ34" s="114"/>
      <c r="HTK34" s="114"/>
      <c r="HTL34" s="114"/>
      <c r="HTM34" s="114"/>
      <c r="HTN34" s="114"/>
      <c r="HTO34" s="114"/>
      <c r="HTP34" s="114"/>
      <c r="HTQ34" s="114"/>
      <c r="HTR34" s="114"/>
      <c r="HTS34" s="114"/>
      <c r="HTT34" s="114"/>
      <c r="HTU34" s="114"/>
      <c r="HTV34" s="114"/>
      <c r="HTW34" s="114"/>
      <c r="HTX34" s="114"/>
      <c r="HTY34" s="114"/>
      <c r="HTZ34" s="114"/>
      <c r="HUA34" s="114"/>
      <c r="HUB34" s="114"/>
      <c r="HUC34" s="114"/>
      <c r="HUD34" s="114"/>
      <c r="HUE34" s="114"/>
      <c r="HUF34" s="114"/>
      <c r="HUG34" s="114"/>
      <c r="HUH34" s="114"/>
      <c r="HUI34" s="114"/>
      <c r="HUJ34" s="114"/>
      <c r="HUK34" s="114"/>
      <c r="HUL34" s="114"/>
      <c r="HUM34" s="114"/>
      <c r="HUN34" s="114"/>
      <c r="HUO34" s="114"/>
      <c r="HUP34" s="114"/>
      <c r="HUQ34" s="114"/>
      <c r="HUR34" s="114"/>
      <c r="HUS34" s="114"/>
      <c r="HUT34" s="114"/>
      <c r="HUU34" s="114"/>
      <c r="HUV34" s="114"/>
      <c r="HUW34" s="114"/>
      <c r="HUX34" s="114"/>
      <c r="HUY34" s="114"/>
      <c r="HUZ34" s="114"/>
      <c r="HVA34" s="114"/>
      <c r="HVB34" s="114"/>
      <c r="HVC34" s="114"/>
      <c r="HVD34" s="114"/>
      <c r="HVE34" s="114"/>
      <c r="HVF34" s="114"/>
      <c r="HVG34" s="114"/>
      <c r="HVH34" s="114"/>
      <c r="HVI34" s="114"/>
      <c r="HVJ34" s="114"/>
      <c r="HVK34" s="114"/>
      <c r="HVL34" s="114"/>
      <c r="HVM34" s="114"/>
      <c r="HVN34" s="114"/>
      <c r="HVO34" s="114"/>
      <c r="HVP34" s="114"/>
      <c r="HVQ34" s="114"/>
      <c r="HVR34" s="114"/>
      <c r="HVS34" s="114"/>
      <c r="HVT34" s="114"/>
      <c r="HVU34" s="114"/>
      <c r="HVV34" s="114"/>
      <c r="HVW34" s="114"/>
      <c r="HVX34" s="114"/>
      <c r="HVY34" s="114"/>
      <c r="HVZ34" s="114"/>
      <c r="HWA34" s="114"/>
      <c r="HWB34" s="114"/>
      <c r="HWC34" s="114"/>
      <c r="HWD34" s="114"/>
      <c r="HWE34" s="114"/>
      <c r="HWF34" s="114"/>
      <c r="HWG34" s="114"/>
      <c r="HWH34" s="114"/>
      <c r="HWI34" s="114"/>
      <c r="HWJ34" s="114"/>
      <c r="HWK34" s="114"/>
      <c r="HWL34" s="114"/>
      <c r="HWM34" s="114"/>
      <c r="HWN34" s="114"/>
      <c r="HWO34" s="114"/>
      <c r="HWP34" s="114"/>
      <c r="HWQ34" s="114"/>
      <c r="HWR34" s="114"/>
      <c r="HWS34" s="114"/>
      <c r="HWT34" s="114"/>
      <c r="HWU34" s="114"/>
      <c r="HWV34" s="114"/>
      <c r="HWW34" s="114"/>
      <c r="HWX34" s="114"/>
      <c r="HWY34" s="114"/>
      <c r="HWZ34" s="114"/>
      <c r="HXA34" s="114"/>
      <c r="HXB34" s="114"/>
      <c r="HXC34" s="114"/>
      <c r="HXD34" s="114"/>
      <c r="HXE34" s="114"/>
      <c r="HXF34" s="114"/>
      <c r="HXG34" s="114"/>
      <c r="HXH34" s="114"/>
      <c r="HXI34" s="114"/>
      <c r="HXJ34" s="114"/>
      <c r="HXK34" s="114"/>
      <c r="HXL34" s="114"/>
      <c r="HXM34" s="114"/>
      <c r="HXN34" s="114"/>
      <c r="HXO34" s="114"/>
      <c r="HXP34" s="114"/>
      <c r="HXQ34" s="114"/>
      <c r="HXR34" s="114"/>
      <c r="HXS34" s="114"/>
      <c r="HXT34" s="114"/>
      <c r="HXU34" s="114"/>
      <c r="HXV34" s="114"/>
      <c r="HXW34" s="114"/>
      <c r="HXX34" s="114"/>
      <c r="HXY34" s="114"/>
      <c r="HXZ34" s="114"/>
      <c r="HYA34" s="114"/>
      <c r="HYB34" s="114"/>
      <c r="HYC34" s="114"/>
      <c r="HYD34" s="114"/>
      <c r="HYE34" s="114"/>
      <c r="HYF34" s="114"/>
      <c r="HYG34" s="114"/>
      <c r="HYH34" s="114"/>
      <c r="HYI34" s="114"/>
      <c r="HYJ34" s="114"/>
      <c r="HYK34" s="114"/>
      <c r="HYL34" s="114"/>
      <c r="HYM34" s="114"/>
      <c r="HYN34" s="114"/>
      <c r="HYO34" s="114"/>
      <c r="HYP34" s="114"/>
      <c r="HYQ34" s="114"/>
      <c r="HYR34" s="114"/>
      <c r="HYS34" s="114"/>
      <c r="HYT34" s="114"/>
      <c r="HYU34" s="114"/>
      <c r="HYV34" s="114"/>
      <c r="HYW34" s="114"/>
      <c r="HYX34" s="114"/>
      <c r="HYY34" s="114"/>
      <c r="HYZ34" s="114"/>
      <c r="HZA34" s="114"/>
      <c r="HZB34" s="114"/>
      <c r="HZC34" s="114"/>
      <c r="HZD34" s="114"/>
      <c r="HZE34" s="114"/>
      <c r="HZF34" s="114"/>
      <c r="HZG34" s="114"/>
      <c r="HZH34" s="114"/>
      <c r="HZI34" s="114"/>
      <c r="HZJ34" s="114"/>
      <c r="HZK34" s="114"/>
      <c r="HZL34" s="114"/>
      <c r="HZM34" s="114"/>
      <c r="HZN34" s="114"/>
      <c r="HZO34" s="114"/>
      <c r="HZP34" s="114"/>
      <c r="HZQ34" s="114"/>
      <c r="HZR34" s="114"/>
      <c r="HZS34" s="114"/>
      <c r="HZT34" s="114"/>
      <c r="HZU34" s="114"/>
      <c r="HZV34" s="114"/>
      <c r="HZW34" s="114"/>
      <c r="HZX34" s="114"/>
      <c r="HZY34" s="114"/>
      <c r="HZZ34" s="114"/>
      <c r="IAA34" s="114"/>
      <c r="IAB34" s="114"/>
      <c r="IAC34" s="114"/>
      <c r="IAD34" s="114"/>
      <c r="IAE34" s="114"/>
      <c r="IAF34" s="114"/>
      <c r="IAG34" s="114"/>
      <c r="IAH34" s="114"/>
      <c r="IAI34" s="114"/>
      <c r="IAJ34" s="114"/>
      <c r="IAK34" s="114"/>
      <c r="IAL34" s="114"/>
      <c r="IAM34" s="114"/>
      <c r="IAN34" s="114"/>
      <c r="IAO34" s="114"/>
      <c r="IAP34" s="114"/>
      <c r="IAQ34" s="114"/>
      <c r="IAR34" s="114"/>
      <c r="IAS34" s="114"/>
      <c r="IAT34" s="114"/>
      <c r="IAU34" s="114"/>
      <c r="IAV34" s="114"/>
      <c r="IAW34" s="114"/>
      <c r="IAX34" s="114"/>
      <c r="IAY34" s="114"/>
      <c r="IAZ34" s="114"/>
      <c r="IBA34" s="114"/>
      <c r="IBB34" s="114"/>
      <c r="IBC34" s="114"/>
      <c r="IBD34" s="114"/>
      <c r="IBE34" s="114"/>
      <c r="IBF34" s="114"/>
      <c r="IBG34" s="114"/>
      <c r="IBH34" s="114"/>
      <c r="IBI34" s="114"/>
      <c r="IBJ34" s="114"/>
      <c r="IBK34" s="114"/>
      <c r="IBL34" s="114"/>
      <c r="IBM34" s="114"/>
      <c r="IBN34" s="114"/>
      <c r="IBO34" s="114"/>
      <c r="IBP34" s="114"/>
      <c r="IBQ34" s="114"/>
      <c r="IBR34" s="114"/>
      <c r="IBS34" s="114"/>
      <c r="IBT34" s="114"/>
      <c r="IBU34" s="114"/>
      <c r="IBV34" s="114"/>
      <c r="IBW34" s="114"/>
      <c r="IBX34" s="114"/>
      <c r="IBY34" s="114"/>
      <c r="IBZ34" s="114"/>
      <c r="ICA34" s="114"/>
      <c r="ICB34" s="114"/>
      <c r="ICC34" s="114"/>
      <c r="ICD34" s="114"/>
      <c r="ICE34" s="114"/>
      <c r="ICF34" s="114"/>
      <c r="ICG34" s="114"/>
      <c r="ICH34" s="114"/>
      <c r="ICI34" s="114"/>
      <c r="ICJ34" s="114"/>
      <c r="ICK34" s="114"/>
      <c r="ICL34" s="114"/>
      <c r="ICM34" s="114"/>
      <c r="ICN34" s="114"/>
      <c r="ICO34" s="114"/>
      <c r="ICP34" s="114"/>
      <c r="ICQ34" s="114"/>
      <c r="ICR34" s="114"/>
      <c r="ICS34" s="114"/>
      <c r="ICT34" s="114"/>
      <c r="ICU34" s="114"/>
      <c r="ICV34" s="114"/>
      <c r="ICW34" s="114"/>
      <c r="ICX34" s="114"/>
      <c r="ICY34" s="114"/>
      <c r="ICZ34" s="114"/>
      <c r="IDA34" s="114"/>
      <c r="IDB34" s="114"/>
      <c r="IDC34" s="114"/>
      <c r="IDD34" s="114"/>
      <c r="IDE34" s="114"/>
      <c r="IDF34" s="114"/>
      <c r="IDG34" s="114"/>
      <c r="IDH34" s="114"/>
      <c r="IDI34" s="114"/>
      <c r="IDJ34" s="114"/>
      <c r="IDK34" s="114"/>
      <c r="IDL34" s="114"/>
      <c r="IDM34" s="114"/>
      <c r="IDN34" s="114"/>
      <c r="IDO34" s="114"/>
      <c r="IDP34" s="114"/>
      <c r="IDQ34" s="114"/>
      <c r="IDR34" s="114"/>
      <c r="IDS34" s="114"/>
      <c r="IDT34" s="114"/>
      <c r="IDU34" s="114"/>
      <c r="IDV34" s="114"/>
      <c r="IDW34" s="114"/>
      <c r="IDX34" s="114"/>
      <c r="IDY34" s="114"/>
      <c r="IDZ34" s="114"/>
      <c r="IEA34" s="114"/>
      <c r="IEB34" s="114"/>
      <c r="IEC34" s="114"/>
      <c r="IED34" s="114"/>
      <c r="IEE34" s="114"/>
      <c r="IEF34" s="114"/>
      <c r="IEG34" s="114"/>
      <c r="IEH34" s="114"/>
      <c r="IEI34" s="114"/>
      <c r="IEJ34" s="114"/>
      <c r="IEK34" s="114"/>
      <c r="IEL34" s="114"/>
      <c r="IEM34" s="114"/>
      <c r="IEN34" s="114"/>
      <c r="IEO34" s="114"/>
      <c r="IEP34" s="114"/>
      <c r="IEQ34" s="114"/>
      <c r="IER34" s="114"/>
      <c r="IES34" s="114"/>
      <c r="IET34" s="114"/>
      <c r="IEU34" s="114"/>
      <c r="IEV34" s="114"/>
      <c r="IEW34" s="114"/>
      <c r="IEX34" s="114"/>
      <c r="IEY34" s="114"/>
      <c r="IEZ34" s="114"/>
      <c r="IFA34" s="114"/>
      <c r="IFB34" s="114"/>
      <c r="IFC34" s="114"/>
      <c r="IFD34" s="114"/>
      <c r="IFE34" s="114"/>
      <c r="IFF34" s="114"/>
      <c r="IFG34" s="114"/>
      <c r="IFH34" s="114"/>
      <c r="IFI34" s="114"/>
      <c r="IFJ34" s="114"/>
      <c r="IFK34" s="114"/>
      <c r="IFL34" s="114"/>
      <c r="IFM34" s="114"/>
      <c r="IFN34" s="114"/>
      <c r="IFO34" s="114"/>
      <c r="IFP34" s="114"/>
      <c r="IFQ34" s="114"/>
      <c r="IFR34" s="114"/>
      <c r="IFS34" s="114"/>
      <c r="IFT34" s="114"/>
      <c r="IFU34" s="114"/>
      <c r="IFV34" s="114"/>
      <c r="IFW34" s="114"/>
      <c r="IFX34" s="114"/>
      <c r="IFY34" s="114"/>
      <c r="IFZ34" s="114"/>
      <c r="IGA34" s="114"/>
      <c r="IGB34" s="114"/>
      <c r="IGC34" s="114"/>
      <c r="IGD34" s="114"/>
      <c r="IGE34" s="114"/>
      <c r="IGF34" s="114"/>
      <c r="IGG34" s="114"/>
      <c r="IGH34" s="114"/>
      <c r="IGI34" s="114"/>
      <c r="IGJ34" s="114"/>
      <c r="IGK34" s="114"/>
      <c r="IGL34" s="114"/>
      <c r="IGM34" s="114"/>
      <c r="IGN34" s="114"/>
      <c r="IGO34" s="114"/>
      <c r="IGP34" s="114"/>
      <c r="IGQ34" s="114"/>
      <c r="IGR34" s="114"/>
      <c r="IGS34" s="114"/>
      <c r="IGT34" s="114"/>
      <c r="IGU34" s="114"/>
      <c r="IGV34" s="114"/>
      <c r="IGW34" s="114"/>
      <c r="IGX34" s="114"/>
      <c r="IGY34" s="114"/>
      <c r="IGZ34" s="114"/>
      <c r="IHA34" s="114"/>
      <c r="IHB34" s="114"/>
      <c r="IHC34" s="114"/>
      <c r="IHD34" s="114"/>
      <c r="IHE34" s="114"/>
      <c r="IHF34" s="114"/>
      <c r="IHG34" s="114"/>
      <c r="IHH34" s="114"/>
      <c r="IHI34" s="114"/>
      <c r="IHJ34" s="114"/>
      <c r="IHK34" s="114"/>
      <c r="IHL34" s="114"/>
      <c r="IHM34" s="114"/>
      <c r="IHN34" s="114"/>
      <c r="IHO34" s="114"/>
      <c r="IHP34" s="114"/>
      <c r="IHQ34" s="114"/>
      <c r="IHR34" s="114"/>
      <c r="IHS34" s="114"/>
      <c r="IHT34" s="114"/>
      <c r="IHU34" s="114"/>
      <c r="IHV34" s="114"/>
      <c r="IHW34" s="114"/>
      <c r="IHX34" s="114"/>
      <c r="IHY34" s="114"/>
      <c r="IHZ34" s="114"/>
      <c r="IIA34" s="114"/>
      <c r="IIB34" s="114"/>
      <c r="IIC34" s="114"/>
      <c r="IID34" s="114"/>
      <c r="IIE34" s="114"/>
      <c r="IIF34" s="114"/>
      <c r="IIG34" s="114"/>
      <c r="IIH34" s="114"/>
      <c r="III34" s="114"/>
      <c r="IIJ34" s="114"/>
      <c r="IIK34" s="114"/>
      <c r="IIL34" s="114"/>
      <c r="IIM34" s="114"/>
      <c r="IIN34" s="114"/>
      <c r="IIO34" s="114"/>
      <c r="IIP34" s="114"/>
      <c r="IIQ34" s="114"/>
      <c r="IIR34" s="114"/>
      <c r="IIS34" s="114"/>
      <c r="IIT34" s="114"/>
      <c r="IIU34" s="114"/>
      <c r="IIV34" s="114"/>
      <c r="IIW34" s="114"/>
      <c r="IIX34" s="114"/>
      <c r="IIY34" s="114"/>
      <c r="IIZ34" s="114"/>
      <c r="IJA34" s="114"/>
      <c r="IJB34" s="114"/>
      <c r="IJC34" s="114"/>
      <c r="IJD34" s="114"/>
      <c r="IJE34" s="114"/>
      <c r="IJF34" s="114"/>
      <c r="IJG34" s="114"/>
      <c r="IJH34" s="114"/>
      <c r="IJI34" s="114"/>
      <c r="IJJ34" s="114"/>
      <c r="IJK34" s="114"/>
      <c r="IJL34" s="114"/>
      <c r="IJM34" s="114"/>
      <c r="IJN34" s="114"/>
      <c r="IJO34" s="114"/>
      <c r="IJP34" s="114"/>
      <c r="IJQ34" s="114"/>
      <c r="IJR34" s="114"/>
      <c r="IJS34" s="114"/>
      <c r="IJT34" s="114"/>
      <c r="IJU34" s="114"/>
      <c r="IJV34" s="114"/>
      <c r="IJW34" s="114"/>
      <c r="IJX34" s="114"/>
      <c r="IJY34" s="114"/>
      <c r="IJZ34" s="114"/>
      <c r="IKA34" s="114"/>
      <c r="IKB34" s="114"/>
      <c r="IKC34" s="114"/>
      <c r="IKD34" s="114"/>
      <c r="IKE34" s="114"/>
      <c r="IKF34" s="114"/>
      <c r="IKG34" s="114"/>
      <c r="IKH34" s="114"/>
      <c r="IKI34" s="114"/>
      <c r="IKJ34" s="114"/>
      <c r="IKK34" s="114"/>
      <c r="IKL34" s="114"/>
      <c r="IKM34" s="114"/>
      <c r="IKN34" s="114"/>
      <c r="IKO34" s="114"/>
      <c r="IKP34" s="114"/>
      <c r="IKQ34" s="114"/>
      <c r="IKR34" s="114"/>
      <c r="IKS34" s="114"/>
      <c r="IKT34" s="114"/>
      <c r="IKU34" s="114"/>
      <c r="IKV34" s="114"/>
      <c r="IKW34" s="114"/>
      <c r="IKX34" s="114"/>
      <c r="IKY34" s="114"/>
      <c r="IKZ34" s="114"/>
      <c r="ILA34" s="114"/>
      <c r="ILB34" s="114"/>
      <c r="ILC34" s="114"/>
      <c r="ILD34" s="114"/>
      <c r="ILE34" s="114"/>
      <c r="ILF34" s="114"/>
      <c r="ILG34" s="114"/>
      <c r="ILH34" s="114"/>
      <c r="ILI34" s="114"/>
      <c r="ILJ34" s="114"/>
      <c r="ILK34" s="114"/>
      <c r="ILL34" s="114"/>
      <c r="ILM34" s="114"/>
      <c r="ILN34" s="114"/>
      <c r="ILO34" s="114"/>
      <c r="ILP34" s="114"/>
      <c r="ILQ34" s="114"/>
      <c r="ILR34" s="114"/>
      <c r="ILS34" s="114"/>
      <c r="ILT34" s="114"/>
      <c r="ILU34" s="114"/>
      <c r="ILV34" s="114"/>
      <c r="ILW34" s="114"/>
      <c r="ILX34" s="114"/>
      <c r="ILY34" s="114"/>
      <c r="ILZ34" s="114"/>
      <c r="IMA34" s="114"/>
      <c r="IMB34" s="114"/>
      <c r="IMC34" s="114"/>
      <c r="IMD34" s="114"/>
      <c r="IME34" s="114"/>
      <c r="IMF34" s="114"/>
      <c r="IMG34" s="114"/>
      <c r="IMH34" s="114"/>
      <c r="IMI34" s="114"/>
      <c r="IMJ34" s="114"/>
      <c r="IMK34" s="114"/>
      <c r="IML34" s="114"/>
      <c r="IMM34" s="114"/>
      <c r="IMN34" s="114"/>
      <c r="IMO34" s="114"/>
      <c r="IMP34" s="114"/>
      <c r="IMQ34" s="114"/>
      <c r="IMR34" s="114"/>
      <c r="IMS34" s="114"/>
      <c r="IMT34" s="114"/>
      <c r="IMU34" s="114"/>
      <c r="IMV34" s="114"/>
      <c r="IMW34" s="114"/>
      <c r="IMX34" s="114"/>
      <c r="IMY34" s="114"/>
      <c r="IMZ34" s="114"/>
      <c r="INA34" s="114"/>
      <c r="INB34" s="114"/>
      <c r="INC34" s="114"/>
      <c r="IND34" s="114"/>
      <c r="INE34" s="114"/>
      <c r="INF34" s="114"/>
      <c r="ING34" s="114"/>
      <c r="INH34" s="114"/>
      <c r="INI34" s="114"/>
      <c r="INJ34" s="114"/>
      <c r="INK34" s="114"/>
      <c r="INL34" s="114"/>
      <c r="INM34" s="114"/>
      <c r="INN34" s="114"/>
      <c r="INO34" s="114"/>
      <c r="INP34" s="114"/>
      <c r="INQ34" s="114"/>
      <c r="INR34" s="114"/>
      <c r="INS34" s="114"/>
      <c r="INT34" s="114"/>
      <c r="INU34" s="114"/>
      <c r="INV34" s="114"/>
      <c r="INW34" s="114"/>
      <c r="INX34" s="114"/>
      <c r="INY34" s="114"/>
      <c r="INZ34" s="114"/>
      <c r="IOA34" s="114"/>
      <c r="IOB34" s="114"/>
      <c r="IOC34" s="114"/>
      <c r="IOD34" s="114"/>
      <c r="IOE34" s="114"/>
      <c r="IOF34" s="114"/>
      <c r="IOG34" s="114"/>
      <c r="IOH34" s="114"/>
      <c r="IOI34" s="114"/>
      <c r="IOJ34" s="114"/>
      <c r="IOK34" s="114"/>
      <c r="IOL34" s="114"/>
      <c r="IOM34" s="114"/>
      <c r="ION34" s="114"/>
      <c r="IOO34" s="114"/>
      <c r="IOP34" s="114"/>
      <c r="IOQ34" s="114"/>
      <c r="IOR34" s="114"/>
      <c r="IOS34" s="114"/>
      <c r="IOT34" s="114"/>
      <c r="IOU34" s="114"/>
      <c r="IOV34" s="114"/>
      <c r="IOW34" s="114"/>
      <c r="IOX34" s="114"/>
      <c r="IOY34" s="114"/>
      <c r="IOZ34" s="114"/>
      <c r="IPA34" s="114"/>
      <c r="IPB34" s="114"/>
      <c r="IPC34" s="114"/>
      <c r="IPD34" s="114"/>
      <c r="IPE34" s="114"/>
      <c r="IPF34" s="114"/>
      <c r="IPG34" s="114"/>
      <c r="IPH34" s="114"/>
      <c r="IPI34" s="114"/>
      <c r="IPJ34" s="114"/>
      <c r="IPK34" s="114"/>
      <c r="IPL34" s="114"/>
      <c r="IPM34" s="114"/>
      <c r="IPN34" s="114"/>
      <c r="IPO34" s="114"/>
      <c r="IPP34" s="114"/>
      <c r="IPQ34" s="114"/>
      <c r="IPR34" s="114"/>
      <c r="IPS34" s="114"/>
      <c r="IPT34" s="114"/>
      <c r="IPU34" s="114"/>
      <c r="IPV34" s="114"/>
      <c r="IPW34" s="114"/>
      <c r="IPX34" s="114"/>
      <c r="IPY34" s="114"/>
      <c r="IPZ34" s="114"/>
      <c r="IQA34" s="114"/>
      <c r="IQB34" s="114"/>
      <c r="IQC34" s="114"/>
      <c r="IQD34" s="114"/>
      <c r="IQE34" s="114"/>
      <c r="IQF34" s="114"/>
      <c r="IQG34" s="114"/>
      <c r="IQH34" s="114"/>
      <c r="IQI34" s="114"/>
      <c r="IQJ34" s="114"/>
      <c r="IQK34" s="114"/>
      <c r="IQL34" s="114"/>
      <c r="IQM34" s="114"/>
      <c r="IQN34" s="114"/>
      <c r="IQO34" s="114"/>
      <c r="IQP34" s="114"/>
      <c r="IQQ34" s="114"/>
      <c r="IQR34" s="114"/>
      <c r="IQS34" s="114"/>
      <c r="IQT34" s="114"/>
      <c r="IQU34" s="114"/>
      <c r="IQV34" s="114"/>
      <c r="IQW34" s="114"/>
      <c r="IQX34" s="114"/>
      <c r="IQY34" s="114"/>
      <c r="IQZ34" s="114"/>
      <c r="IRA34" s="114"/>
      <c r="IRB34" s="114"/>
      <c r="IRC34" s="114"/>
      <c r="IRD34" s="114"/>
      <c r="IRE34" s="114"/>
      <c r="IRF34" s="114"/>
      <c r="IRG34" s="114"/>
      <c r="IRH34" s="114"/>
      <c r="IRI34" s="114"/>
      <c r="IRJ34" s="114"/>
      <c r="IRK34" s="114"/>
      <c r="IRL34" s="114"/>
      <c r="IRM34" s="114"/>
      <c r="IRN34" s="114"/>
      <c r="IRO34" s="114"/>
      <c r="IRP34" s="114"/>
      <c r="IRQ34" s="114"/>
      <c r="IRR34" s="114"/>
      <c r="IRS34" s="114"/>
      <c r="IRT34" s="114"/>
      <c r="IRU34" s="114"/>
      <c r="IRV34" s="114"/>
      <c r="IRW34" s="114"/>
      <c r="IRX34" s="114"/>
      <c r="IRY34" s="114"/>
      <c r="IRZ34" s="114"/>
      <c r="ISA34" s="114"/>
      <c r="ISB34" s="114"/>
      <c r="ISC34" s="114"/>
      <c r="ISD34" s="114"/>
      <c r="ISE34" s="114"/>
      <c r="ISF34" s="114"/>
      <c r="ISG34" s="114"/>
      <c r="ISH34" s="114"/>
      <c r="ISI34" s="114"/>
      <c r="ISJ34" s="114"/>
      <c r="ISK34" s="114"/>
      <c r="ISL34" s="114"/>
      <c r="ISM34" s="114"/>
      <c r="ISN34" s="114"/>
      <c r="ISO34" s="114"/>
      <c r="ISP34" s="114"/>
      <c r="ISQ34" s="114"/>
      <c r="ISR34" s="114"/>
      <c r="ISS34" s="114"/>
      <c r="IST34" s="114"/>
      <c r="ISU34" s="114"/>
      <c r="ISV34" s="114"/>
      <c r="ISW34" s="114"/>
      <c r="ISX34" s="114"/>
      <c r="ISY34" s="114"/>
      <c r="ISZ34" s="114"/>
      <c r="ITA34" s="114"/>
      <c r="ITB34" s="114"/>
      <c r="ITC34" s="114"/>
      <c r="ITD34" s="114"/>
      <c r="ITE34" s="114"/>
      <c r="ITF34" s="114"/>
      <c r="ITG34" s="114"/>
      <c r="ITH34" s="114"/>
      <c r="ITI34" s="114"/>
      <c r="ITJ34" s="114"/>
      <c r="ITK34" s="114"/>
      <c r="ITL34" s="114"/>
      <c r="ITM34" s="114"/>
      <c r="ITN34" s="114"/>
      <c r="ITO34" s="114"/>
      <c r="ITP34" s="114"/>
      <c r="ITQ34" s="114"/>
      <c r="ITR34" s="114"/>
      <c r="ITS34" s="114"/>
      <c r="ITT34" s="114"/>
      <c r="ITU34" s="114"/>
      <c r="ITV34" s="114"/>
      <c r="ITW34" s="114"/>
      <c r="ITX34" s="114"/>
      <c r="ITY34" s="114"/>
      <c r="ITZ34" s="114"/>
      <c r="IUA34" s="114"/>
      <c r="IUB34" s="114"/>
      <c r="IUC34" s="114"/>
      <c r="IUD34" s="114"/>
      <c r="IUE34" s="114"/>
      <c r="IUF34" s="114"/>
      <c r="IUG34" s="114"/>
      <c r="IUH34" s="114"/>
      <c r="IUI34" s="114"/>
      <c r="IUJ34" s="114"/>
      <c r="IUK34" s="114"/>
      <c r="IUL34" s="114"/>
      <c r="IUM34" s="114"/>
      <c r="IUN34" s="114"/>
      <c r="IUO34" s="114"/>
      <c r="IUP34" s="114"/>
      <c r="IUQ34" s="114"/>
      <c r="IUR34" s="114"/>
      <c r="IUS34" s="114"/>
      <c r="IUT34" s="114"/>
      <c r="IUU34" s="114"/>
      <c r="IUV34" s="114"/>
      <c r="IUW34" s="114"/>
      <c r="IUX34" s="114"/>
      <c r="IUY34" s="114"/>
      <c r="IUZ34" s="114"/>
      <c r="IVA34" s="114"/>
      <c r="IVB34" s="114"/>
      <c r="IVC34" s="114"/>
      <c r="IVD34" s="114"/>
      <c r="IVE34" s="114"/>
      <c r="IVF34" s="114"/>
      <c r="IVG34" s="114"/>
      <c r="IVH34" s="114"/>
      <c r="IVI34" s="114"/>
      <c r="IVJ34" s="114"/>
      <c r="IVK34" s="114"/>
      <c r="IVL34" s="114"/>
      <c r="IVM34" s="114"/>
      <c r="IVN34" s="114"/>
      <c r="IVO34" s="114"/>
      <c r="IVP34" s="114"/>
      <c r="IVQ34" s="114"/>
      <c r="IVR34" s="114"/>
      <c r="IVS34" s="114"/>
      <c r="IVT34" s="114"/>
      <c r="IVU34" s="114"/>
      <c r="IVV34" s="114"/>
      <c r="IVW34" s="114"/>
      <c r="IVX34" s="114"/>
      <c r="IVY34" s="114"/>
      <c r="IVZ34" s="114"/>
      <c r="IWA34" s="114"/>
      <c r="IWB34" s="114"/>
      <c r="IWC34" s="114"/>
      <c r="IWD34" s="114"/>
      <c r="IWE34" s="114"/>
      <c r="IWF34" s="114"/>
      <c r="IWG34" s="114"/>
      <c r="IWH34" s="114"/>
      <c r="IWI34" s="114"/>
      <c r="IWJ34" s="114"/>
      <c r="IWK34" s="114"/>
      <c r="IWL34" s="114"/>
      <c r="IWM34" s="114"/>
      <c r="IWN34" s="114"/>
      <c r="IWO34" s="114"/>
      <c r="IWP34" s="114"/>
      <c r="IWQ34" s="114"/>
      <c r="IWR34" s="114"/>
      <c r="IWS34" s="114"/>
      <c r="IWT34" s="114"/>
      <c r="IWU34" s="114"/>
      <c r="IWV34" s="114"/>
      <c r="IWW34" s="114"/>
      <c r="IWX34" s="114"/>
      <c r="IWY34" s="114"/>
      <c r="IWZ34" s="114"/>
      <c r="IXA34" s="114"/>
      <c r="IXB34" s="114"/>
      <c r="IXC34" s="114"/>
      <c r="IXD34" s="114"/>
      <c r="IXE34" s="114"/>
      <c r="IXF34" s="114"/>
      <c r="IXG34" s="114"/>
      <c r="IXH34" s="114"/>
      <c r="IXI34" s="114"/>
      <c r="IXJ34" s="114"/>
      <c r="IXK34" s="114"/>
      <c r="IXL34" s="114"/>
      <c r="IXM34" s="114"/>
      <c r="IXN34" s="114"/>
      <c r="IXO34" s="114"/>
      <c r="IXP34" s="114"/>
      <c r="IXQ34" s="114"/>
      <c r="IXR34" s="114"/>
      <c r="IXS34" s="114"/>
      <c r="IXT34" s="114"/>
      <c r="IXU34" s="114"/>
      <c r="IXV34" s="114"/>
      <c r="IXW34" s="114"/>
      <c r="IXX34" s="114"/>
      <c r="IXY34" s="114"/>
      <c r="IXZ34" s="114"/>
      <c r="IYA34" s="114"/>
      <c r="IYB34" s="114"/>
      <c r="IYC34" s="114"/>
      <c r="IYD34" s="114"/>
      <c r="IYE34" s="114"/>
      <c r="IYF34" s="114"/>
      <c r="IYG34" s="114"/>
      <c r="IYH34" s="114"/>
      <c r="IYI34" s="114"/>
      <c r="IYJ34" s="114"/>
      <c r="IYK34" s="114"/>
      <c r="IYL34" s="114"/>
      <c r="IYM34" s="114"/>
      <c r="IYN34" s="114"/>
      <c r="IYO34" s="114"/>
      <c r="IYP34" s="114"/>
      <c r="IYQ34" s="114"/>
      <c r="IYR34" s="114"/>
      <c r="IYS34" s="114"/>
      <c r="IYT34" s="114"/>
      <c r="IYU34" s="114"/>
      <c r="IYV34" s="114"/>
      <c r="IYW34" s="114"/>
      <c r="IYX34" s="114"/>
      <c r="IYY34" s="114"/>
      <c r="IYZ34" s="114"/>
      <c r="IZA34" s="114"/>
      <c r="IZB34" s="114"/>
      <c r="IZC34" s="114"/>
      <c r="IZD34" s="114"/>
      <c r="IZE34" s="114"/>
      <c r="IZF34" s="114"/>
      <c r="IZG34" s="114"/>
      <c r="IZH34" s="114"/>
      <c r="IZI34" s="114"/>
      <c r="IZJ34" s="114"/>
      <c r="IZK34" s="114"/>
      <c r="IZL34" s="114"/>
      <c r="IZM34" s="114"/>
      <c r="IZN34" s="114"/>
      <c r="IZO34" s="114"/>
      <c r="IZP34" s="114"/>
      <c r="IZQ34" s="114"/>
      <c r="IZR34" s="114"/>
      <c r="IZS34" s="114"/>
      <c r="IZT34" s="114"/>
      <c r="IZU34" s="114"/>
      <c r="IZV34" s="114"/>
      <c r="IZW34" s="114"/>
      <c r="IZX34" s="114"/>
      <c r="IZY34" s="114"/>
      <c r="IZZ34" s="114"/>
      <c r="JAA34" s="114"/>
      <c r="JAB34" s="114"/>
      <c r="JAC34" s="114"/>
      <c r="JAD34" s="114"/>
      <c r="JAE34" s="114"/>
      <c r="JAF34" s="114"/>
      <c r="JAG34" s="114"/>
      <c r="JAH34" s="114"/>
      <c r="JAI34" s="114"/>
      <c r="JAJ34" s="114"/>
      <c r="JAK34" s="114"/>
      <c r="JAL34" s="114"/>
      <c r="JAM34" s="114"/>
      <c r="JAN34" s="114"/>
      <c r="JAO34" s="114"/>
      <c r="JAP34" s="114"/>
      <c r="JAQ34" s="114"/>
      <c r="JAR34" s="114"/>
      <c r="JAS34" s="114"/>
      <c r="JAT34" s="114"/>
      <c r="JAU34" s="114"/>
      <c r="JAV34" s="114"/>
      <c r="JAW34" s="114"/>
      <c r="JAX34" s="114"/>
      <c r="JAY34" s="114"/>
      <c r="JAZ34" s="114"/>
      <c r="JBA34" s="114"/>
      <c r="JBB34" s="114"/>
      <c r="JBC34" s="114"/>
      <c r="JBD34" s="114"/>
      <c r="JBE34" s="114"/>
      <c r="JBF34" s="114"/>
      <c r="JBG34" s="114"/>
      <c r="JBH34" s="114"/>
      <c r="JBI34" s="114"/>
      <c r="JBJ34" s="114"/>
      <c r="JBK34" s="114"/>
      <c r="JBL34" s="114"/>
      <c r="JBM34" s="114"/>
      <c r="JBN34" s="114"/>
      <c r="JBO34" s="114"/>
      <c r="JBP34" s="114"/>
      <c r="JBQ34" s="114"/>
      <c r="JBR34" s="114"/>
      <c r="JBS34" s="114"/>
      <c r="JBT34" s="114"/>
      <c r="JBU34" s="114"/>
      <c r="JBV34" s="114"/>
      <c r="JBW34" s="114"/>
      <c r="JBX34" s="114"/>
      <c r="JBY34" s="114"/>
      <c r="JBZ34" s="114"/>
      <c r="JCA34" s="114"/>
      <c r="JCB34" s="114"/>
      <c r="JCC34" s="114"/>
      <c r="JCD34" s="114"/>
      <c r="JCE34" s="114"/>
      <c r="JCF34" s="114"/>
      <c r="JCG34" s="114"/>
      <c r="JCH34" s="114"/>
      <c r="JCI34" s="114"/>
      <c r="JCJ34" s="114"/>
      <c r="JCK34" s="114"/>
      <c r="JCL34" s="114"/>
      <c r="JCM34" s="114"/>
      <c r="JCN34" s="114"/>
      <c r="JCO34" s="114"/>
      <c r="JCP34" s="114"/>
      <c r="JCQ34" s="114"/>
      <c r="JCR34" s="114"/>
      <c r="JCS34" s="114"/>
      <c r="JCT34" s="114"/>
      <c r="JCU34" s="114"/>
      <c r="JCV34" s="114"/>
      <c r="JCW34" s="114"/>
      <c r="JCX34" s="114"/>
      <c r="JCY34" s="114"/>
      <c r="JCZ34" s="114"/>
      <c r="JDA34" s="114"/>
      <c r="JDB34" s="114"/>
      <c r="JDC34" s="114"/>
      <c r="JDD34" s="114"/>
      <c r="JDE34" s="114"/>
      <c r="JDF34" s="114"/>
      <c r="JDG34" s="114"/>
      <c r="JDH34" s="114"/>
      <c r="JDI34" s="114"/>
      <c r="JDJ34" s="114"/>
      <c r="JDK34" s="114"/>
      <c r="JDL34" s="114"/>
      <c r="JDM34" s="114"/>
      <c r="JDN34" s="114"/>
      <c r="JDO34" s="114"/>
      <c r="JDP34" s="114"/>
      <c r="JDQ34" s="114"/>
      <c r="JDR34" s="114"/>
      <c r="JDS34" s="114"/>
      <c r="JDT34" s="114"/>
      <c r="JDU34" s="114"/>
      <c r="JDV34" s="114"/>
      <c r="JDW34" s="114"/>
      <c r="JDX34" s="114"/>
      <c r="JDY34" s="114"/>
      <c r="JDZ34" s="114"/>
      <c r="JEA34" s="114"/>
      <c r="JEB34" s="114"/>
      <c r="JEC34" s="114"/>
      <c r="JED34" s="114"/>
      <c r="JEE34" s="114"/>
      <c r="JEF34" s="114"/>
      <c r="JEG34" s="114"/>
      <c r="JEH34" s="114"/>
      <c r="JEI34" s="114"/>
      <c r="JEJ34" s="114"/>
      <c r="JEK34" s="114"/>
      <c r="JEL34" s="114"/>
      <c r="JEM34" s="114"/>
      <c r="JEN34" s="114"/>
      <c r="JEO34" s="114"/>
      <c r="JEP34" s="114"/>
      <c r="JEQ34" s="114"/>
      <c r="JER34" s="114"/>
      <c r="JES34" s="114"/>
      <c r="JET34" s="114"/>
      <c r="JEU34" s="114"/>
      <c r="JEV34" s="114"/>
      <c r="JEW34" s="114"/>
      <c r="JEX34" s="114"/>
      <c r="JEY34" s="114"/>
      <c r="JEZ34" s="114"/>
      <c r="JFA34" s="114"/>
      <c r="JFB34" s="114"/>
      <c r="JFC34" s="114"/>
      <c r="JFD34" s="114"/>
      <c r="JFE34" s="114"/>
      <c r="JFF34" s="114"/>
      <c r="JFG34" s="114"/>
      <c r="JFH34" s="114"/>
      <c r="JFI34" s="114"/>
      <c r="JFJ34" s="114"/>
      <c r="JFK34" s="114"/>
      <c r="JFL34" s="114"/>
      <c r="JFM34" s="114"/>
      <c r="JFN34" s="114"/>
      <c r="JFO34" s="114"/>
      <c r="JFP34" s="114"/>
      <c r="JFQ34" s="114"/>
      <c r="JFR34" s="114"/>
      <c r="JFS34" s="114"/>
      <c r="JFT34" s="114"/>
      <c r="JFU34" s="114"/>
      <c r="JFV34" s="114"/>
      <c r="JFW34" s="114"/>
      <c r="JFX34" s="114"/>
      <c r="JFY34" s="114"/>
      <c r="JFZ34" s="114"/>
      <c r="JGA34" s="114"/>
      <c r="JGB34" s="114"/>
      <c r="JGC34" s="114"/>
      <c r="JGD34" s="114"/>
      <c r="JGE34" s="114"/>
      <c r="JGF34" s="114"/>
      <c r="JGG34" s="114"/>
      <c r="JGH34" s="114"/>
      <c r="JGI34" s="114"/>
      <c r="JGJ34" s="114"/>
      <c r="JGK34" s="114"/>
      <c r="JGL34" s="114"/>
      <c r="JGM34" s="114"/>
      <c r="JGN34" s="114"/>
      <c r="JGO34" s="114"/>
      <c r="JGP34" s="114"/>
      <c r="JGQ34" s="114"/>
      <c r="JGR34" s="114"/>
      <c r="JGS34" s="114"/>
      <c r="JGT34" s="114"/>
      <c r="JGU34" s="114"/>
      <c r="JGV34" s="114"/>
      <c r="JGW34" s="114"/>
      <c r="JGX34" s="114"/>
      <c r="JGY34" s="114"/>
      <c r="JGZ34" s="114"/>
      <c r="JHA34" s="114"/>
      <c r="JHB34" s="114"/>
      <c r="JHC34" s="114"/>
      <c r="JHD34" s="114"/>
      <c r="JHE34" s="114"/>
      <c r="JHF34" s="114"/>
      <c r="JHG34" s="114"/>
      <c r="JHH34" s="114"/>
      <c r="JHI34" s="114"/>
      <c r="JHJ34" s="114"/>
      <c r="JHK34" s="114"/>
      <c r="JHL34" s="114"/>
      <c r="JHM34" s="114"/>
      <c r="JHN34" s="114"/>
      <c r="JHO34" s="114"/>
      <c r="JHP34" s="114"/>
      <c r="JHQ34" s="114"/>
      <c r="JHR34" s="114"/>
      <c r="JHS34" s="114"/>
      <c r="JHT34" s="114"/>
      <c r="JHU34" s="114"/>
      <c r="JHV34" s="114"/>
      <c r="JHW34" s="114"/>
      <c r="JHX34" s="114"/>
      <c r="JHY34" s="114"/>
      <c r="JHZ34" s="114"/>
      <c r="JIA34" s="114"/>
      <c r="JIB34" s="114"/>
      <c r="JIC34" s="114"/>
      <c r="JID34" s="114"/>
      <c r="JIE34" s="114"/>
      <c r="JIF34" s="114"/>
      <c r="JIG34" s="114"/>
      <c r="JIH34" s="114"/>
      <c r="JII34" s="114"/>
      <c r="JIJ34" s="114"/>
      <c r="JIK34" s="114"/>
      <c r="JIL34" s="114"/>
      <c r="JIM34" s="114"/>
      <c r="JIN34" s="114"/>
      <c r="JIO34" s="114"/>
      <c r="JIP34" s="114"/>
      <c r="JIQ34" s="114"/>
      <c r="JIR34" s="114"/>
      <c r="JIS34" s="114"/>
      <c r="JIT34" s="114"/>
      <c r="JIU34" s="114"/>
      <c r="JIV34" s="114"/>
      <c r="JIW34" s="114"/>
      <c r="JIX34" s="114"/>
      <c r="JIY34" s="114"/>
      <c r="JIZ34" s="114"/>
      <c r="JJA34" s="114"/>
      <c r="JJB34" s="114"/>
      <c r="JJC34" s="114"/>
      <c r="JJD34" s="114"/>
      <c r="JJE34" s="114"/>
      <c r="JJF34" s="114"/>
      <c r="JJG34" s="114"/>
      <c r="JJH34" s="114"/>
      <c r="JJI34" s="114"/>
      <c r="JJJ34" s="114"/>
      <c r="JJK34" s="114"/>
      <c r="JJL34" s="114"/>
      <c r="JJM34" s="114"/>
      <c r="JJN34" s="114"/>
      <c r="JJO34" s="114"/>
      <c r="JJP34" s="114"/>
      <c r="JJQ34" s="114"/>
      <c r="JJR34" s="114"/>
      <c r="JJS34" s="114"/>
      <c r="JJT34" s="114"/>
      <c r="JJU34" s="114"/>
      <c r="JJV34" s="114"/>
      <c r="JJW34" s="114"/>
      <c r="JJX34" s="114"/>
      <c r="JJY34" s="114"/>
      <c r="JJZ34" s="114"/>
      <c r="JKA34" s="114"/>
      <c r="JKB34" s="114"/>
      <c r="JKC34" s="114"/>
      <c r="JKD34" s="114"/>
      <c r="JKE34" s="114"/>
      <c r="JKF34" s="114"/>
      <c r="JKG34" s="114"/>
      <c r="JKH34" s="114"/>
      <c r="JKI34" s="114"/>
      <c r="JKJ34" s="114"/>
      <c r="JKK34" s="114"/>
      <c r="JKL34" s="114"/>
      <c r="JKM34" s="114"/>
      <c r="JKN34" s="114"/>
      <c r="JKO34" s="114"/>
      <c r="JKP34" s="114"/>
      <c r="JKQ34" s="114"/>
      <c r="JKR34" s="114"/>
      <c r="JKS34" s="114"/>
      <c r="JKT34" s="114"/>
      <c r="JKU34" s="114"/>
      <c r="JKV34" s="114"/>
      <c r="JKW34" s="114"/>
      <c r="JKX34" s="114"/>
      <c r="JKY34" s="114"/>
      <c r="JKZ34" s="114"/>
      <c r="JLA34" s="114"/>
      <c r="JLB34" s="114"/>
      <c r="JLC34" s="114"/>
      <c r="JLD34" s="114"/>
      <c r="JLE34" s="114"/>
      <c r="JLF34" s="114"/>
      <c r="JLG34" s="114"/>
      <c r="JLH34" s="114"/>
      <c r="JLI34" s="114"/>
      <c r="JLJ34" s="114"/>
      <c r="JLK34" s="114"/>
      <c r="JLL34" s="114"/>
      <c r="JLM34" s="114"/>
      <c r="JLN34" s="114"/>
      <c r="JLO34" s="114"/>
      <c r="JLP34" s="114"/>
      <c r="JLQ34" s="114"/>
      <c r="JLR34" s="114"/>
      <c r="JLS34" s="114"/>
      <c r="JLT34" s="114"/>
      <c r="JLU34" s="114"/>
      <c r="JLV34" s="114"/>
      <c r="JLW34" s="114"/>
      <c r="JLX34" s="114"/>
      <c r="JLY34" s="114"/>
      <c r="JLZ34" s="114"/>
      <c r="JMA34" s="114"/>
      <c r="JMB34" s="114"/>
      <c r="JMC34" s="114"/>
      <c r="JMD34" s="114"/>
      <c r="JME34" s="114"/>
      <c r="JMF34" s="114"/>
      <c r="JMG34" s="114"/>
      <c r="JMH34" s="114"/>
      <c r="JMI34" s="114"/>
      <c r="JMJ34" s="114"/>
      <c r="JMK34" s="114"/>
      <c r="JML34" s="114"/>
      <c r="JMM34" s="114"/>
      <c r="JMN34" s="114"/>
      <c r="JMO34" s="114"/>
      <c r="JMP34" s="114"/>
      <c r="JMQ34" s="114"/>
      <c r="JMR34" s="114"/>
      <c r="JMS34" s="114"/>
      <c r="JMT34" s="114"/>
      <c r="JMU34" s="114"/>
      <c r="JMV34" s="114"/>
      <c r="JMW34" s="114"/>
      <c r="JMX34" s="114"/>
      <c r="JMY34" s="114"/>
      <c r="JMZ34" s="114"/>
      <c r="JNA34" s="114"/>
      <c r="JNB34" s="114"/>
      <c r="JNC34" s="114"/>
      <c r="JND34" s="114"/>
      <c r="JNE34" s="114"/>
      <c r="JNF34" s="114"/>
      <c r="JNG34" s="114"/>
      <c r="JNH34" s="114"/>
      <c r="JNI34" s="114"/>
      <c r="JNJ34" s="114"/>
      <c r="JNK34" s="114"/>
      <c r="JNL34" s="114"/>
      <c r="JNM34" s="114"/>
      <c r="JNN34" s="114"/>
      <c r="JNO34" s="114"/>
      <c r="JNP34" s="114"/>
      <c r="JNQ34" s="114"/>
      <c r="JNR34" s="114"/>
      <c r="JNS34" s="114"/>
      <c r="JNT34" s="114"/>
      <c r="JNU34" s="114"/>
      <c r="JNV34" s="114"/>
      <c r="JNW34" s="114"/>
      <c r="JNX34" s="114"/>
      <c r="JNY34" s="114"/>
      <c r="JNZ34" s="114"/>
      <c r="JOA34" s="114"/>
      <c r="JOB34" s="114"/>
      <c r="JOC34" s="114"/>
      <c r="JOD34" s="114"/>
      <c r="JOE34" s="114"/>
      <c r="JOF34" s="114"/>
      <c r="JOG34" s="114"/>
      <c r="JOH34" s="114"/>
      <c r="JOI34" s="114"/>
      <c r="JOJ34" s="114"/>
      <c r="JOK34" s="114"/>
      <c r="JOL34" s="114"/>
      <c r="JOM34" s="114"/>
      <c r="JON34" s="114"/>
      <c r="JOO34" s="114"/>
      <c r="JOP34" s="114"/>
      <c r="JOQ34" s="114"/>
      <c r="JOR34" s="114"/>
      <c r="JOS34" s="114"/>
      <c r="JOT34" s="114"/>
      <c r="JOU34" s="114"/>
      <c r="JOV34" s="114"/>
      <c r="JOW34" s="114"/>
      <c r="JOX34" s="114"/>
      <c r="JOY34" s="114"/>
      <c r="JOZ34" s="114"/>
      <c r="JPA34" s="114"/>
      <c r="JPB34" s="114"/>
      <c r="JPC34" s="114"/>
      <c r="JPD34" s="114"/>
      <c r="JPE34" s="114"/>
      <c r="JPF34" s="114"/>
      <c r="JPG34" s="114"/>
      <c r="JPH34" s="114"/>
      <c r="JPI34" s="114"/>
      <c r="JPJ34" s="114"/>
      <c r="JPK34" s="114"/>
      <c r="JPL34" s="114"/>
      <c r="JPM34" s="114"/>
      <c r="JPN34" s="114"/>
      <c r="JPO34" s="114"/>
      <c r="JPP34" s="114"/>
      <c r="JPQ34" s="114"/>
      <c r="JPR34" s="114"/>
      <c r="JPS34" s="114"/>
      <c r="JPT34" s="114"/>
      <c r="JPU34" s="114"/>
      <c r="JPV34" s="114"/>
      <c r="JPW34" s="114"/>
      <c r="JPX34" s="114"/>
      <c r="JPY34" s="114"/>
      <c r="JPZ34" s="114"/>
      <c r="JQA34" s="114"/>
      <c r="JQB34" s="114"/>
      <c r="JQC34" s="114"/>
      <c r="JQD34" s="114"/>
      <c r="JQE34" s="114"/>
      <c r="JQF34" s="114"/>
      <c r="JQG34" s="114"/>
      <c r="JQH34" s="114"/>
      <c r="JQI34" s="114"/>
      <c r="JQJ34" s="114"/>
      <c r="JQK34" s="114"/>
      <c r="JQL34" s="114"/>
      <c r="JQM34" s="114"/>
      <c r="JQN34" s="114"/>
      <c r="JQO34" s="114"/>
      <c r="JQP34" s="114"/>
      <c r="JQQ34" s="114"/>
      <c r="JQR34" s="114"/>
      <c r="JQS34" s="114"/>
      <c r="JQT34" s="114"/>
      <c r="JQU34" s="114"/>
      <c r="JQV34" s="114"/>
      <c r="JQW34" s="114"/>
      <c r="JQX34" s="114"/>
      <c r="JQY34" s="114"/>
      <c r="JQZ34" s="114"/>
      <c r="JRA34" s="114"/>
      <c r="JRB34" s="114"/>
      <c r="JRC34" s="114"/>
      <c r="JRD34" s="114"/>
      <c r="JRE34" s="114"/>
      <c r="JRF34" s="114"/>
      <c r="JRG34" s="114"/>
      <c r="JRH34" s="114"/>
      <c r="JRI34" s="114"/>
      <c r="JRJ34" s="114"/>
      <c r="JRK34" s="114"/>
      <c r="JRL34" s="114"/>
      <c r="JRM34" s="114"/>
      <c r="JRN34" s="114"/>
      <c r="JRO34" s="114"/>
      <c r="JRP34" s="114"/>
      <c r="JRQ34" s="114"/>
      <c r="JRR34" s="114"/>
      <c r="JRS34" s="114"/>
      <c r="JRT34" s="114"/>
      <c r="JRU34" s="114"/>
      <c r="JRV34" s="114"/>
      <c r="JRW34" s="114"/>
      <c r="JRX34" s="114"/>
      <c r="JRY34" s="114"/>
      <c r="JRZ34" s="114"/>
      <c r="JSA34" s="114"/>
      <c r="JSB34" s="114"/>
      <c r="JSC34" s="114"/>
      <c r="JSD34" s="114"/>
      <c r="JSE34" s="114"/>
      <c r="JSF34" s="114"/>
      <c r="JSG34" s="114"/>
      <c r="JSH34" s="114"/>
      <c r="JSI34" s="114"/>
      <c r="JSJ34" s="114"/>
      <c r="JSK34" s="114"/>
      <c r="JSL34" s="114"/>
      <c r="JSM34" s="114"/>
      <c r="JSN34" s="114"/>
      <c r="JSO34" s="114"/>
      <c r="JSP34" s="114"/>
      <c r="JSQ34" s="114"/>
      <c r="JSR34" s="114"/>
      <c r="JSS34" s="114"/>
      <c r="JST34" s="114"/>
      <c r="JSU34" s="114"/>
      <c r="JSV34" s="114"/>
      <c r="JSW34" s="114"/>
      <c r="JSX34" s="114"/>
      <c r="JSY34" s="114"/>
      <c r="JSZ34" s="114"/>
      <c r="JTA34" s="114"/>
      <c r="JTB34" s="114"/>
      <c r="JTC34" s="114"/>
      <c r="JTD34" s="114"/>
      <c r="JTE34" s="114"/>
      <c r="JTF34" s="114"/>
      <c r="JTG34" s="114"/>
      <c r="JTH34" s="114"/>
      <c r="JTI34" s="114"/>
      <c r="JTJ34" s="114"/>
      <c r="JTK34" s="114"/>
      <c r="JTL34" s="114"/>
      <c r="JTM34" s="114"/>
      <c r="JTN34" s="114"/>
      <c r="JTO34" s="114"/>
      <c r="JTP34" s="114"/>
      <c r="JTQ34" s="114"/>
      <c r="JTR34" s="114"/>
      <c r="JTS34" s="114"/>
      <c r="JTT34" s="114"/>
      <c r="JTU34" s="114"/>
      <c r="JTV34" s="114"/>
      <c r="JTW34" s="114"/>
      <c r="JTX34" s="114"/>
      <c r="JTY34" s="114"/>
      <c r="JTZ34" s="114"/>
      <c r="JUA34" s="114"/>
      <c r="JUB34" s="114"/>
      <c r="JUC34" s="114"/>
      <c r="JUD34" s="114"/>
      <c r="JUE34" s="114"/>
      <c r="JUF34" s="114"/>
      <c r="JUG34" s="114"/>
      <c r="JUH34" s="114"/>
      <c r="JUI34" s="114"/>
      <c r="JUJ34" s="114"/>
      <c r="JUK34" s="114"/>
      <c r="JUL34" s="114"/>
      <c r="JUM34" s="114"/>
      <c r="JUN34" s="114"/>
      <c r="JUO34" s="114"/>
      <c r="JUP34" s="114"/>
      <c r="JUQ34" s="114"/>
      <c r="JUR34" s="114"/>
      <c r="JUS34" s="114"/>
      <c r="JUT34" s="114"/>
      <c r="JUU34" s="114"/>
      <c r="JUV34" s="114"/>
      <c r="JUW34" s="114"/>
      <c r="JUX34" s="114"/>
      <c r="JUY34" s="114"/>
      <c r="JUZ34" s="114"/>
      <c r="JVA34" s="114"/>
      <c r="JVB34" s="114"/>
      <c r="JVC34" s="114"/>
      <c r="JVD34" s="114"/>
      <c r="JVE34" s="114"/>
      <c r="JVF34" s="114"/>
      <c r="JVG34" s="114"/>
      <c r="JVH34" s="114"/>
      <c r="JVI34" s="114"/>
      <c r="JVJ34" s="114"/>
      <c r="JVK34" s="114"/>
      <c r="JVL34" s="114"/>
      <c r="JVM34" s="114"/>
      <c r="JVN34" s="114"/>
      <c r="JVO34" s="114"/>
      <c r="JVP34" s="114"/>
      <c r="JVQ34" s="114"/>
      <c r="JVR34" s="114"/>
      <c r="JVS34" s="114"/>
      <c r="JVT34" s="114"/>
      <c r="JVU34" s="114"/>
      <c r="JVV34" s="114"/>
      <c r="JVW34" s="114"/>
      <c r="JVX34" s="114"/>
      <c r="JVY34" s="114"/>
      <c r="JVZ34" s="114"/>
      <c r="JWA34" s="114"/>
      <c r="JWB34" s="114"/>
      <c r="JWC34" s="114"/>
      <c r="JWD34" s="114"/>
      <c r="JWE34" s="114"/>
      <c r="JWF34" s="114"/>
      <c r="JWG34" s="114"/>
      <c r="JWH34" s="114"/>
      <c r="JWI34" s="114"/>
      <c r="JWJ34" s="114"/>
      <c r="JWK34" s="114"/>
      <c r="JWL34" s="114"/>
      <c r="JWM34" s="114"/>
      <c r="JWN34" s="114"/>
      <c r="JWO34" s="114"/>
      <c r="JWP34" s="114"/>
      <c r="JWQ34" s="114"/>
      <c r="JWR34" s="114"/>
      <c r="JWS34" s="114"/>
      <c r="JWT34" s="114"/>
      <c r="JWU34" s="114"/>
      <c r="JWV34" s="114"/>
      <c r="JWW34" s="114"/>
      <c r="JWX34" s="114"/>
      <c r="JWY34" s="114"/>
      <c r="JWZ34" s="114"/>
      <c r="JXA34" s="114"/>
      <c r="JXB34" s="114"/>
      <c r="JXC34" s="114"/>
      <c r="JXD34" s="114"/>
      <c r="JXE34" s="114"/>
      <c r="JXF34" s="114"/>
      <c r="JXG34" s="114"/>
      <c r="JXH34" s="114"/>
      <c r="JXI34" s="114"/>
      <c r="JXJ34" s="114"/>
      <c r="JXK34" s="114"/>
      <c r="JXL34" s="114"/>
      <c r="JXM34" s="114"/>
      <c r="JXN34" s="114"/>
      <c r="JXO34" s="114"/>
      <c r="JXP34" s="114"/>
      <c r="JXQ34" s="114"/>
      <c r="JXR34" s="114"/>
      <c r="JXS34" s="114"/>
      <c r="JXT34" s="114"/>
      <c r="JXU34" s="114"/>
      <c r="JXV34" s="114"/>
      <c r="JXW34" s="114"/>
      <c r="JXX34" s="114"/>
      <c r="JXY34" s="114"/>
      <c r="JXZ34" s="114"/>
      <c r="JYA34" s="114"/>
      <c r="JYB34" s="114"/>
      <c r="JYC34" s="114"/>
      <c r="JYD34" s="114"/>
      <c r="JYE34" s="114"/>
      <c r="JYF34" s="114"/>
      <c r="JYG34" s="114"/>
      <c r="JYH34" s="114"/>
      <c r="JYI34" s="114"/>
      <c r="JYJ34" s="114"/>
      <c r="JYK34" s="114"/>
      <c r="JYL34" s="114"/>
      <c r="JYM34" s="114"/>
      <c r="JYN34" s="114"/>
      <c r="JYO34" s="114"/>
      <c r="JYP34" s="114"/>
      <c r="JYQ34" s="114"/>
      <c r="JYR34" s="114"/>
      <c r="JYS34" s="114"/>
      <c r="JYT34" s="114"/>
      <c r="JYU34" s="114"/>
      <c r="JYV34" s="114"/>
      <c r="JYW34" s="114"/>
      <c r="JYX34" s="114"/>
      <c r="JYY34" s="114"/>
      <c r="JYZ34" s="114"/>
      <c r="JZA34" s="114"/>
      <c r="JZB34" s="114"/>
      <c r="JZC34" s="114"/>
      <c r="JZD34" s="114"/>
      <c r="JZE34" s="114"/>
      <c r="JZF34" s="114"/>
      <c r="JZG34" s="114"/>
      <c r="JZH34" s="114"/>
      <c r="JZI34" s="114"/>
      <c r="JZJ34" s="114"/>
      <c r="JZK34" s="114"/>
      <c r="JZL34" s="114"/>
      <c r="JZM34" s="114"/>
      <c r="JZN34" s="114"/>
      <c r="JZO34" s="114"/>
      <c r="JZP34" s="114"/>
      <c r="JZQ34" s="114"/>
      <c r="JZR34" s="114"/>
      <c r="JZS34" s="114"/>
      <c r="JZT34" s="114"/>
      <c r="JZU34" s="114"/>
      <c r="JZV34" s="114"/>
      <c r="JZW34" s="114"/>
      <c r="JZX34" s="114"/>
      <c r="JZY34" s="114"/>
      <c r="JZZ34" s="114"/>
      <c r="KAA34" s="114"/>
      <c r="KAB34" s="114"/>
      <c r="KAC34" s="114"/>
      <c r="KAD34" s="114"/>
      <c r="KAE34" s="114"/>
      <c r="KAF34" s="114"/>
      <c r="KAG34" s="114"/>
      <c r="KAH34" s="114"/>
      <c r="KAI34" s="114"/>
      <c r="KAJ34" s="114"/>
      <c r="KAK34" s="114"/>
      <c r="KAL34" s="114"/>
      <c r="KAM34" s="114"/>
      <c r="KAN34" s="114"/>
      <c r="KAO34" s="114"/>
      <c r="KAP34" s="114"/>
      <c r="KAQ34" s="114"/>
      <c r="KAR34" s="114"/>
      <c r="KAS34" s="114"/>
      <c r="KAT34" s="114"/>
      <c r="KAU34" s="114"/>
      <c r="KAV34" s="114"/>
      <c r="KAW34" s="114"/>
      <c r="KAX34" s="114"/>
      <c r="KAY34" s="114"/>
      <c r="KAZ34" s="114"/>
      <c r="KBA34" s="114"/>
      <c r="KBB34" s="114"/>
      <c r="KBC34" s="114"/>
      <c r="KBD34" s="114"/>
      <c r="KBE34" s="114"/>
      <c r="KBF34" s="114"/>
      <c r="KBG34" s="114"/>
      <c r="KBH34" s="114"/>
      <c r="KBI34" s="114"/>
      <c r="KBJ34" s="114"/>
      <c r="KBK34" s="114"/>
      <c r="KBL34" s="114"/>
      <c r="KBM34" s="114"/>
      <c r="KBN34" s="114"/>
      <c r="KBO34" s="114"/>
      <c r="KBP34" s="114"/>
      <c r="KBQ34" s="114"/>
      <c r="KBR34" s="114"/>
      <c r="KBS34" s="114"/>
      <c r="KBT34" s="114"/>
      <c r="KBU34" s="114"/>
      <c r="KBV34" s="114"/>
      <c r="KBW34" s="114"/>
      <c r="KBX34" s="114"/>
      <c r="KBY34" s="114"/>
      <c r="KBZ34" s="114"/>
      <c r="KCA34" s="114"/>
      <c r="KCB34" s="114"/>
      <c r="KCC34" s="114"/>
      <c r="KCD34" s="114"/>
      <c r="KCE34" s="114"/>
      <c r="KCF34" s="114"/>
      <c r="KCG34" s="114"/>
      <c r="KCH34" s="114"/>
      <c r="KCI34" s="114"/>
      <c r="KCJ34" s="114"/>
      <c r="KCK34" s="114"/>
      <c r="KCL34" s="114"/>
      <c r="KCM34" s="114"/>
      <c r="KCN34" s="114"/>
      <c r="KCO34" s="114"/>
      <c r="KCP34" s="114"/>
      <c r="KCQ34" s="114"/>
      <c r="KCR34" s="114"/>
      <c r="KCS34" s="114"/>
      <c r="KCT34" s="114"/>
      <c r="KCU34" s="114"/>
      <c r="KCV34" s="114"/>
      <c r="KCW34" s="114"/>
      <c r="KCX34" s="114"/>
      <c r="KCY34" s="114"/>
      <c r="KCZ34" s="114"/>
      <c r="KDA34" s="114"/>
      <c r="KDB34" s="114"/>
      <c r="KDC34" s="114"/>
      <c r="KDD34" s="114"/>
      <c r="KDE34" s="114"/>
      <c r="KDF34" s="114"/>
      <c r="KDG34" s="114"/>
      <c r="KDH34" s="114"/>
      <c r="KDI34" s="114"/>
      <c r="KDJ34" s="114"/>
      <c r="KDK34" s="114"/>
      <c r="KDL34" s="114"/>
      <c r="KDM34" s="114"/>
      <c r="KDN34" s="114"/>
      <c r="KDO34" s="114"/>
      <c r="KDP34" s="114"/>
      <c r="KDQ34" s="114"/>
      <c r="KDR34" s="114"/>
      <c r="KDS34" s="114"/>
      <c r="KDT34" s="114"/>
      <c r="KDU34" s="114"/>
      <c r="KDV34" s="114"/>
      <c r="KDW34" s="114"/>
      <c r="KDX34" s="114"/>
      <c r="KDY34" s="114"/>
      <c r="KDZ34" s="114"/>
      <c r="KEA34" s="114"/>
      <c r="KEB34" s="114"/>
      <c r="KEC34" s="114"/>
      <c r="KED34" s="114"/>
      <c r="KEE34" s="114"/>
      <c r="KEF34" s="114"/>
      <c r="KEG34" s="114"/>
      <c r="KEH34" s="114"/>
      <c r="KEI34" s="114"/>
      <c r="KEJ34" s="114"/>
      <c r="KEK34" s="114"/>
      <c r="KEL34" s="114"/>
      <c r="KEM34" s="114"/>
      <c r="KEN34" s="114"/>
      <c r="KEO34" s="114"/>
      <c r="KEP34" s="114"/>
      <c r="KEQ34" s="114"/>
      <c r="KER34" s="114"/>
      <c r="KES34" s="114"/>
      <c r="KET34" s="114"/>
      <c r="KEU34" s="114"/>
      <c r="KEV34" s="114"/>
      <c r="KEW34" s="114"/>
      <c r="KEX34" s="114"/>
      <c r="KEY34" s="114"/>
      <c r="KEZ34" s="114"/>
      <c r="KFA34" s="114"/>
      <c r="KFB34" s="114"/>
      <c r="KFC34" s="114"/>
      <c r="KFD34" s="114"/>
      <c r="KFE34" s="114"/>
      <c r="KFF34" s="114"/>
      <c r="KFG34" s="114"/>
      <c r="KFH34" s="114"/>
      <c r="KFI34" s="114"/>
      <c r="KFJ34" s="114"/>
      <c r="KFK34" s="114"/>
      <c r="KFL34" s="114"/>
      <c r="KFM34" s="114"/>
      <c r="KFN34" s="114"/>
      <c r="KFO34" s="114"/>
      <c r="KFP34" s="114"/>
      <c r="KFQ34" s="114"/>
      <c r="KFR34" s="114"/>
      <c r="KFS34" s="114"/>
      <c r="KFT34" s="114"/>
      <c r="KFU34" s="114"/>
      <c r="KFV34" s="114"/>
      <c r="KFW34" s="114"/>
      <c r="KFX34" s="114"/>
      <c r="KFY34" s="114"/>
      <c r="KFZ34" s="114"/>
      <c r="KGA34" s="114"/>
      <c r="KGB34" s="114"/>
      <c r="KGC34" s="114"/>
      <c r="KGD34" s="114"/>
      <c r="KGE34" s="114"/>
      <c r="KGF34" s="114"/>
      <c r="KGG34" s="114"/>
      <c r="KGH34" s="114"/>
      <c r="KGI34" s="114"/>
      <c r="KGJ34" s="114"/>
      <c r="KGK34" s="114"/>
      <c r="KGL34" s="114"/>
      <c r="KGM34" s="114"/>
      <c r="KGN34" s="114"/>
      <c r="KGO34" s="114"/>
      <c r="KGP34" s="114"/>
      <c r="KGQ34" s="114"/>
      <c r="KGR34" s="114"/>
      <c r="KGS34" s="114"/>
      <c r="KGT34" s="114"/>
      <c r="KGU34" s="114"/>
      <c r="KGV34" s="114"/>
      <c r="KGW34" s="114"/>
      <c r="KGX34" s="114"/>
      <c r="KGY34" s="114"/>
      <c r="KGZ34" s="114"/>
      <c r="KHA34" s="114"/>
      <c r="KHB34" s="114"/>
      <c r="KHC34" s="114"/>
      <c r="KHD34" s="114"/>
      <c r="KHE34" s="114"/>
      <c r="KHF34" s="114"/>
      <c r="KHG34" s="114"/>
      <c r="KHH34" s="114"/>
      <c r="KHI34" s="114"/>
      <c r="KHJ34" s="114"/>
      <c r="KHK34" s="114"/>
      <c r="KHL34" s="114"/>
      <c r="KHM34" s="114"/>
      <c r="KHN34" s="114"/>
      <c r="KHO34" s="114"/>
      <c r="KHP34" s="114"/>
      <c r="KHQ34" s="114"/>
      <c r="KHR34" s="114"/>
      <c r="KHS34" s="114"/>
      <c r="KHT34" s="114"/>
      <c r="KHU34" s="114"/>
      <c r="KHV34" s="114"/>
      <c r="KHW34" s="114"/>
      <c r="KHX34" s="114"/>
      <c r="KHY34" s="114"/>
      <c r="KHZ34" s="114"/>
      <c r="KIA34" s="114"/>
      <c r="KIB34" s="114"/>
      <c r="KIC34" s="114"/>
      <c r="KID34" s="114"/>
      <c r="KIE34" s="114"/>
      <c r="KIF34" s="114"/>
      <c r="KIG34" s="114"/>
      <c r="KIH34" s="114"/>
      <c r="KII34" s="114"/>
      <c r="KIJ34" s="114"/>
      <c r="KIK34" s="114"/>
      <c r="KIL34" s="114"/>
      <c r="KIM34" s="114"/>
      <c r="KIN34" s="114"/>
      <c r="KIO34" s="114"/>
      <c r="KIP34" s="114"/>
      <c r="KIQ34" s="114"/>
      <c r="KIR34" s="114"/>
      <c r="KIS34" s="114"/>
      <c r="KIT34" s="114"/>
      <c r="KIU34" s="114"/>
      <c r="KIV34" s="114"/>
      <c r="KIW34" s="114"/>
      <c r="KIX34" s="114"/>
      <c r="KIY34" s="114"/>
      <c r="KIZ34" s="114"/>
      <c r="KJA34" s="114"/>
      <c r="KJB34" s="114"/>
      <c r="KJC34" s="114"/>
      <c r="KJD34" s="114"/>
      <c r="KJE34" s="114"/>
      <c r="KJF34" s="114"/>
      <c r="KJG34" s="114"/>
      <c r="KJH34" s="114"/>
      <c r="KJI34" s="114"/>
      <c r="KJJ34" s="114"/>
      <c r="KJK34" s="114"/>
      <c r="KJL34" s="114"/>
      <c r="KJM34" s="114"/>
      <c r="KJN34" s="114"/>
      <c r="KJO34" s="114"/>
      <c r="KJP34" s="114"/>
      <c r="KJQ34" s="114"/>
      <c r="KJR34" s="114"/>
      <c r="KJS34" s="114"/>
      <c r="KJT34" s="114"/>
      <c r="KJU34" s="114"/>
      <c r="KJV34" s="114"/>
      <c r="KJW34" s="114"/>
      <c r="KJX34" s="114"/>
      <c r="KJY34" s="114"/>
      <c r="KJZ34" s="114"/>
      <c r="KKA34" s="114"/>
      <c r="KKB34" s="114"/>
      <c r="KKC34" s="114"/>
      <c r="KKD34" s="114"/>
      <c r="KKE34" s="114"/>
      <c r="KKF34" s="114"/>
      <c r="KKG34" s="114"/>
      <c r="KKH34" s="114"/>
      <c r="KKI34" s="114"/>
      <c r="KKJ34" s="114"/>
      <c r="KKK34" s="114"/>
      <c r="KKL34" s="114"/>
      <c r="KKM34" s="114"/>
      <c r="KKN34" s="114"/>
      <c r="KKO34" s="114"/>
      <c r="KKP34" s="114"/>
      <c r="KKQ34" s="114"/>
      <c r="KKR34" s="114"/>
      <c r="KKS34" s="114"/>
      <c r="KKT34" s="114"/>
      <c r="KKU34" s="114"/>
      <c r="KKV34" s="114"/>
      <c r="KKW34" s="114"/>
      <c r="KKX34" s="114"/>
      <c r="KKY34" s="114"/>
      <c r="KKZ34" s="114"/>
      <c r="KLA34" s="114"/>
      <c r="KLB34" s="114"/>
      <c r="KLC34" s="114"/>
      <c r="KLD34" s="114"/>
      <c r="KLE34" s="114"/>
      <c r="KLF34" s="114"/>
      <c r="KLG34" s="114"/>
      <c r="KLH34" s="114"/>
      <c r="KLI34" s="114"/>
      <c r="KLJ34" s="114"/>
      <c r="KLK34" s="114"/>
      <c r="KLL34" s="114"/>
      <c r="KLM34" s="114"/>
      <c r="KLN34" s="114"/>
      <c r="KLO34" s="114"/>
      <c r="KLP34" s="114"/>
      <c r="KLQ34" s="114"/>
      <c r="KLR34" s="114"/>
      <c r="KLS34" s="114"/>
      <c r="KLT34" s="114"/>
      <c r="KLU34" s="114"/>
      <c r="KLV34" s="114"/>
      <c r="KLW34" s="114"/>
      <c r="KLX34" s="114"/>
      <c r="KLY34" s="114"/>
      <c r="KLZ34" s="114"/>
      <c r="KMA34" s="114"/>
      <c r="KMB34" s="114"/>
      <c r="KMC34" s="114"/>
      <c r="KMD34" s="114"/>
      <c r="KME34" s="114"/>
      <c r="KMF34" s="114"/>
      <c r="KMG34" s="114"/>
      <c r="KMH34" s="114"/>
      <c r="KMI34" s="114"/>
      <c r="KMJ34" s="114"/>
      <c r="KMK34" s="114"/>
      <c r="KML34" s="114"/>
      <c r="KMM34" s="114"/>
      <c r="KMN34" s="114"/>
      <c r="KMO34" s="114"/>
      <c r="KMP34" s="114"/>
      <c r="KMQ34" s="114"/>
      <c r="KMR34" s="114"/>
      <c r="KMS34" s="114"/>
      <c r="KMT34" s="114"/>
      <c r="KMU34" s="114"/>
      <c r="KMV34" s="114"/>
      <c r="KMW34" s="114"/>
      <c r="KMX34" s="114"/>
      <c r="KMY34" s="114"/>
      <c r="KMZ34" s="114"/>
      <c r="KNA34" s="114"/>
      <c r="KNB34" s="114"/>
      <c r="KNC34" s="114"/>
      <c r="KND34" s="114"/>
      <c r="KNE34" s="114"/>
      <c r="KNF34" s="114"/>
      <c r="KNG34" s="114"/>
      <c r="KNH34" s="114"/>
      <c r="KNI34" s="114"/>
      <c r="KNJ34" s="114"/>
      <c r="KNK34" s="114"/>
      <c r="KNL34" s="114"/>
      <c r="KNM34" s="114"/>
      <c r="KNN34" s="114"/>
      <c r="KNO34" s="114"/>
      <c r="KNP34" s="114"/>
      <c r="KNQ34" s="114"/>
      <c r="KNR34" s="114"/>
      <c r="KNS34" s="114"/>
      <c r="KNT34" s="114"/>
      <c r="KNU34" s="114"/>
      <c r="KNV34" s="114"/>
      <c r="KNW34" s="114"/>
      <c r="KNX34" s="114"/>
      <c r="KNY34" s="114"/>
      <c r="KNZ34" s="114"/>
      <c r="KOA34" s="114"/>
      <c r="KOB34" s="114"/>
      <c r="KOC34" s="114"/>
      <c r="KOD34" s="114"/>
      <c r="KOE34" s="114"/>
      <c r="KOF34" s="114"/>
      <c r="KOG34" s="114"/>
      <c r="KOH34" s="114"/>
      <c r="KOI34" s="114"/>
      <c r="KOJ34" s="114"/>
      <c r="KOK34" s="114"/>
      <c r="KOL34" s="114"/>
      <c r="KOM34" s="114"/>
      <c r="KON34" s="114"/>
      <c r="KOO34" s="114"/>
      <c r="KOP34" s="114"/>
      <c r="KOQ34" s="114"/>
      <c r="KOR34" s="114"/>
      <c r="KOS34" s="114"/>
      <c r="KOT34" s="114"/>
      <c r="KOU34" s="114"/>
      <c r="KOV34" s="114"/>
      <c r="KOW34" s="114"/>
      <c r="KOX34" s="114"/>
      <c r="KOY34" s="114"/>
      <c r="KOZ34" s="114"/>
      <c r="KPA34" s="114"/>
      <c r="KPB34" s="114"/>
      <c r="KPC34" s="114"/>
      <c r="KPD34" s="114"/>
      <c r="KPE34" s="114"/>
      <c r="KPF34" s="114"/>
      <c r="KPG34" s="114"/>
      <c r="KPH34" s="114"/>
      <c r="KPI34" s="114"/>
      <c r="KPJ34" s="114"/>
      <c r="KPK34" s="114"/>
      <c r="KPL34" s="114"/>
      <c r="KPM34" s="114"/>
      <c r="KPN34" s="114"/>
      <c r="KPO34" s="114"/>
      <c r="KPP34" s="114"/>
      <c r="KPQ34" s="114"/>
      <c r="KPR34" s="114"/>
      <c r="KPS34" s="114"/>
      <c r="KPT34" s="114"/>
      <c r="KPU34" s="114"/>
      <c r="KPV34" s="114"/>
      <c r="KPW34" s="114"/>
      <c r="KPX34" s="114"/>
      <c r="KPY34" s="114"/>
      <c r="KPZ34" s="114"/>
      <c r="KQA34" s="114"/>
      <c r="KQB34" s="114"/>
      <c r="KQC34" s="114"/>
      <c r="KQD34" s="114"/>
      <c r="KQE34" s="114"/>
      <c r="KQF34" s="114"/>
      <c r="KQG34" s="114"/>
      <c r="KQH34" s="114"/>
      <c r="KQI34" s="114"/>
      <c r="KQJ34" s="114"/>
      <c r="KQK34" s="114"/>
      <c r="KQL34" s="114"/>
      <c r="KQM34" s="114"/>
      <c r="KQN34" s="114"/>
      <c r="KQO34" s="114"/>
      <c r="KQP34" s="114"/>
      <c r="KQQ34" s="114"/>
      <c r="KQR34" s="114"/>
      <c r="KQS34" s="114"/>
      <c r="KQT34" s="114"/>
      <c r="KQU34" s="114"/>
      <c r="KQV34" s="114"/>
      <c r="KQW34" s="114"/>
      <c r="KQX34" s="114"/>
      <c r="KQY34" s="114"/>
      <c r="KQZ34" s="114"/>
      <c r="KRA34" s="114"/>
      <c r="KRB34" s="114"/>
      <c r="KRC34" s="114"/>
      <c r="KRD34" s="114"/>
      <c r="KRE34" s="114"/>
      <c r="KRF34" s="114"/>
      <c r="KRG34" s="114"/>
      <c r="KRH34" s="114"/>
      <c r="KRI34" s="114"/>
      <c r="KRJ34" s="114"/>
      <c r="KRK34" s="114"/>
      <c r="KRL34" s="114"/>
      <c r="KRM34" s="114"/>
      <c r="KRN34" s="114"/>
      <c r="KRO34" s="114"/>
      <c r="KRP34" s="114"/>
      <c r="KRQ34" s="114"/>
      <c r="KRR34" s="114"/>
      <c r="KRS34" s="114"/>
      <c r="KRT34" s="114"/>
      <c r="KRU34" s="114"/>
      <c r="KRV34" s="114"/>
      <c r="KRW34" s="114"/>
      <c r="KRX34" s="114"/>
      <c r="KRY34" s="114"/>
      <c r="KRZ34" s="114"/>
      <c r="KSA34" s="114"/>
      <c r="KSB34" s="114"/>
      <c r="KSC34" s="114"/>
      <c r="KSD34" s="114"/>
      <c r="KSE34" s="114"/>
      <c r="KSF34" s="114"/>
      <c r="KSG34" s="114"/>
      <c r="KSH34" s="114"/>
      <c r="KSI34" s="114"/>
      <c r="KSJ34" s="114"/>
      <c r="KSK34" s="114"/>
      <c r="KSL34" s="114"/>
      <c r="KSM34" s="114"/>
      <c r="KSN34" s="114"/>
      <c r="KSO34" s="114"/>
      <c r="KSP34" s="114"/>
      <c r="KSQ34" s="114"/>
      <c r="KSR34" s="114"/>
      <c r="KSS34" s="114"/>
      <c r="KST34" s="114"/>
      <c r="KSU34" s="114"/>
      <c r="KSV34" s="114"/>
      <c r="KSW34" s="114"/>
      <c r="KSX34" s="114"/>
      <c r="KSY34" s="114"/>
      <c r="KSZ34" s="114"/>
      <c r="KTA34" s="114"/>
      <c r="KTB34" s="114"/>
      <c r="KTC34" s="114"/>
      <c r="KTD34" s="114"/>
      <c r="KTE34" s="114"/>
      <c r="KTF34" s="114"/>
      <c r="KTG34" s="114"/>
      <c r="KTH34" s="114"/>
      <c r="KTI34" s="114"/>
      <c r="KTJ34" s="114"/>
      <c r="KTK34" s="114"/>
      <c r="KTL34" s="114"/>
      <c r="KTM34" s="114"/>
      <c r="KTN34" s="114"/>
      <c r="KTO34" s="114"/>
      <c r="KTP34" s="114"/>
      <c r="KTQ34" s="114"/>
      <c r="KTR34" s="114"/>
      <c r="KTS34" s="114"/>
      <c r="KTT34" s="114"/>
      <c r="KTU34" s="114"/>
      <c r="KTV34" s="114"/>
      <c r="KTW34" s="114"/>
      <c r="KTX34" s="114"/>
      <c r="KTY34" s="114"/>
      <c r="KTZ34" s="114"/>
      <c r="KUA34" s="114"/>
      <c r="KUB34" s="114"/>
      <c r="KUC34" s="114"/>
      <c r="KUD34" s="114"/>
      <c r="KUE34" s="114"/>
      <c r="KUF34" s="114"/>
      <c r="KUG34" s="114"/>
      <c r="KUH34" s="114"/>
      <c r="KUI34" s="114"/>
      <c r="KUJ34" s="114"/>
      <c r="KUK34" s="114"/>
      <c r="KUL34" s="114"/>
      <c r="KUM34" s="114"/>
      <c r="KUN34" s="114"/>
      <c r="KUO34" s="114"/>
      <c r="KUP34" s="114"/>
      <c r="KUQ34" s="114"/>
      <c r="KUR34" s="114"/>
      <c r="KUS34" s="114"/>
      <c r="KUT34" s="114"/>
      <c r="KUU34" s="114"/>
      <c r="KUV34" s="114"/>
      <c r="KUW34" s="114"/>
      <c r="KUX34" s="114"/>
      <c r="KUY34" s="114"/>
      <c r="KUZ34" s="114"/>
      <c r="KVA34" s="114"/>
      <c r="KVB34" s="114"/>
      <c r="KVC34" s="114"/>
      <c r="KVD34" s="114"/>
      <c r="KVE34" s="114"/>
      <c r="KVF34" s="114"/>
      <c r="KVG34" s="114"/>
      <c r="KVH34" s="114"/>
      <c r="KVI34" s="114"/>
      <c r="KVJ34" s="114"/>
      <c r="KVK34" s="114"/>
      <c r="KVL34" s="114"/>
      <c r="KVM34" s="114"/>
      <c r="KVN34" s="114"/>
      <c r="KVO34" s="114"/>
      <c r="KVP34" s="114"/>
      <c r="KVQ34" s="114"/>
      <c r="KVR34" s="114"/>
      <c r="KVS34" s="114"/>
      <c r="KVT34" s="114"/>
      <c r="KVU34" s="114"/>
      <c r="KVV34" s="114"/>
      <c r="KVW34" s="114"/>
      <c r="KVX34" s="114"/>
      <c r="KVY34" s="114"/>
      <c r="KVZ34" s="114"/>
      <c r="KWA34" s="114"/>
      <c r="KWB34" s="114"/>
      <c r="KWC34" s="114"/>
      <c r="KWD34" s="114"/>
      <c r="KWE34" s="114"/>
      <c r="KWF34" s="114"/>
      <c r="KWG34" s="114"/>
      <c r="KWH34" s="114"/>
      <c r="KWI34" s="114"/>
      <c r="KWJ34" s="114"/>
      <c r="KWK34" s="114"/>
      <c r="KWL34" s="114"/>
      <c r="KWM34" s="114"/>
      <c r="KWN34" s="114"/>
      <c r="KWO34" s="114"/>
      <c r="KWP34" s="114"/>
      <c r="KWQ34" s="114"/>
      <c r="KWR34" s="114"/>
      <c r="KWS34" s="114"/>
      <c r="KWT34" s="114"/>
      <c r="KWU34" s="114"/>
      <c r="KWV34" s="114"/>
      <c r="KWW34" s="114"/>
      <c r="KWX34" s="114"/>
      <c r="KWY34" s="114"/>
      <c r="KWZ34" s="114"/>
      <c r="KXA34" s="114"/>
      <c r="KXB34" s="114"/>
      <c r="KXC34" s="114"/>
      <c r="KXD34" s="114"/>
      <c r="KXE34" s="114"/>
      <c r="KXF34" s="114"/>
      <c r="KXG34" s="114"/>
      <c r="KXH34" s="114"/>
      <c r="KXI34" s="114"/>
      <c r="KXJ34" s="114"/>
      <c r="KXK34" s="114"/>
      <c r="KXL34" s="114"/>
      <c r="KXM34" s="114"/>
      <c r="KXN34" s="114"/>
      <c r="KXO34" s="114"/>
      <c r="KXP34" s="114"/>
      <c r="KXQ34" s="114"/>
      <c r="KXR34" s="114"/>
      <c r="KXS34" s="114"/>
      <c r="KXT34" s="114"/>
      <c r="KXU34" s="114"/>
      <c r="KXV34" s="114"/>
      <c r="KXW34" s="114"/>
      <c r="KXX34" s="114"/>
      <c r="KXY34" s="114"/>
      <c r="KXZ34" s="114"/>
      <c r="KYA34" s="114"/>
      <c r="KYB34" s="114"/>
      <c r="KYC34" s="114"/>
      <c r="KYD34" s="114"/>
      <c r="KYE34" s="114"/>
      <c r="KYF34" s="114"/>
      <c r="KYG34" s="114"/>
      <c r="KYH34" s="114"/>
      <c r="KYI34" s="114"/>
      <c r="KYJ34" s="114"/>
      <c r="KYK34" s="114"/>
      <c r="KYL34" s="114"/>
      <c r="KYM34" s="114"/>
      <c r="KYN34" s="114"/>
      <c r="KYO34" s="114"/>
      <c r="KYP34" s="114"/>
      <c r="KYQ34" s="114"/>
      <c r="KYR34" s="114"/>
      <c r="KYS34" s="114"/>
      <c r="KYT34" s="114"/>
      <c r="KYU34" s="114"/>
      <c r="KYV34" s="114"/>
      <c r="KYW34" s="114"/>
      <c r="KYX34" s="114"/>
      <c r="KYY34" s="114"/>
      <c r="KYZ34" s="114"/>
      <c r="KZA34" s="114"/>
      <c r="KZB34" s="114"/>
      <c r="KZC34" s="114"/>
      <c r="KZD34" s="114"/>
      <c r="KZE34" s="114"/>
      <c r="KZF34" s="114"/>
      <c r="KZG34" s="114"/>
      <c r="KZH34" s="114"/>
      <c r="KZI34" s="114"/>
      <c r="KZJ34" s="114"/>
      <c r="KZK34" s="114"/>
      <c r="KZL34" s="114"/>
      <c r="KZM34" s="114"/>
      <c r="KZN34" s="114"/>
      <c r="KZO34" s="114"/>
      <c r="KZP34" s="114"/>
      <c r="KZQ34" s="114"/>
      <c r="KZR34" s="114"/>
      <c r="KZS34" s="114"/>
      <c r="KZT34" s="114"/>
      <c r="KZU34" s="114"/>
      <c r="KZV34" s="114"/>
      <c r="KZW34" s="114"/>
      <c r="KZX34" s="114"/>
      <c r="KZY34" s="114"/>
      <c r="KZZ34" s="114"/>
      <c r="LAA34" s="114"/>
      <c r="LAB34" s="114"/>
      <c r="LAC34" s="114"/>
      <c r="LAD34" s="114"/>
      <c r="LAE34" s="114"/>
      <c r="LAF34" s="114"/>
      <c r="LAG34" s="114"/>
      <c r="LAH34" s="114"/>
      <c r="LAI34" s="114"/>
      <c r="LAJ34" s="114"/>
      <c r="LAK34" s="114"/>
      <c r="LAL34" s="114"/>
      <c r="LAM34" s="114"/>
      <c r="LAN34" s="114"/>
      <c r="LAO34" s="114"/>
      <c r="LAP34" s="114"/>
      <c r="LAQ34" s="114"/>
      <c r="LAR34" s="114"/>
      <c r="LAS34" s="114"/>
      <c r="LAT34" s="114"/>
      <c r="LAU34" s="114"/>
      <c r="LAV34" s="114"/>
      <c r="LAW34" s="114"/>
      <c r="LAX34" s="114"/>
      <c r="LAY34" s="114"/>
      <c r="LAZ34" s="114"/>
      <c r="LBA34" s="114"/>
      <c r="LBB34" s="114"/>
      <c r="LBC34" s="114"/>
      <c r="LBD34" s="114"/>
      <c r="LBE34" s="114"/>
      <c r="LBF34" s="114"/>
      <c r="LBG34" s="114"/>
      <c r="LBH34" s="114"/>
      <c r="LBI34" s="114"/>
      <c r="LBJ34" s="114"/>
      <c r="LBK34" s="114"/>
      <c r="LBL34" s="114"/>
      <c r="LBM34" s="114"/>
      <c r="LBN34" s="114"/>
      <c r="LBO34" s="114"/>
      <c r="LBP34" s="114"/>
      <c r="LBQ34" s="114"/>
      <c r="LBR34" s="114"/>
      <c r="LBS34" s="114"/>
      <c r="LBT34" s="114"/>
      <c r="LBU34" s="114"/>
      <c r="LBV34" s="114"/>
      <c r="LBW34" s="114"/>
      <c r="LBX34" s="114"/>
      <c r="LBY34" s="114"/>
      <c r="LBZ34" s="114"/>
      <c r="LCA34" s="114"/>
      <c r="LCB34" s="114"/>
      <c r="LCC34" s="114"/>
      <c r="LCD34" s="114"/>
      <c r="LCE34" s="114"/>
      <c r="LCF34" s="114"/>
      <c r="LCG34" s="114"/>
      <c r="LCH34" s="114"/>
      <c r="LCI34" s="114"/>
      <c r="LCJ34" s="114"/>
      <c r="LCK34" s="114"/>
      <c r="LCL34" s="114"/>
      <c r="LCM34" s="114"/>
      <c r="LCN34" s="114"/>
      <c r="LCO34" s="114"/>
      <c r="LCP34" s="114"/>
      <c r="LCQ34" s="114"/>
      <c r="LCR34" s="114"/>
      <c r="LCS34" s="114"/>
      <c r="LCT34" s="114"/>
      <c r="LCU34" s="114"/>
      <c r="LCV34" s="114"/>
      <c r="LCW34" s="114"/>
      <c r="LCX34" s="114"/>
      <c r="LCY34" s="114"/>
      <c r="LCZ34" s="114"/>
      <c r="LDA34" s="114"/>
      <c r="LDB34" s="114"/>
      <c r="LDC34" s="114"/>
      <c r="LDD34" s="114"/>
      <c r="LDE34" s="114"/>
      <c r="LDF34" s="114"/>
      <c r="LDG34" s="114"/>
      <c r="LDH34" s="114"/>
      <c r="LDI34" s="114"/>
      <c r="LDJ34" s="114"/>
      <c r="LDK34" s="114"/>
      <c r="LDL34" s="114"/>
      <c r="LDM34" s="114"/>
      <c r="LDN34" s="114"/>
      <c r="LDO34" s="114"/>
      <c r="LDP34" s="114"/>
      <c r="LDQ34" s="114"/>
      <c r="LDR34" s="114"/>
      <c r="LDS34" s="114"/>
      <c r="LDT34" s="114"/>
      <c r="LDU34" s="114"/>
      <c r="LDV34" s="114"/>
      <c r="LDW34" s="114"/>
      <c r="LDX34" s="114"/>
      <c r="LDY34" s="114"/>
      <c r="LDZ34" s="114"/>
      <c r="LEA34" s="114"/>
      <c r="LEB34" s="114"/>
      <c r="LEC34" s="114"/>
      <c r="LED34" s="114"/>
      <c r="LEE34" s="114"/>
      <c r="LEF34" s="114"/>
      <c r="LEG34" s="114"/>
      <c r="LEH34" s="114"/>
      <c r="LEI34" s="114"/>
      <c r="LEJ34" s="114"/>
      <c r="LEK34" s="114"/>
      <c r="LEL34" s="114"/>
      <c r="LEM34" s="114"/>
      <c r="LEN34" s="114"/>
      <c r="LEO34" s="114"/>
      <c r="LEP34" s="114"/>
      <c r="LEQ34" s="114"/>
      <c r="LER34" s="114"/>
      <c r="LES34" s="114"/>
      <c r="LET34" s="114"/>
      <c r="LEU34" s="114"/>
      <c r="LEV34" s="114"/>
      <c r="LEW34" s="114"/>
      <c r="LEX34" s="114"/>
      <c r="LEY34" s="114"/>
      <c r="LEZ34" s="114"/>
      <c r="LFA34" s="114"/>
      <c r="LFB34" s="114"/>
      <c r="LFC34" s="114"/>
      <c r="LFD34" s="114"/>
      <c r="LFE34" s="114"/>
      <c r="LFF34" s="114"/>
      <c r="LFG34" s="114"/>
      <c r="LFH34" s="114"/>
      <c r="LFI34" s="114"/>
      <c r="LFJ34" s="114"/>
      <c r="LFK34" s="114"/>
      <c r="LFL34" s="114"/>
      <c r="LFM34" s="114"/>
      <c r="LFN34" s="114"/>
      <c r="LFO34" s="114"/>
      <c r="LFP34" s="114"/>
      <c r="LFQ34" s="114"/>
      <c r="LFR34" s="114"/>
      <c r="LFS34" s="114"/>
      <c r="LFT34" s="114"/>
      <c r="LFU34" s="114"/>
      <c r="LFV34" s="114"/>
      <c r="LFW34" s="114"/>
      <c r="LFX34" s="114"/>
      <c r="LFY34" s="114"/>
      <c r="LFZ34" s="114"/>
      <c r="LGA34" s="114"/>
      <c r="LGB34" s="114"/>
      <c r="LGC34" s="114"/>
      <c r="LGD34" s="114"/>
      <c r="LGE34" s="114"/>
      <c r="LGF34" s="114"/>
      <c r="LGG34" s="114"/>
      <c r="LGH34" s="114"/>
      <c r="LGI34" s="114"/>
      <c r="LGJ34" s="114"/>
      <c r="LGK34" s="114"/>
      <c r="LGL34" s="114"/>
      <c r="LGM34" s="114"/>
      <c r="LGN34" s="114"/>
      <c r="LGO34" s="114"/>
      <c r="LGP34" s="114"/>
      <c r="LGQ34" s="114"/>
      <c r="LGR34" s="114"/>
      <c r="LGS34" s="114"/>
      <c r="LGT34" s="114"/>
      <c r="LGU34" s="114"/>
      <c r="LGV34" s="114"/>
      <c r="LGW34" s="114"/>
      <c r="LGX34" s="114"/>
      <c r="LGY34" s="114"/>
      <c r="LGZ34" s="114"/>
      <c r="LHA34" s="114"/>
      <c r="LHB34" s="114"/>
      <c r="LHC34" s="114"/>
      <c r="LHD34" s="114"/>
      <c r="LHE34" s="114"/>
      <c r="LHF34" s="114"/>
      <c r="LHG34" s="114"/>
      <c r="LHH34" s="114"/>
      <c r="LHI34" s="114"/>
      <c r="LHJ34" s="114"/>
      <c r="LHK34" s="114"/>
      <c r="LHL34" s="114"/>
      <c r="LHM34" s="114"/>
      <c r="LHN34" s="114"/>
      <c r="LHO34" s="114"/>
      <c r="LHP34" s="114"/>
      <c r="LHQ34" s="114"/>
      <c r="LHR34" s="114"/>
      <c r="LHS34" s="114"/>
      <c r="LHT34" s="114"/>
      <c r="LHU34" s="114"/>
      <c r="LHV34" s="114"/>
      <c r="LHW34" s="114"/>
      <c r="LHX34" s="114"/>
      <c r="LHY34" s="114"/>
      <c r="LHZ34" s="114"/>
      <c r="LIA34" s="114"/>
      <c r="LIB34" s="114"/>
      <c r="LIC34" s="114"/>
      <c r="LID34" s="114"/>
      <c r="LIE34" s="114"/>
      <c r="LIF34" s="114"/>
      <c r="LIG34" s="114"/>
      <c r="LIH34" s="114"/>
      <c r="LII34" s="114"/>
      <c r="LIJ34" s="114"/>
      <c r="LIK34" s="114"/>
      <c r="LIL34" s="114"/>
      <c r="LIM34" s="114"/>
      <c r="LIN34" s="114"/>
      <c r="LIO34" s="114"/>
      <c r="LIP34" s="114"/>
      <c r="LIQ34" s="114"/>
      <c r="LIR34" s="114"/>
      <c r="LIS34" s="114"/>
      <c r="LIT34" s="114"/>
      <c r="LIU34" s="114"/>
      <c r="LIV34" s="114"/>
      <c r="LIW34" s="114"/>
      <c r="LIX34" s="114"/>
      <c r="LIY34" s="114"/>
      <c r="LIZ34" s="114"/>
      <c r="LJA34" s="114"/>
      <c r="LJB34" s="114"/>
      <c r="LJC34" s="114"/>
      <c r="LJD34" s="114"/>
      <c r="LJE34" s="114"/>
      <c r="LJF34" s="114"/>
      <c r="LJG34" s="114"/>
      <c r="LJH34" s="114"/>
      <c r="LJI34" s="114"/>
      <c r="LJJ34" s="114"/>
      <c r="LJK34" s="114"/>
      <c r="LJL34" s="114"/>
      <c r="LJM34" s="114"/>
      <c r="LJN34" s="114"/>
      <c r="LJO34" s="114"/>
      <c r="LJP34" s="114"/>
      <c r="LJQ34" s="114"/>
      <c r="LJR34" s="114"/>
      <c r="LJS34" s="114"/>
      <c r="LJT34" s="114"/>
      <c r="LJU34" s="114"/>
      <c r="LJV34" s="114"/>
      <c r="LJW34" s="114"/>
      <c r="LJX34" s="114"/>
      <c r="LJY34" s="114"/>
      <c r="LJZ34" s="114"/>
      <c r="LKA34" s="114"/>
      <c r="LKB34" s="114"/>
      <c r="LKC34" s="114"/>
      <c r="LKD34" s="114"/>
      <c r="LKE34" s="114"/>
      <c r="LKF34" s="114"/>
      <c r="LKG34" s="114"/>
      <c r="LKH34" s="114"/>
      <c r="LKI34" s="114"/>
      <c r="LKJ34" s="114"/>
      <c r="LKK34" s="114"/>
      <c r="LKL34" s="114"/>
      <c r="LKM34" s="114"/>
      <c r="LKN34" s="114"/>
      <c r="LKO34" s="114"/>
      <c r="LKP34" s="114"/>
      <c r="LKQ34" s="114"/>
      <c r="LKR34" s="114"/>
      <c r="LKS34" s="114"/>
      <c r="LKT34" s="114"/>
      <c r="LKU34" s="114"/>
      <c r="LKV34" s="114"/>
      <c r="LKW34" s="114"/>
      <c r="LKX34" s="114"/>
      <c r="LKY34" s="114"/>
      <c r="LKZ34" s="114"/>
      <c r="LLA34" s="114"/>
      <c r="LLB34" s="114"/>
      <c r="LLC34" s="114"/>
      <c r="LLD34" s="114"/>
      <c r="LLE34" s="114"/>
      <c r="LLF34" s="114"/>
      <c r="LLG34" s="114"/>
      <c r="LLH34" s="114"/>
      <c r="LLI34" s="114"/>
      <c r="LLJ34" s="114"/>
      <c r="LLK34" s="114"/>
      <c r="LLL34" s="114"/>
      <c r="LLM34" s="114"/>
      <c r="LLN34" s="114"/>
      <c r="LLO34" s="114"/>
      <c r="LLP34" s="114"/>
      <c r="LLQ34" s="114"/>
      <c r="LLR34" s="114"/>
      <c r="LLS34" s="114"/>
      <c r="LLT34" s="114"/>
      <c r="LLU34" s="114"/>
      <c r="LLV34" s="114"/>
      <c r="LLW34" s="114"/>
      <c r="LLX34" s="114"/>
      <c r="LLY34" s="114"/>
      <c r="LLZ34" s="114"/>
      <c r="LMA34" s="114"/>
      <c r="LMB34" s="114"/>
      <c r="LMC34" s="114"/>
      <c r="LMD34" s="114"/>
      <c r="LME34" s="114"/>
      <c r="LMF34" s="114"/>
      <c r="LMG34" s="114"/>
      <c r="LMH34" s="114"/>
      <c r="LMI34" s="114"/>
      <c r="LMJ34" s="114"/>
      <c r="LMK34" s="114"/>
      <c r="LML34" s="114"/>
      <c r="LMM34" s="114"/>
      <c r="LMN34" s="114"/>
      <c r="LMO34" s="114"/>
      <c r="LMP34" s="114"/>
      <c r="LMQ34" s="114"/>
      <c r="LMR34" s="114"/>
      <c r="LMS34" s="114"/>
      <c r="LMT34" s="114"/>
      <c r="LMU34" s="114"/>
      <c r="LMV34" s="114"/>
      <c r="LMW34" s="114"/>
      <c r="LMX34" s="114"/>
      <c r="LMY34" s="114"/>
      <c r="LMZ34" s="114"/>
      <c r="LNA34" s="114"/>
      <c r="LNB34" s="114"/>
      <c r="LNC34" s="114"/>
      <c r="LND34" s="114"/>
      <c r="LNE34" s="114"/>
      <c r="LNF34" s="114"/>
      <c r="LNG34" s="114"/>
      <c r="LNH34" s="114"/>
      <c r="LNI34" s="114"/>
      <c r="LNJ34" s="114"/>
      <c r="LNK34" s="114"/>
      <c r="LNL34" s="114"/>
      <c r="LNM34" s="114"/>
      <c r="LNN34" s="114"/>
      <c r="LNO34" s="114"/>
      <c r="LNP34" s="114"/>
      <c r="LNQ34" s="114"/>
      <c r="LNR34" s="114"/>
      <c r="LNS34" s="114"/>
      <c r="LNT34" s="114"/>
      <c r="LNU34" s="114"/>
      <c r="LNV34" s="114"/>
      <c r="LNW34" s="114"/>
      <c r="LNX34" s="114"/>
      <c r="LNY34" s="114"/>
      <c r="LNZ34" s="114"/>
      <c r="LOA34" s="114"/>
      <c r="LOB34" s="114"/>
      <c r="LOC34" s="114"/>
      <c r="LOD34" s="114"/>
      <c r="LOE34" s="114"/>
      <c r="LOF34" s="114"/>
      <c r="LOG34" s="114"/>
      <c r="LOH34" s="114"/>
      <c r="LOI34" s="114"/>
      <c r="LOJ34" s="114"/>
      <c r="LOK34" s="114"/>
      <c r="LOL34" s="114"/>
      <c r="LOM34" s="114"/>
      <c r="LON34" s="114"/>
      <c r="LOO34" s="114"/>
      <c r="LOP34" s="114"/>
      <c r="LOQ34" s="114"/>
      <c r="LOR34" s="114"/>
      <c r="LOS34" s="114"/>
      <c r="LOT34" s="114"/>
      <c r="LOU34" s="114"/>
      <c r="LOV34" s="114"/>
      <c r="LOW34" s="114"/>
      <c r="LOX34" s="114"/>
      <c r="LOY34" s="114"/>
      <c r="LOZ34" s="114"/>
      <c r="LPA34" s="114"/>
      <c r="LPB34" s="114"/>
      <c r="LPC34" s="114"/>
      <c r="LPD34" s="114"/>
      <c r="LPE34" s="114"/>
      <c r="LPF34" s="114"/>
      <c r="LPG34" s="114"/>
      <c r="LPH34" s="114"/>
      <c r="LPI34" s="114"/>
      <c r="LPJ34" s="114"/>
      <c r="LPK34" s="114"/>
      <c r="LPL34" s="114"/>
      <c r="LPM34" s="114"/>
      <c r="LPN34" s="114"/>
      <c r="LPO34" s="114"/>
      <c r="LPP34" s="114"/>
      <c r="LPQ34" s="114"/>
      <c r="LPR34" s="114"/>
      <c r="LPS34" s="114"/>
      <c r="LPT34" s="114"/>
      <c r="LPU34" s="114"/>
      <c r="LPV34" s="114"/>
      <c r="LPW34" s="114"/>
      <c r="LPX34" s="114"/>
      <c r="LPY34" s="114"/>
      <c r="LPZ34" s="114"/>
      <c r="LQA34" s="114"/>
      <c r="LQB34" s="114"/>
      <c r="LQC34" s="114"/>
      <c r="LQD34" s="114"/>
      <c r="LQE34" s="114"/>
      <c r="LQF34" s="114"/>
      <c r="LQG34" s="114"/>
      <c r="LQH34" s="114"/>
      <c r="LQI34" s="114"/>
      <c r="LQJ34" s="114"/>
      <c r="LQK34" s="114"/>
      <c r="LQL34" s="114"/>
      <c r="LQM34" s="114"/>
      <c r="LQN34" s="114"/>
      <c r="LQO34" s="114"/>
      <c r="LQP34" s="114"/>
      <c r="LQQ34" s="114"/>
      <c r="LQR34" s="114"/>
      <c r="LQS34" s="114"/>
      <c r="LQT34" s="114"/>
      <c r="LQU34" s="114"/>
      <c r="LQV34" s="114"/>
      <c r="LQW34" s="114"/>
      <c r="LQX34" s="114"/>
      <c r="LQY34" s="114"/>
      <c r="LQZ34" s="114"/>
      <c r="LRA34" s="114"/>
      <c r="LRB34" s="114"/>
      <c r="LRC34" s="114"/>
      <c r="LRD34" s="114"/>
      <c r="LRE34" s="114"/>
      <c r="LRF34" s="114"/>
      <c r="LRG34" s="114"/>
      <c r="LRH34" s="114"/>
      <c r="LRI34" s="114"/>
      <c r="LRJ34" s="114"/>
      <c r="LRK34" s="114"/>
      <c r="LRL34" s="114"/>
      <c r="LRM34" s="114"/>
      <c r="LRN34" s="114"/>
      <c r="LRO34" s="114"/>
      <c r="LRP34" s="114"/>
      <c r="LRQ34" s="114"/>
      <c r="LRR34" s="114"/>
      <c r="LRS34" s="114"/>
      <c r="LRT34" s="114"/>
      <c r="LRU34" s="114"/>
      <c r="LRV34" s="114"/>
      <c r="LRW34" s="114"/>
      <c r="LRX34" s="114"/>
      <c r="LRY34" s="114"/>
      <c r="LRZ34" s="114"/>
      <c r="LSA34" s="114"/>
      <c r="LSB34" s="114"/>
      <c r="LSC34" s="114"/>
      <c r="LSD34" s="114"/>
      <c r="LSE34" s="114"/>
      <c r="LSF34" s="114"/>
      <c r="LSG34" s="114"/>
      <c r="LSH34" s="114"/>
      <c r="LSI34" s="114"/>
      <c r="LSJ34" s="114"/>
      <c r="LSK34" s="114"/>
      <c r="LSL34" s="114"/>
      <c r="LSM34" s="114"/>
      <c r="LSN34" s="114"/>
      <c r="LSO34" s="114"/>
      <c r="LSP34" s="114"/>
      <c r="LSQ34" s="114"/>
      <c r="LSR34" s="114"/>
      <c r="LSS34" s="114"/>
      <c r="LST34" s="114"/>
      <c r="LSU34" s="114"/>
      <c r="LSV34" s="114"/>
      <c r="LSW34" s="114"/>
      <c r="LSX34" s="114"/>
      <c r="LSY34" s="114"/>
      <c r="LSZ34" s="114"/>
      <c r="LTA34" s="114"/>
      <c r="LTB34" s="114"/>
      <c r="LTC34" s="114"/>
      <c r="LTD34" s="114"/>
      <c r="LTE34" s="114"/>
      <c r="LTF34" s="114"/>
      <c r="LTG34" s="114"/>
      <c r="LTH34" s="114"/>
      <c r="LTI34" s="114"/>
      <c r="LTJ34" s="114"/>
      <c r="LTK34" s="114"/>
      <c r="LTL34" s="114"/>
      <c r="LTM34" s="114"/>
      <c r="LTN34" s="114"/>
      <c r="LTO34" s="114"/>
      <c r="LTP34" s="114"/>
      <c r="LTQ34" s="114"/>
      <c r="LTR34" s="114"/>
      <c r="LTS34" s="114"/>
      <c r="LTT34" s="114"/>
      <c r="LTU34" s="114"/>
      <c r="LTV34" s="114"/>
      <c r="LTW34" s="114"/>
      <c r="LTX34" s="114"/>
      <c r="LTY34" s="114"/>
      <c r="LTZ34" s="114"/>
      <c r="LUA34" s="114"/>
      <c r="LUB34" s="114"/>
      <c r="LUC34" s="114"/>
      <c r="LUD34" s="114"/>
      <c r="LUE34" s="114"/>
      <c r="LUF34" s="114"/>
      <c r="LUG34" s="114"/>
      <c r="LUH34" s="114"/>
      <c r="LUI34" s="114"/>
      <c r="LUJ34" s="114"/>
      <c r="LUK34" s="114"/>
      <c r="LUL34" s="114"/>
      <c r="LUM34" s="114"/>
      <c r="LUN34" s="114"/>
      <c r="LUO34" s="114"/>
      <c r="LUP34" s="114"/>
      <c r="LUQ34" s="114"/>
      <c r="LUR34" s="114"/>
      <c r="LUS34" s="114"/>
      <c r="LUT34" s="114"/>
      <c r="LUU34" s="114"/>
      <c r="LUV34" s="114"/>
      <c r="LUW34" s="114"/>
      <c r="LUX34" s="114"/>
      <c r="LUY34" s="114"/>
      <c r="LUZ34" s="114"/>
      <c r="LVA34" s="114"/>
      <c r="LVB34" s="114"/>
      <c r="LVC34" s="114"/>
      <c r="LVD34" s="114"/>
      <c r="LVE34" s="114"/>
      <c r="LVF34" s="114"/>
      <c r="LVG34" s="114"/>
      <c r="LVH34" s="114"/>
      <c r="LVI34" s="114"/>
      <c r="LVJ34" s="114"/>
      <c r="LVK34" s="114"/>
      <c r="LVL34" s="114"/>
      <c r="LVM34" s="114"/>
      <c r="LVN34" s="114"/>
      <c r="LVO34" s="114"/>
      <c r="LVP34" s="114"/>
      <c r="LVQ34" s="114"/>
      <c r="LVR34" s="114"/>
      <c r="LVS34" s="114"/>
      <c r="LVT34" s="114"/>
      <c r="LVU34" s="114"/>
      <c r="LVV34" s="114"/>
      <c r="LVW34" s="114"/>
      <c r="LVX34" s="114"/>
      <c r="LVY34" s="114"/>
      <c r="LVZ34" s="114"/>
      <c r="LWA34" s="114"/>
      <c r="LWB34" s="114"/>
      <c r="LWC34" s="114"/>
      <c r="LWD34" s="114"/>
      <c r="LWE34" s="114"/>
      <c r="LWF34" s="114"/>
      <c r="LWG34" s="114"/>
      <c r="LWH34" s="114"/>
      <c r="LWI34" s="114"/>
      <c r="LWJ34" s="114"/>
      <c r="LWK34" s="114"/>
      <c r="LWL34" s="114"/>
      <c r="LWM34" s="114"/>
      <c r="LWN34" s="114"/>
      <c r="LWO34" s="114"/>
      <c r="LWP34" s="114"/>
      <c r="LWQ34" s="114"/>
      <c r="LWR34" s="114"/>
      <c r="LWS34" s="114"/>
      <c r="LWT34" s="114"/>
      <c r="LWU34" s="114"/>
      <c r="LWV34" s="114"/>
      <c r="LWW34" s="114"/>
      <c r="LWX34" s="114"/>
      <c r="LWY34" s="114"/>
      <c r="LWZ34" s="114"/>
      <c r="LXA34" s="114"/>
      <c r="LXB34" s="114"/>
      <c r="LXC34" s="114"/>
      <c r="LXD34" s="114"/>
      <c r="LXE34" s="114"/>
      <c r="LXF34" s="114"/>
      <c r="LXG34" s="114"/>
      <c r="LXH34" s="114"/>
      <c r="LXI34" s="114"/>
      <c r="LXJ34" s="114"/>
      <c r="LXK34" s="114"/>
      <c r="LXL34" s="114"/>
      <c r="LXM34" s="114"/>
      <c r="LXN34" s="114"/>
      <c r="LXO34" s="114"/>
      <c r="LXP34" s="114"/>
      <c r="LXQ34" s="114"/>
      <c r="LXR34" s="114"/>
      <c r="LXS34" s="114"/>
      <c r="LXT34" s="114"/>
      <c r="LXU34" s="114"/>
      <c r="LXV34" s="114"/>
      <c r="LXW34" s="114"/>
      <c r="LXX34" s="114"/>
      <c r="LXY34" s="114"/>
      <c r="LXZ34" s="114"/>
      <c r="LYA34" s="114"/>
      <c r="LYB34" s="114"/>
      <c r="LYC34" s="114"/>
      <c r="LYD34" s="114"/>
      <c r="LYE34" s="114"/>
      <c r="LYF34" s="114"/>
      <c r="LYG34" s="114"/>
      <c r="LYH34" s="114"/>
      <c r="LYI34" s="114"/>
      <c r="LYJ34" s="114"/>
      <c r="LYK34" s="114"/>
      <c r="LYL34" s="114"/>
      <c r="LYM34" s="114"/>
      <c r="LYN34" s="114"/>
      <c r="LYO34" s="114"/>
      <c r="LYP34" s="114"/>
      <c r="LYQ34" s="114"/>
      <c r="LYR34" s="114"/>
      <c r="LYS34" s="114"/>
      <c r="LYT34" s="114"/>
      <c r="LYU34" s="114"/>
      <c r="LYV34" s="114"/>
      <c r="LYW34" s="114"/>
      <c r="LYX34" s="114"/>
      <c r="LYY34" s="114"/>
      <c r="LYZ34" s="114"/>
      <c r="LZA34" s="114"/>
      <c r="LZB34" s="114"/>
      <c r="LZC34" s="114"/>
      <c r="LZD34" s="114"/>
      <c r="LZE34" s="114"/>
      <c r="LZF34" s="114"/>
      <c r="LZG34" s="114"/>
      <c r="LZH34" s="114"/>
      <c r="LZI34" s="114"/>
      <c r="LZJ34" s="114"/>
      <c r="LZK34" s="114"/>
      <c r="LZL34" s="114"/>
      <c r="LZM34" s="114"/>
      <c r="LZN34" s="114"/>
      <c r="LZO34" s="114"/>
      <c r="LZP34" s="114"/>
      <c r="LZQ34" s="114"/>
      <c r="LZR34" s="114"/>
      <c r="LZS34" s="114"/>
      <c r="LZT34" s="114"/>
      <c r="LZU34" s="114"/>
      <c r="LZV34" s="114"/>
      <c r="LZW34" s="114"/>
      <c r="LZX34" s="114"/>
      <c r="LZY34" s="114"/>
      <c r="LZZ34" s="114"/>
      <c r="MAA34" s="114"/>
      <c r="MAB34" s="114"/>
      <c r="MAC34" s="114"/>
      <c r="MAD34" s="114"/>
      <c r="MAE34" s="114"/>
      <c r="MAF34" s="114"/>
      <c r="MAG34" s="114"/>
      <c r="MAH34" s="114"/>
      <c r="MAI34" s="114"/>
      <c r="MAJ34" s="114"/>
      <c r="MAK34" s="114"/>
      <c r="MAL34" s="114"/>
      <c r="MAM34" s="114"/>
      <c r="MAN34" s="114"/>
      <c r="MAO34" s="114"/>
      <c r="MAP34" s="114"/>
      <c r="MAQ34" s="114"/>
      <c r="MAR34" s="114"/>
      <c r="MAS34" s="114"/>
      <c r="MAT34" s="114"/>
      <c r="MAU34" s="114"/>
      <c r="MAV34" s="114"/>
      <c r="MAW34" s="114"/>
      <c r="MAX34" s="114"/>
      <c r="MAY34" s="114"/>
      <c r="MAZ34" s="114"/>
      <c r="MBA34" s="114"/>
      <c r="MBB34" s="114"/>
      <c r="MBC34" s="114"/>
      <c r="MBD34" s="114"/>
      <c r="MBE34" s="114"/>
      <c r="MBF34" s="114"/>
      <c r="MBG34" s="114"/>
      <c r="MBH34" s="114"/>
      <c r="MBI34" s="114"/>
      <c r="MBJ34" s="114"/>
      <c r="MBK34" s="114"/>
      <c r="MBL34" s="114"/>
      <c r="MBM34" s="114"/>
      <c r="MBN34" s="114"/>
      <c r="MBO34" s="114"/>
      <c r="MBP34" s="114"/>
      <c r="MBQ34" s="114"/>
      <c r="MBR34" s="114"/>
      <c r="MBS34" s="114"/>
      <c r="MBT34" s="114"/>
      <c r="MBU34" s="114"/>
      <c r="MBV34" s="114"/>
      <c r="MBW34" s="114"/>
      <c r="MBX34" s="114"/>
      <c r="MBY34" s="114"/>
      <c r="MBZ34" s="114"/>
      <c r="MCA34" s="114"/>
      <c r="MCB34" s="114"/>
      <c r="MCC34" s="114"/>
      <c r="MCD34" s="114"/>
      <c r="MCE34" s="114"/>
      <c r="MCF34" s="114"/>
      <c r="MCG34" s="114"/>
      <c r="MCH34" s="114"/>
      <c r="MCI34" s="114"/>
      <c r="MCJ34" s="114"/>
      <c r="MCK34" s="114"/>
      <c r="MCL34" s="114"/>
      <c r="MCM34" s="114"/>
      <c r="MCN34" s="114"/>
      <c r="MCO34" s="114"/>
      <c r="MCP34" s="114"/>
      <c r="MCQ34" s="114"/>
      <c r="MCR34" s="114"/>
      <c r="MCS34" s="114"/>
      <c r="MCT34" s="114"/>
      <c r="MCU34" s="114"/>
      <c r="MCV34" s="114"/>
      <c r="MCW34" s="114"/>
      <c r="MCX34" s="114"/>
      <c r="MCY34" s="114"/>
      <c r="MCZ34" s="114"/>
      <c r="MDA34" s="114"/>
      <c r="MDB34" s="114"/>
      <c r="MDC34" s="114"/>
      <c r="MDD34" s="114"/>
      <c r="MDE34" s="114"/>
      <c r="MDF34" s="114"/>
      <c r="MDG34" s="114"/>
      <c r="MDH34" s="114"/>
      <c r="MDI34" s="114"/>
      <c r="MDJ34" s="114"/>
      <c r="MDK34" s="114"/>
      <c r="MDL34" s="114"/>
      <c r="MDM34" s="114"/>
      <c r="MDN34" s="114"/>
      <c r="MDO34" s="114"/>
      <c r="MDP34" s="114"/>
      <c r="MDQ34" s="114"/>
      <c r="MDR34" s="114"/>
      <c r="MDS34" s="114"/>
      <c r="MDT34" s="114"/>
      <c r="MDU34" s="114"/>
      <c r="MDV34" s="114"/>
      <c r="MDW34" s="114"/>
      <c r="MDX34" s="114"/>
      <c r="MDY34" s="114"/>
      <c r="MDZ34" s="114"/>
      <c r="MEA34" s="114"/>
      <c r="MEB34" s="114"/>
      <c r="MEC34" s="114"/>
      <c r="MED34" s="114"/>
      <c r="MEE34" s="114"/>
      <c r="MEF34" s="114"/>
      <c r="MEG34" s="114"/>
      <c r="MEH34" s="114"/>
      <c r="MEI34" s="114"/>
      <c r="MEJ34" s="114"/>
      <c r="MEK34" s="114"/>
      <c r="MEL34" s="114"/>
      <c r="MEM34" s="114"/>
      <c r="MEN34" s="114"/>
      <c r="MEO34" s="114"/>
      <c r="MEP34" s="114"/>
      <c r="MEQ34" s="114"/>
      <c r="MER34" s="114"/>
      <c r="MES34" s="114"/>
      <c r="MET34" s="114"/>
      <c r="MEU34" s="114"/>
      <c r="MEV34" s="114"/>
      <c r="MEW34" s="114"/>
      <c r="MEX34" s="114"/>
      <c r="MEY34" s="114"/>
      <c r="MEZ34" s="114"/>
      <c r="MFA34" s="114"/>
      <c r="MFB34" s="114"/>
      <c r="MFC34" s="114"/>
      <c r="MFD34" s="114"/>
      <c r="MFE34" s="114"/>
      <c r="MFF34" s="114"/>
      <c r="MFG34" s="114"/>
      <c r="MFH34" s="114"/>
      <c r="MFI34" s="114"/>
      <c r="MFJ34" s="114"/>
      <c r="MFK34" s="114"/>
      <c r="MFL34" s="114"/>
      <c r="MFM34" s="114"/>
      <c r="MFN34" s="114"/>
      <c r="MFO34" s="114"/>
      <c r="MFP34" s="114"/>
      <c r="MFQ34" s="114"/>
      <c r="MFR34" s="114"/>
      <c r="MFS34" s="114"/>
      <c r="MFT34" s="114"/>
      <c r="MFU34" s="114"/>
      <c r="MFV34" s="114"/>
      <c r="MFW34" s="114"/>
      <c r="MFX34" s="114"/>
      <c r="MFY34" s="114"/>
      <c r="MFZ34" s="114"/>
      <c r="MGA34" s="114"/>
      <c r="MGB34" s="114"/>
      <c r="MGC34" s="114"/>
      <c r="MGD34" s="114"/>
      <c r="MGE34" s="114"/>
      <c r="MGF34" s="114"/>
      <c r="MGG34" s="114"/>
      <c r="MGH34" s="114"/>
      <c r="MGI34" s="114"/>
      <c r="MGJ34" s="114"/>
      <c r="MGK34" s="114"/>
      <c r="MGL34" s="114"/>
      <c r="MGM34" s="114"/>
      <c r="MGN34" s="114"/>
      <c r="MGO34" s="114"/>
      <c r="MGP34" s="114"/>
      <c r="MGQ34" s="114"/>
      <c r="MGR34" s="114"/>
      <c r="MGS34" s="114"/>
      <c r="MGT34" s="114"/>
      <c r="MGU34" s="114"/>
      <c r="MGV34" s="114"/>
      <c r="MGW34" s="114"/>
      <c r="MGX34" s="114"/>
      <c r="MGY34" s="114"/>
      <c r="MGZ34" s="114"/>
      <c r="MHA34" s="114"/>
      <c r="MHB34" s="114"/>
      <c r="MHC34" s="114"/>
      <c r="MHD34" s="114"/>
      <c r="MHE34" s="114"/>
      <c r="MHF34" s="114"/>
      <c r="MHG34" s="114"/>
      <c r="MHH34" s="114"/>
      <c r="MHI34" s="114"/>
      <c r="MHJ34" s="114"/>
      <c r="MHK34" s="114"/>
      <c r="MHL34" s="114"/>
      <c r="MHM34" s="114"/>
      <c r="MHN34" s="114"/>
      <c r="MHO34" s="114"/>
      <c r="MHP34" s="114"/>
      <c r="MHQ34" s="114"/>
      <c r="MHR34" s="114"/>
      <c r="MHS34" s="114"/>
      <c r="MHT34" s="114"/>
      <c r="MHU34" s="114"/>
      <c r="MHV34" s="114"/>
      <c r="MHW34" s="114"/>
      <c r="MHX34" s="114"/>
      <c r="MHY34" s="114"/>
      <c r="MHZ34" s="114"/>
      <c r="MIA34" s="114"/>
      <c r="MIB34" s="114"/>
      <c r="MIC34" s="114"/>
      <c r="MID34" s="114"/>
      <c r="MIE34" s="114"/>
      <c r="MIF34" s="114"/>
      <c r="MIG34" s="114"/>
      <c r="MIH34" s="114"/>
      <c r="MII34" s="114"/>
      <c r="MIJ34" s="114"/>
      <c r="MIK34" s="114"/>
      <c r="MIL34" s="114"/>
      <c r="MIM34" s="114"/>
      <c r="MIN34" s="114"/>
      <c r="MIO34" s="114"/>
      <c r="MIP34" s="114"/>
      <c r="MIQ34" s="114"/>
      <c r="MIR34" s="114"/>
      <c r="MIS34" s="114"/>
      <c r="MIT34" s="114"/>
      <c r="MIU34" s="114"/>
      <c r="MIV34" s="114"/>
      <c r="MIW34" s="114"/>
      <c r="MIX34" s="114"/>
      <c r="MIY34" s="114"/>
      <c r="MIZ34" s="114"/>
      <c r="MJA34" s="114"/>
      <c r="MJB34" s="114"/>
      <c r="MJC34" s="114"/>
      <c r="MJD34" s="114"/>
      <c r="MJE34" s="114"/>
      <c r="MJF34" s="114"/>
      <c r="MJG34" s="114"/>
      <c r="MJH34" s="114"/>
      <c r="MJI34" s="114"/>
      <c r="MJJ34" s="114"/>
      <c r="MJK34" s="114"/>
      <c r="MJL34" s="114"/>
      <c r="MJM34" s="114"/>
      <c r="MJN34" s="114"/>
      <c r="MJO34" s="114"/>
      <c r="MJP34" s="114"/>
      <c r="MJQ34" s="114"/>
      <c r="MJR34" s="114"/>
      <c r="MJS34" s="114"/>
      <c r="MJT34" s="114"/>
      <c r="MJU34" s="114"/>
      <c r="MJV34" s="114"/>
      <c r="MJW34" s="114"/>
      <c r="MJX34" s="114"/>
      <c r="MJY34" s="114"/>
      <c r="MJZ34" s="114"/>
      <c r="MKA34" s="114"/>
      <c r="MKB34" s="114"/>
      <c r="MKC34" s="114"/>
      <c r="MKD34" s="114"/>
      <c r="MKE34" s="114"/>
      <c r="MKF34" s="114"/>
      <c r="MKG34" s="114"/>
      <c r="MKH34" s="114"/>
      <c r="MKI34" s="114"/>
      <c r="MKJ34" s="114"/>
      <c r="MKK34" s="114"/>
      <c r="MKL34" s="114"/>
      <c r="MKM34" s="114"/>
      <c r="MKN34" s="114"/>
      <c r="MKO34" s="114"/>
      <c r="MKP34" s="114"/>
      <c r="MKQ34" s="114"/>
      <c r="MKR34" s="114"/>
      <c r="MKS34" s="114"/>
      <c r="MKT34" s="114"/>
      <c r="MKU34" s="114"/>
      <c r="MKV34" s="114"/>
      <c r="MKW34" s="114"/>
      <c r="MKX34" s="114"/>
      <c r="MKY34" s="114"/>
      <c r="MKZ34" s="114"/>
      <c r="MLA34" s="114"/>
      <c r="MLB34" s="114"/>
      <c r="MLC34" s="114"/>
      <c r="MLD34" s="114"/>
      <c r="MLE34" s="114"/>
      <c r="MLF34" s="114"/>
      <c r="MLG34" s="114"/>
      <c r="MLH34" s="114"/>
      <c r="MLI34" s="114"/>
      <c r="MLJ34" s="114"/>
      <c r="MLK34" s="114"/>
      <c r="MLL34" s="114"/>
      <c r="MLM34" s="114"/>
      <c r="MLN34" s="114"/>
      <c r="MLO34" s="114"/>
      <c r="MLP34" s="114"/>
      <c r="MLQ34" s="114"/>
      <c r="MLR34" s="114"/>
      <c r="MLS34" s="114"/>
      <c r="MLT34" s="114"/>
      <c r="MLU34" s="114"/>
      <c r="MLV34" s="114"/>
      <c r="MLW34" s="114"/>
      <c r="MLX34" s="114"/>
      <c r="MLY34" s="114"/>
      <c r="MLZ34" s="114"/>
      <c r="MMA34" s="114"/>
      <c r="MMB34" s="114"/>
      <c r="MMC34" s="114"/>
      <c r="MMD34" s="114"/>
      <c r="MME34" s="114"/>
      <c r="MMF34" s="114"/>
      <c r="MMG34" s="114"/>
      <c r="MMH34" s="114"/>
      <c r="MMI34" s="114"/>
      <c r="MMJ34" s="114"/>
      <c r="MMK34" s="114"/>
      <c r="MML34" s="114"/>
      <c r="MMM34" s="114"/>
      <c r="MMN34" s="114"/>
      <c r="MMO34" s="114"/>
      <c r="MMP34" s="114"/>
      <c r="MMQ34" s="114"/>
      <c r="MMR34" s="114"/>
      <c r="MMS34" s="114"/>
      <c r="MMT34" s="114"/>
      <c r="MMU34" s="114"/>
      <c r="MMV34" s="114"/>
      <c r="MMW34" s="114"/>
      <c r="MMX34" s="114"/>
      <c r="MMY34" s="114"/>
      <c r="MMZ34" s="114"/>
      <c r="MNA34" s="114"/>
      <c r="MNB34" s="114"/>
      <c r="MNC34" s="114"/>
      <c r="MND34" s="114"/>
      <c r="MNE34" s="114"/>
      <c r="MNF34" s="114"/>
      <c r="MNG34" s="114"/>
      <c r="MNH34" s="114"/>
      <c r="MNI34" s="114"/>
      <c r="MNJ34" s="114"/>
      <c r="MNK34" s="114"/>
      <c r="MNL34" s="114"/>
      <c r="MNM34" s="114"/>
      <c r="MNN34" s="114"/>
      <c r="MNO34" s="114"/>
      <c r="MNP34" s="114"/>
      <c r="MNQ34" s="114"/>
      <c r="MNR34" s="114"/>
      <c r="MNS34" s="114"/>
      <c r="MNT34" s="114"/>
      <c r="MNU34" s="114"/>
      <c r="MNV34" s="114"/>
      <c r="MNW34" s="114"/>
      <c r="MNX34" s="114"/>
      <c r="MNY34" s="114"/>
      <c r="MNZ34" s="114"/>
      <c r="MOA34" s="114"/>
      <c r="MOB34" s="114"/>
      <c r="MOC34" s="114"/>
      <c r="MOD34" s="114"/>
      <c r="MOE34" s="114"/>
      <c r="MOF34" s="114"/>
      <c r="MOG34" s="114"/>
      <c r="MOH34" s="114"/>
      <c r="MOI34" s="114"/>
      <c r="MOJ34" s="114"/>
      <c r="MOK34" s="114"/>
      <c r="MOL34" s="114"/>
      <c r="MOM34" s="114"/>
      <c r="MON34" s="114"/>
      <c r="MOO34" s="114"/>
      <c r="MOP34" s="114"/>
      <c r="MOQ34" s="114"/>
      <c r="MOR34" s="114"/>
      <c r="MOS34" s="114"/>
      <c r="MOT34" s="114"/>
      <c r="MOU34" s="114"/>
      <c r="MOV34" s="114"/>
      <c r="MOW34" s="114"/>
      <c r="MOX34" s="114"/>
      <c r="MOY34" s="114"/>
      <c r="MOZ34" s="114"/>
      <c r="MPA34" s="114"/>
      <c r="MPB34" s="114"/>
      <c r="MPC34" s="114"/>
      <c r="MPD34" s="114"/>
      <c r="MPE34" s="114"/>
      <c r="MPF34" s="114"/>
      <c r="MPG34" s="114"/>
      <c r="MPH34" s="114"/>
      <c r="MPI34" s="114"/>
      <c r="MPJ34" s="114"/>
      <c r="MPK34" s="114"/>
      <c r="MPL34" s="114"/>
      <c r="MPM34" s="114"/>
      <c r="MPN34" s="114"/>
      <c r="MPO34" s="114"/>
      <c r="MPP34" s="114"/>
      <c r="MPQ34" s="114"/>
      <c r="MPR34" s="114"/>
      <c r="MPS34" s="114"/>
      <c r="MPT34" s="114"/>
      <c r="MPU34" s="114"/>
      <c r="MPV34" s="114"/>
      <c r="MPW34" s="114"/>
      <c r="MPX34" s="114"/>
      <c r="MPY34" s="114"/>
      <c r="MPZ34" s="114"/>
      <c r="MQA34" s="114"/>
      <c r="MQB34" s="114"/>
      <c r="MQC34" s="114"/>
      <c r="MQD34" s="114"/>
      <c r="MQE34" s="114"/>
      <c r="MQF34" s="114"/>
      <c r="MQG34" s="114"/>
      <c r="MQH34" s="114"/>
      <c r="MQI34" s="114"/>
      <c r="MQJ34" s="114"/>
      <c r="MQK34" s="114"/>
      <c r="MQL34" s="114"/>
      <c r="MQM34" s="114"/>
      <c r="MQN34" s="114"/>
      <c r="MQO34" s="114"/>
      <c r="MQP34" s="114"/>
      <c r="MQQ34" s="114"/>
      <c r="MQR34" s="114"/>
      <c r="MQS34" s="114"/>
      <c r="MQT34" s="114"/>
      <c r="MQU34" s="114"/>
      <c r="MQV34" s="114"/>
      <c r="MQW34" s="114"/>
      <c r="MQX34" s="114"/>
      <c r="MQY34" s="114"/>
      <c r="MQZ34" s="114"/>
      <c r="MRA34" s="114"/>
      <c r="MRB34" s="114"/>
      <c r="MRC34" s="114"/>
      <c r="MRD34" s="114"/>
      <c r="MRE34" s="114"/>
      <c r="MRF34" s="114"/>
      <c r="MRG34" s="114"/>
      <c r="MRH34" s="114"/>
      <c r="MRI34" s="114"/>
      <c r="MRJ34" s="114"/>
      <c r="MRK34" s="114"/>
      <c r="MRL34" s="114"/>
      <c r="MRM34" s="114"/>
      <c r="MRN34" s="114"/>
      <c r="MRO34" s="114"/>
      <c r="MRP34" s="114"/>
      <c r="MRQ34" s="114"/>
      <c r="MRR34" s="114"/>
      <c r="MRS34" s="114"/>
      <c r="MRT34" s="114"/>
      <c r="MRU34" s="114"/>
      <c r="MRV34" s="114"/>
      <c r="MRW34" s="114"/>
      <c r="MRX34" s="114"/>
      <c r="MRY34" s="114"/>
      <c r="MRZ34" s="114"/>
      <c r="MSA34" s="114"/>
      <c r="MSB34" s="114"/>
      <c r="MSC34" s="114"/>
      <c r="MSD34" s="114"/>
      <c r="MSE34" s="114"/>
      <c r="MSF34" s="114"/>
      <c r="MSG34" s="114"/>
      <c r="MSH34" s="114"/>
      <c r="MSI34" s="114"/>
      <c r="MSJ34" s="114"/>
      <c r="MSK34" s="114"/>
      <c r="MSL34" s="114"/>
      <c r="MSM34" s="114"/>
      <c r="MSN34" s="114"/>
      <c r="MSO34" s="114"/>
      <c r="MSP34" s="114"/>
      <c r="MSQ34" s="114"/>
      <c r="MSR34" s="114"/>
      <c r="MSS34" s="114"/>
      <c r="MST34" s="114"/>
      <c r="MSU34" s="114"/>
      <c r="MSV34" s="114"/>
      <c r="MSW34" s="114"/>
      <c r="MSX34" s="114"/>
      <c r="MSY34" s="114"/>
      <c r="MSZ34" s="114"/>
      <c r="MTA34" s="114"/>
      <c r="MTB34" s="114"/>
      <c r="MTC34" s="114"/>
      <c r="MTD34" s="114"/>
      <c r="MTE34" s="114"/>
      <c r="MTF34" s="114"/>
      <c r="MTG34" s="114"/>
      <c r="MTH34" s="114"/>
      <c r="MTI34" s="114"/>
      <c r="MTJ34" s="114"/>
      <c r="MTK34" s="114"/>
      <c r="MTL34" s="114"/>
      <c r="MTM34" s="114"/>
      <c r="MTN34" s="114"/>
      <c r="MTO34" s="114"/>
      <c r="MTP34" s="114"/>
      <c r="MTQ34" s="114"/>
      <c r="MTR34" s="114"/>
      <c r="MTS34" s="114"/>
      <c r="MTT34" s="114"/>
      <c r="MTU34" s="114"/>
      <c r="MTV34" s="114"/>
      <c r="MTW34" s="114"/>
      <c r="MTX34" s="114"/>
      <c r="MTY34" s="114"/>
      <c r="MTZ34" s="114"/>
      <c r="MUA34" s="114"/>
      <c r="MUB34" s="114"/>
      <c r="MUC34" s="114"/>
      <c r="MUD34" s="114"/>
      <c r="MUE34" s="114"/>
      <c r="MUF34" s="114"/>
      <c r="MUG34" s="114"/>
      <c r="MUH34" s="114"/>
      <c r="MUI34" s="114"/>
      <c r="MUJ34" s="114"/>
      <c r="MUK34" s="114"/>
      <c r="MUL34" s="114"/>
      <c r="MUM34" s="114"/>
      <c r="MUN34" s="114"/>
      <c r="MUO34" s="114"/>
      <c r="MUP34" s="114"/>
      <c r="MUQ34" s="114"/>
      <c r="MUR34" s="114"/>
      <c r="MUS34" s="114"/>
      <c r="MUT34" s="114"/>
      <c r="MUU34" s="114"/>
      <c r="MUV34" s="114"/>
      <c r="MUW34" s="114"/>
      <c r="MUX34" s="114"/>
      <c r="MUY34" s="114"/>
      <c r="MUZ34" s="114"/>
      <c r="MVA34" s="114"/>
      <c r="MVB34" s="114"/>
      <c r="MVC34" s="114"/>
      <c r="MVD34" s="114"/>
      <c r="MVE34" s="114"/>
      <c r="MVF34" s="114"/>
      <c r="MVG34" s="114"/>
      <c r="MVH34" s="114"/>
      <c r="MVI34" s="114"/>
      <c r="MVJ34" s="114"/>
      <c r="MVK34" s="114"/>
      <c r="MVL34" s="114"/>
      <c r="MVM34" s="114"/>
      <c r="MVN34" s="114"/>
      <c r="MVO34" s="114"/>
      <c r="MVP34" s="114"/>
      <c r="MVQ34" s="114"/>
      <c r="MVR34" s="114"/>
      <c r="MVS34" s="114"/>
      <c r="MVT34" s="114"/>
      <c r="MVU34" s="114"/>
      <c r="MVV34" s="114"/>
      <c r="MVW34" s="114"/>
      <c r="MVX34" s="114"/>
      <c r="MVY34" s="114"/>
      <c r="MVZ34" s="114"/>
      <c r="MWA34" s="114"/>
      <c r="MWB34" s="114"/>
      <c r="MWC34" s="114"/>
      <c r="MWD34" s="114"/>
      <c r="MWE34" s="114"/>
      <c r="MWF34" s="114"/>
      <c r="MWG34" s="114"/>
      <c r="MWH34" s="114"/>
      <c r="MWI34" s="114"/>
      <c r="MWJ34" s="114"/>
      <c r="MWK34" s="114"/>
      <c r="MWL34" s="114"/>
      <c r="MWM34" s="114"/>
      <c r="MWN34" s="114"/>
      <c r="MWO34" s="114"/>
      <c r="MWP34" s="114"/>
      <c r="MWQ34" s="114"/>
      <c r="MWR34" s="114"/>
      <c r="MWS34" s="114"/>
      <c r="MWT34" s="114"/>
      <c r="MWU34" s="114"/>
      <c r="MWV34" s="114"/>
      <c r="MWW34" s="114"/>
      <c r="MWX34" s="114"/>
      <c r="MWY34" s="114"/>
      <c r="MWZ34" s="114"/>
      <c r="MXA34" s="114"/>
      <c r="MXB34" s="114"/>
      <c r="MXC34" s="114"/>
      <c r="MXD34" s="114"/>
      <c r="MXE34" s="114"/>
      <c r="MXF34" s="114"/>
      <c r="MXG34" s="114"/>
      <c r="MXH34" s="114"/>
      <c r="MXI34" s="114"/>
      <c r="MXJ34" s="114"/>
      <c r="MXK34" s="114"/>
      <c r="MXL34" s="114"/>
      <c r="MXM34" s="114"/>
      <c r="MXN34" s="114"/>
      <c r="MXO34" s="114"/>
      <c r="MXP34" s="114"/>
      <c r="MXQ34" s="114"/>
      <c r="MXR34" s="114"/>
      <c r="MXS34" s="114"/>
      <c r="MXT34" s="114"/>
      <c r="MXU34" s="114"/>
      <c r="MXV34" s="114"/>
      <c r="MXW34" s="114"/>
      <c r="MXX34" s="114"/>
      <c r="MXY34" s="114"/>
      <c r="MXZ34" s="114"/>
      <c r="MYA34" s="114"/>
      <c r="MYB34" s="114"/>
      <c r="MYC34" s="114"/>
      <c r="MYD34" s="114"/>
      <c r="MYE34" s="114"/>
      <c r="MYF34" s="114"/>
      <c r="MYG34" s="114"/>
      <c r="MYH34" s="114"/>
      <c r="MYI34" s="114"/>
      <c r="MYJ34" s="114"/>
      <c r="MYK34" s="114"/>
      <c r="MYL34" s="114"/>
      <c r="MYM34" s="114"/>
      <c r="MYN34" s="114"/>
      <c r="MYO34" s="114"/>
      <c r="MYP34" s="114"/>
      <c r="MYQ34" s="114"/>
      <c r="MYR34" s="114"/>
      <c r="MYS34" s="114"/>
      <c r="MYT34" s="114"/>
      <c r="MYU34" s="114"/>
      <c r="MYV34" s="114"/>
      <c r="MYW34" s="114"/>
      <c r="MYX34" s="114"/>
      <c r="MYY34" s="114"/>
      <c r="MYZ34" s="114"/>
      <c r="MZA34" s="114"/>
      <c r="MZB34" s="114"/>
      <c r="MZC34" s="114"/>
      <c r="MZD34" s="114"/>
      <c r="MZE34" s="114"/>
      <c r="MZF34" s="114"/>
      <c r="MZG34" s="114"/>
      <c r="MZH34" s="114"/>
      <c r="MZI34" s="114"/>
      <c r="MZJ34" s="114"/>
      <c r="MZK34" s="114"/>
      <c r="MZL34" s="114"/>
      <c r="MZM34" s="114"/>
      <c r="MZN34" s="114"/>
      <c r="MZO34" s="114"/>
      <c r="MZP34" s="114"/>
      <c r="MZQ34" s="114"/>
      <c r="MZR34" s="114"/>
      <c r="MZS34" s="114"/>
      <c r="MZT34" s="114"/>
      <c r="MZU34" s="114"/>
      <c r="MZV34" s="114"/>
      <c r="MZW34" s="114"/>
      <c r="MZX34" s="114"/>
      <c r="MZY34" s="114"/>
      <c r="MZZ34" s="114"/>
      <c r="NAA34" s="114"/>
      <c r="NAB34" s="114"/>
      <c r="NAC34" s="114"/>
      <c r="NAD34" s="114"/>
      <c r="NAE34" s="114"/>
      <c r="NAF34" s="114"/>
      <c r="NAG34" s="114"/>
      <c r="NAH34" s="114"/>
      <c r="NAI34" s="114"/>
      <c r="NAJ34" s="114"/>
      <c r="NAK34" s="114"/>
      <c r="NAL34" s="114"/>
      <c r="NAM34" s="114"/>
      <c r="NAN34" s="114"/>
      <c r="NAO34" s="114"/>
      <c r="NAP34" s="114"/>
      <c r="NAQ34" s="114"/>
      <c r="NAR34" s="114"/>
      <c r="NAS34" s="114"/>
      <c r="NAT34" s="114"/>
      <c r="NAU34" s="114"/>
      <c r="NAV34" s="114"/>
      <c r="NAW34" s="114"/>
      <c r="NAX34" s="114"/>
      <c r="NAY34" s="114"/>
      <c r="NAZ34" s="114"/>
      <c r="NBA34" s="114"/>
      <c r="NBB34" s="114"/>
      <c r="NBC34" s="114"/>
      <c r="NBD34" s="114"/>
      <c r="NBE34" s="114"/>
      <c r="NBF34" s="114"/>
      <c r="NBG34" s="114"/>
      <c r="NBH34" s="114"/>
      <c r="NBI34" s="114"/>
      <c r="NBJ34" s="114"/>
      <c r="NBK34" s="114"/>
      <c r="NBL34" s="114"/>
      <c r="NBM34" s="114"/>
      <c r="NBN34" s="114"/>
      <c r="NBO34" s="114"/>
      <c r="NBP34" s="114"/>
      <c r="NBQ34" s="114"/>
      <c r="NBR34" s="114"/>
      <c r="NBS34" s="114"/>
      <c r="NBT34" s="114"/>
      <c r="NBU34" s="114"/>
      <c r="NBV34" s="114"/>
      <c r="NBW34" s="114"/>
      <c r="NBX34" s="114"/>
      <c r="NBY34" s="114"/>
      <c r="NBZ34" s="114"/>
      <c r="NCA34" s="114"/>
      <c r="NCB34" s="114"/>
      <c r="NCC34" s="114"/>
      <c r="NCD34" s="114"/>
      <c r="NCE34" s="114"/>
      <c r="NCF34" s="114"/>
      <c r="NCG34" s="114"/>
      <c r="NCH34" s="114"/>
      <c r="NCI34" s="114"/>
      <c r="NCJ34" s="114"/>
      <c r="NCK34" s="114"/>
      <c r="NCL34" s="114"/>
      <c r="NCM34" s="114"/>
      <c r="NCN34" s="114"/>
      <c r="NCO34" s="114"/>
      <c r="NCP34" s="114"/>
      <c r="NCQ34" s="114"/>
      <c r="NCR34" s="114"/>
      <c r="NCS34" s="114"/>
      <c r="NCT34" s="114"/>
      <c r="NCU34" s="114"/>
      <c r="NCV34" s="114"/>
      <c r="NCW34" s="114"/>
      <c r="NCX34" s="114"/>
      <c r="NCY34" s="114"/>
      <c r="NCZ34" s="114"/>
      <c r="NDA34" s="114"/>
      <c r="NDB34" s="114"/>
      <c r="NDC34" s="114"/>
      <c r="NDD34" s="114"/>
      <c r="NDE34" s="114"/>
      <c r="NDF34" s="114"/>
      <c r="NDG34" s="114"/>
      <c r="NDH34" s="114"/>
      <c r="NDI34" s="114"/>
      <c r="NDJ34" s="114"/>
      <c r="NDK34" s="114"/>
      <c r="NDL34" s="114"/>
      <c r="NDM34" s="114"/>
      <c r="NDN34" s="114"/>
      <c r="NDO34" s="114"/>
      <c r="NDP34" s="114"/>
      <c r="NDQ34" s="114"/>
      <c r="NDR34" s="114"/>
      <c r="NDS34" s="114"/>
      <c r="NDT34" s="114"/>
      <c r="NDU34" s="114"/>
      <c r="NDV34" s="114"/>
      <c r="NDW34" s="114"/>
      <c r="NDX34" s="114"/>
      <c r="NDY34" s="114"/>
      <c r="NDZ34" s="114"/>
      <c r="NEA34" s="114"/>
      <c r="NEB34" s="114"/>
      <c r="NEC34" s="114"/>
      <c r="NED34" s="114"/>
      <c r="NEE34" s="114"/>
      <c r="NEF34" s="114"/>
      <c r="NEG34" s="114"/>
      <c r="NEH34" s="114"/>
      <c r="NEI34" s="114"/>
      <c r="NEJ34" s="114"/>
      <c r="NEK34" s="114"/>
      <c r="NEL34" s="114"/>
      <c r="NEM34" s="114"/>
      <c r="NEN34" s="114"/>
      <c r="NEO34" s="114"/>
      <c r="NEP34" s="114"/>
      <c r="NEQ34" s="114"/>
      <c r="NER34" s="114"/>
      <c r="NES34" s="114"/>
      <c r="NET34" s="114"/>
      <c r="NEU34" s="114"/>
      <c r="NEV34" s="114"/>
      <c r="NEW34" s="114"/>
      <c r="NEX34" s="114"/>
      <c r="NEY34" s="114"/>
      <c r="NEZ34" s="114"/>
      <c r="NFA34" s="114"/>
      <c r="NFB34" s="114"/>
      <c r="NFC34" s="114"/>
      <c r="NFD34" s="114"/>
      <c r="NFE34" s="114"/>
      <c r="NFF34" s="114"/>
      <c r="NFG34" s="114"/>
      <c r="NFH34" s="114"/>
      <c r="NFI34" s="114"/>
      <c r="NFJ34" s="114"/>
      <c r="NFK34" s="114"/>
      <c r="NFL34" s="114"/>
      <c r="NFM34" s="114"/>
      <c r="NFN34" s="114"/>
      <c r="NFO34" s="114"/>
      <c r="NFP34" s="114"/>
      <c r="NFQ34" s="114"/>
      <c r="NFR34" s="114"/>
      <c r="NFS34" s="114"/>
      <c r="NFT34" s="114"/>
      <c r="NFU34" s="114"/>
      <c r="NFV34" s="114"/>
      <c r="NFW34" s="114"/>
      <c r="NFX34" s="114"/>
      <c r="NFY34" s="114"/>
      <c r="NFZ34" s="114"/>
      <c r="NGA34" s="114"/>
      <c r="NGB34" s="114"/>
      <c r="NGC34" s="114"/>
      <c r="NGD34" s="114"/>
      <c r="NGE34" s="114"/>
      <c r="NGF34" s="114"/>
      <c r="NGG34" s="114"/>
      <c r="NGH34" s="114"/>
      <c r="NGI34" s="114"/>
      <c r="NGJ34" s="114"/>
      <c r="NGK34" s="114"/>
      <c r="NGL34" s="114"/>
      <c r="NGM34" s="114"/>
      <c r="NGN34" s="114"/>
      <c r="NGO34" s="114"/>
      <c r="NGP34" s="114"/>
      <c r="NGQ34" s="114"/>
      <c r="NGR34" s="114"/>
      <c r="NGS34" s="114"/>
      <c r="NGT34" s="114"/>
      <c r="NGU34" s="114"/>
      <c r="NGV34" s="114"/>
      <c r="NGW34" s="114"/>
      <c r="NGX34" s="114"/>
      <c r="NGY34" s="114"/>
      <c r="NGZ34" s="114"/>
      <c r="NHA34" s="114"/>
      <c r="NHB34" s="114"/>
      <c r="NHC34" s="114"/>
      <c r="NHD34" s="114"/>
      <c r="NHE34" s="114"/>
      <c r="NHF34" s="114"/>
      <c r="NHG34" s="114"/>
      <c r="NHH34" s="114"/>
      <c r="NHI34" s="114"/>
      <c r="NHJ34" s="114"/>
      <c r="NHK34" s="114"/>
      <c r="NHL34" s="114"/>
      <c r="NHM34" s="114"/>
      <c r="NHN34" s="114"/>
      <c r="NHO34" s="114"/>
      <c r="NHP34" s="114"/>
      <c r="NHQ34" s="114"/>
      <c r="NHR34" s="114"/>
      <c r="NHS34" s="114"/>
      <c r="NHT34" s="114"/>
      <c r="NHU34" s="114"/>
      <c r="NHV34" s="114"/>
      <c r="NHW34" s="114"/>
      <c r="NHX34" s="114"/>
      <c r="NHY34" s="114"/>
      <c r="NHZ34" s="114"/>
      <c r="NIA34" s="114"/>
      <c r="NIB34" s="114"/>
      <c r="NIC34" s="114"/>
      <c r="NID34" s="114"/>
      <c r="NIE34" s="114"/>
      <c r="NIF34" s="114"/>
      <c r="NIG34" s="114"/>
      <c r="NIH34" s="114"/>
      <c r="NII34" s="114"/>
      <c r="NIJ34" s="114"/>
      <c r="NIK34" s="114"/>
      <c r="NIL34" s="114"/>
      <c r="NIM34" s="114"/>
      <c r="NIN34" s="114"/>
      <c r="NIO34" s="114"/>
      <c r="NIP34" s="114"/>
      <c r="NIQ34" s="114"/>
      <c r="NIR34" s="114"/>
      <c r="NIS34" s="114"/>
      <c r="NIT34" s="114"/>
      <c r="NIU34" s="114"/>
      <c r="NIV34" s="114"/>
      <c r="NIW34" s="114"/>
      <c r="NIX34" s="114"/>
      <c r="NIY34" s="114"/>
      <c r="NIZ34" s="114"/>
      <c r="NJA34" s="114"/>
      <c r="NJB34" s="114"/>
      <c r="NJC34" s="114"/>
      <c r="NJD34" s="114"/>
      <c r="NJE34" s="114"/>
      <c r="NJF34" s="114"/>
      <c r="NJG34" s="114"/>
      <c r="NJH34" s="114"/>
      <c r="NJI34" s="114"/>
      <c r="NJJ34" s="114"/>
      <c r="NJK34" s="114"/>
      <c r="NJL34" s="114"/>
      <c r="NJM34" s="114"/>
      <c r="NJN34" s="114"/>
      <c r="NJO34" s="114"/>
      <c r="NJP34" s="114"/>
      <c r="NJQ34" s="114"/>
      <c r="NJR34" s="114"/>
      <c r="NJS34" s="114"/>
      <c r="NJT34" s="114"/>
      <c r="NJU34" s="114"/>
      <c r="NJV34" s="114"/>
      <c r="NJW34" s="114"/>
      <c r="NJX34" s="114"/>
      <c r="NJY34" s="114"/>
      <c r="NJZ34" s="114"/>
      <c r="NKA34" s="114"/>
      <c r="NKB34" s="114"/>
      <c r="NKC34" s="114"/>
      <c r="NKD34" s="114"/>
      <c r="NKE34" s="114"/>
      <c r="NKF34" s="114"/>
      <c r="NKG34" s="114"/>
      <c r="NKH34" s="114"/>
      <c r="NKI34" s="114"/>
      <c r="NKJ34" s="114"/>
      <c r="NKK34" s="114"/>
      <c r="NKL34" s="114"/>
      <c r="NKM34" s="114"/>
      <c r="NKN34" s="114"/>
      <c r="NKO34" s="114"/>
      <c r="NKP34" s="114"/>
      <c r="NKQ34" s="114"/>
      <c r="NKR34" s="114"/>
      <c r="NKS34" s="114"/>
      <c r="NKT34" s="114"/>
      <c r="NKU34" s="114"/>
      <c r="NKV34" s="114"/>
      <c r="NKW34" s="114"/>
      <c r="NKX34" s="114"/>
      <c r="NKY34" s="114"/>
      <c r="NKZ34" s="114"/>
      <c r="NLA34" s="114"/>
      <c r="NLB34" s="114"/>
      <c r="NLC34" s="114"/>
      <c r="NLD34" s="114"/>
      <c r="NLE34" s="114"/>
      <c r="NLF34" s="114"/>
      <c r="NLG34" s="114"/>
      <c r="NLH34" s="114"/>
      <c r="NLI34" s="114"/>
      <c r="NLJ34" s="114"/>
      <c r="NLK34" s="114"/>
      <c r="NLL34" s="114"/>
      <c r="NLM34" s="114"/>
      <c r="NLN34" s="114"/>
      <c r="NLO34" s="114"/>
      <c r="NLP34" s="114"/>
      <c r="NLQ34" s="114"/>
      <c r="NLR34" s="114"/>
      <c r="NLS34" s="114"/>
      <c r="NLT34" s="114"/>
      <c r="NLU34" s="114"/>
      <c r="NLV34" s="114"/>
      <c r="NLW34" s="114"/>
      <c r="NLX34" s="114"/>
      <c r="NLY34" s="114"/>
      <c r="NLZ34" s="114"/>
      <c r="NMA34" s="114"/>
      <c r="NMB34" s="114"/>
      <c r="NMC34" s="114"/>
      <c r="NMD34" s="114"/>
      <c r="NME34" s="114"/>
      <c r="NMF34" s="114"/>
      <c r="NMG34" s="114"/>
      <c r="NMH34" s="114"/>
      <c r="NMI34" s="114"/>
      <c r="NMJ34" s="114"/>
      <c r="NMK34" s="114"/>
      <c r="NML34" s="114"/>
      <c r="NMM34" s="114"/>
      <c r="NMN34" s="114"/>
      <c r="NMO34" s="114"/>
      <c r="NMP34" s="114"/>
      <c r="NMQ34" s="114"/>
      <c r="NMR34" s="114"/>
      <c r="NMS34" s="114"/>
      <c r="NMT34" s="114"/>
      <c r="NMU34" s="114"/>
      <c r="NMV34" s="114"/>
      <c r="NMW34" s="114"/>
      <c r="NMX34" s="114"/>
      <c r="NMY34" s="114"/>
      <c r="NMZ34" s="114"/>
      <c r="NNA34" s="114"/>
      <c r="NNB34" s="114"/>
      <c r="NNC34" s="114"/>
      <c r="NND34" s="114"/>
      <c r="NNE34" s="114"/>
      <c r="NNF34" s="114"/>
      <c r="NNG34" s="114"/>
      <c r="NNH34" s="114"/>
      <c r="NNI34" s="114"/>
      <c r="NNJ34" s="114"/>
      <c r="NNK34" s="114"/>
      <c r="NNL34" s="114"/>
      <c r="NNM34" s="114"/>
      <c r="NNN34" s="114"/>
      <c r="NNO34" s="114"/>
      <c r="NNP34" s="114"/>
      <c r="NNQ34" s="114"/>
      <c r="NNR34" s="114"/>
      <c r="NNS34" s="114"/>
      <c r="NNT34" s="114"/>
      <c r="NNU34" s="114"/>
      <c r="NNV34" s="114"/>
      <c r="NNW34" s="114"/>
      <c r="NNX34" s="114"/>
      <c r="NNY34" s="114"/>
      <c r="NNZ34" s="114"/>
      <c r="NOA34" s="114"/>
      <c r="NOB34" s="114"/>
      <c r="NOC34" s="114"/>
      <c r="NOD34" s="114"/>
      <c r="NOE34" s="114"/>
      <c r="NOF34" s="114"/>
      <c r="NOG34" s="114"/>
      <c r="NOH34" s="114"/>
      <c r="NOI34" s="114"/>
      <c r="NOJ34" s="114"/>
      <c r="NOK34" s="114"/>
      <c r="NOL34" s="114"/>
      <c r="NOM34" s="114"/>
      <c r="NON34" s="114"/>
      <c r="NOO34" s="114"/>
      <c r="NOP34" s="114"/>
      <c r="NOQ34" s="114"/>
      <c r="NOR34" s="114"/>
      <c r="NOS34" s="114"/>
      <c r="NOT34" s="114"/>
      <c r="NOU34" s="114"/>
      <c r="NOV34" s="114"/>
      <c r="NOW34" s="114"/>
      <c r="NOX34" s="114"/>
      <c r="NOY34" s="114"/>
      <c r="NOZ34" s="114"/>
      <c r="NPA34" s="114"/>
      <c r="NPB34" s="114"/>
      <c r="NPC34" s="114"/>
      <c r="NPD34" s="114"/>
      <c r="NPE34" s="114"/>
      <c r="NPF34" s="114"/>
      <c r="NPG34" s="114"/>
      <c r="NPH34" s="114"/>
      <c r="NPI34" s="114"/>
      <c r="NPJ34" s="114"/>
      <c r="NPK34" s="114"/>
      <c r="NPL34" s="114"/>
      <c r="NPM34" s="114"/>
      <c r="NPN34" s="114"/>
      <c r="NPO34" s="114"/>
      <c r="NPP34" s="114"/>
      <c r="NPQ34" s="114"/>
      <c r="NPR34" s="114"/>
      <c r="NPS34" s="114"/>
      <c r="NPT34" s="114"/>
      <c r="NPU34" s="114"/>
      <c r="NPV34" s="114"/>
      <c r="NPW34" s="114"/>
      <c r="NPX34" s="114"/>
      <c r="NPY34" s="114"/>
      <c r="NPZ34" s="114"/>
      <c r="NQA34" s="114"/>
      <c r="NQB34" s="114"/>
      <c r="NQC34" s="114"/>
      <c r="NQD34" s="114"/>
      <c r="NQE34" s="114"/>
      <c r="NQF34" s="114"/>
      <c r="NQG34" s="114"/>
      <c r="NQH34" s="114"/>
      <c r="NQI34" s="114"/>
      <c r="NQJ34" s="114"/>
      <c r="NQK34" s="114"/>
      <c r="NQL34" s="114"/>
      <c r="NQM34" s="114"/>
      <c r="NQN34" s="114"/>
      <c r="NQO34" s="114"/>
      <c r="NQP34" s="114"/>
      <c r="NQQ34" s="114"/>
      <c r="NQR34" s="114"/>
      <c r="NQS34" s="114"/>
      <c r="NQT34" s="114"/>
      <c r="NQU34" s="114"/>
      <c r="NQV34" s="114"/>
      <c r="NQW34" s="114"/>
      <c r="NQX34" s="114"/>
      <c r="NQY34" s="114"/>
      <c r="NQZ34" s="114"/>
      <c r="NRA34" s="114"/>
      <c r="NRB34" s="114"/>
      <c r="NRC34" s="114"/>
      <c r="NRD34" s="114"/>
      <c r="NRE34" s="114"/>
      <c r="NRF34" s="114"/>
      <c r="NRG34" s="114"/>
      <c r="NRH34" s="114"/>
      <c r="NRI34" s="114"/>
      <c r="NRJ34" s="114"/>
      <c r="NRK34" s="114"/>
      <c r="NRL34" s="114"/>
      <c r="NRM34" s="114"/>
      <c r="NRN34" s="114"/>
      <c r="NRO34" s="114"/>
      <c r="NRP34" s="114"/>
      <c r="NRQ34" s="114"/>
      <c r="NRR34" s="114"/>
      <c r="NRS34" s="114"/>
      <c r="NRT34" s="114"/>
      <c r="NRU34" s="114"/>
      <c r="NRV34" s="114"/>
      <c r="NRW34" s="114"/>
      <c r="NRX34" s="114"/>
      <c r="NRY34" s="114"/>
      <c r="NRZ34" s="114"/>
      <c r="NSA34" s="114"/>
      <c r="NSB34" s="114"/>
      <c r="NSC34" s="114"/>
      <c r="NSD34" s="114"/>
      <c r="NSE34" s="114"/>
      <c r="NSF34" s="114"/>
      <c r="NSG34" s="114"/>
      <c r="NSH34" s="114"/>
      <c r="NSI34" s="114"/>
      <c r="NSJ34" s="114"/>
      <c r="NSK34" s="114"/>
      <c r="NSL34" s="114"/>
      <c r="NSM34" s="114"/>
      <c r="NSN34" s="114"/>
      <c r="NSO34" s="114"/>
      <c r="NSP34" s="114"/>
      <c r="NSQ34" s="114"/>
      <c r="NSR34" s="114"/>
      <c r="NSS34" s="114"/>
      <c r="NST34" s="114"/>
      <c r="NSU34" s="114"/>
      <c r="NSV34" s="114"/>
      <c r="NSW34" s="114"/>
      <c r="NSX34" s="114"/>
      <c r="NSY34" s="114"/>
      <c r="NSZ34" s="114"/>
      <c r="NTA34" s="114"/>
      <c r="NTB34" s="114"/>
      <c r="NTC34" s="114"/>
      <c r="NTD34" s="114"/>
      <c r="NTE34" s="114"/>
      <c r="NTF34" s="114"/>
      <c r="NTG34" s="114"/>
      <c r="NTH34" s="114"/>
      <c r="NTI34" s="114"/>
      <c r="NTJ34" s="114"/>
      <c r="NTK34" s="114"/>
      <c r="NTL34" s="114"/>
      <c r="NTM34" s="114"/>
      <c r="NTN34" s="114"/>
      <c r="NTO34" s="114"/>
      <c r="NTP34" s="114"/>
      <c r="NTQ34" s="114"/>
      <c r="NTR34" s="114"/>
      <c r="NTS34" s="114"/>
      <c r="NTT34" s="114"/>
      <c r="NTU34" s="114"/>
      <c r="NTV34" s="114"/>
      <c r="NTW34" s="114"/>
      <c r="NTX34" s="114"/>
      <c r="NTY34" s="114"/>
      <c r="NTZ34" s="114"/>
      <c r="NUA34" s="114"/>
      <c r="NUB34" s="114"/>
      <c r="NUC34" s="114"/>
      <c r="NUD34" s="114"/>
      <c r="NUE34" s="114"/>
      <c r="NUF34" s="114"/>
      <c r="NUG34" s="114"/>
      <c r="NUH34" s="114"/>
      <c r="NUI34" s="114"/>
      <c r="NUJ34" s="114"/>
      <c r="NUK34" s="114"/>
      <c r="NUL34" s="114"/>
      <c r="NUM34" s="114"/>
      <c r="NUN34" s="114"/>
      <c r="NUO34" s="114"/>
      <c r="NUP34" s="114"/>
      <c r="NUQ34" s="114"/>
      <c r="NUR34" s="114"/>
      <c r="NUS34" s="114"/>
      <c r="NUT34" s="114"/>
      <c r="NUU34" s="114"/>
      <c r="NUV34" s="114"/>
      <c r="NUW34" s="114"/>
      <c r="NUX34" s="114"/>
      <c r="NUY34" s="114"/>
      <c r="NUZ34" s="114"/>
      <c r="NVA34" s="114"/>
      <c r="NVB34" s="114"/>
      <c r="NVC34" s="114"/>
      <c r="NVD34" s="114"/>
      <c r="NVE34" s="114"/>
      <c r="NVF34" s="114"/>
      <c r="NVG34" s="114"/>
      <c r="NVH34" s="114"/>
      <c r="NVI34" s="114"/>
      <c r="NVJ34" s="114"/>
      <c r="NVK34" s="114"/>
      <c r="NVL34" s="114"/>
      <c r="NVM34" s="114"/>
      <c r="NVN34" s="114"/>
      <c r="NVO34" s="114"/>
      <c r="NVP34" s="114"/>
      <c r="NVQ34" s="114"/>
      <c r="NVR34" s="114"/>
      <c r="NVS34" s="114"/>
      <c r="NVT34" s="114"/>
      <c r="NVU34" s="114"/>
      <c r="NVV34" s="114"/>
      <c r="NVW34" s="114"/>
      <c r="NVX34" s="114"/>
      <c r="NVY34" s="114"/>
      <c r="NVZ34" s="114"/>
      <c r="NWA34" s="114"/>
      <c r="NWB34" s="114"/>
      <c r="NWC34" s="114"/>
      <c r="NWD34" s="114"/>
      <c r="NWE34" s="114"/>
      <c r="NWF34" s="114"/>
      <c r="NWG34" s="114"/>
      <c r="NWH34" s="114"/>
      <c r="NWI34" s="114"/>
      <c r="NWJ34" s="114"/>
      <c r="NWK34" s="114"/>
      <c r="NWL34" s="114"/>
      <c r="NWM34" s="114"/>
      <c r="NWN34" s="114"/>
      <c r="NWO34" s="114"/>
      <c r="NWP34" s="114"/>
      <c r="NWQ34" s="114"/>
      <c r="NWR34" s="114"/>
      <c r="NWS34" s="114"/>
      <c r="NWT34" s="114"/>
      <c r="NWU34" s="114"/>
      <c r="NWV34" s="114"/>
      <c r="NWW34" s="114"/>
      <c r="NWX34" s="114"/>
      <c r="NWY34" s="114"/>
      <c r="NWZ34" s="114"/>
      <c r="NXA34" s="114"/>
      <c r="NXB34" s="114"/>
      <c r="NXC34" s="114"/>
      <c r="NXD34" s="114"/>
      <c r="NXE34" s="114"/>
      <c r="NXF34" s="114"/>
      <c r="NXG34" s="114"/>
      <c r="NXH34" s="114"/>
      <c r="NXI34" s="114"/>
      <c r="NXJ34" s="114"/>
      <c r="NXK34" s="114"/>
      <c r="NXL34" s="114"/>
      <c r="NXM34" s="114"/>
      <c r="NXN34" s="114"/>
      <c r="NXO34" s="114"/>
      <c r="NXP34" s="114"/>
      <c r="NXQ34" s="114"/>
      <c r="NXR34" s="114"/>
      <c r="NXS34" s="114"/>
      <c r="NXT34" s="114"/>
      <c r="NXU34" s="114"/>
      <c r="NXV34" s="114"/>
      <c r="NXW34" s="114"/>
      <c r="NXX34" s="114"/>
      <c r="NXY34" s="114"/>
      <c r="NXZ34" s="114"/>
      <c r="NYA34" s="114"/>
      <c r="NYB34" s="114"/>
      <c r="NYC34" s="114"/>
      <c r="NYD34" s="114"/>
      <c r="NYE34" s="114"/>
      <c r="NYF34" s="114"/>
      <c r="NYG34" s="114"/>
      <c r="NYH34" s="114"/>
      <c r="NYI34" s="114"/>
      <c r="NYJ34" s="114"/>
      <c r="NYK34" s="114"/>
      <c r="NYL34" s="114"/>
      <c r="NYM34" s="114"/>
      <c r="NYN34" s="114"/>
      <c r="NYO34" s="114"/>
      <c r="NYP34" s="114"/>
      <c r="NYQ34" s="114"/>
      <c r="NYR34" s="114"/>
      <c r="NYS34" s="114"/>
      <c r="NYT34" s="114"/>
      <c r="NYU34" s="114"/>
      <c r="NYV34" s="114"/>
      <c r="NYW34" s="114"/>
      <c r="NYX34" s="114"/>
      <c r="NYY34" s="114"/>
      <c r="NYZ34" s="114"/>
      <c r="NZA34" s="114"/>
      <c r="NZB34" s="114"/>
      <c r="NZC34" s="114"/>
      <c r="NZD34" s="114"/>
      <c r="NZE34" s="114"/>
      <c r="NZF34" s="114"/>
      <c r="NZG34" s="114"/>
      <c r="NZH34" s="114"/>
      <c r="NZI34" s="114"/>
      <c r="NZJ34" s="114"/>
      <c r="NZK34" s="114"/>
      <c r="NZL34" s="114"/>
      <c r="NZM34" s="114"/>
      <c r="NZN34" s="114"/>
      <c r="NZO34" s="114"/>
      <c r="NZP34" s="114"/>
      <c r="NZQ34" s="114"/>
      <c r="NZR34" s="114"/>
      <c r="NZS34" s="114"/>
      <c r="NZT34" s="114"/>
      <c r="NZU34" s="114"/>
      <c r="NZV34" s="114"/>
      <c r="NZW34" s="114"/>
      <c r="NZX34" s="114"/>
      <c r="NZY34" s="114"/>
      <c r="NZZ34" s="114"/>
      <c r="OAA34" s="114"/>
      <c r="OAB34" s="114"/>
      <c r="OAC34" s="114"/>
      <c r="OAD34" s="114"/>
      <c r="OAE34" s="114"/>
      <c r="OAF34" s="114"/>
      <c r="OAG34" s="114"/>
      <c r="OAH34" s="114"/>
      <c r="OAI34" s="114"/>
      <c r="OAJ34" s="114"/>
      <c r="OAK34" s="114"/>
      <c r="OAL34" s="114"/>
      <c r="OAM34" s="114"/>
      <c r="OAN34" s="114"/>
      <c r="OAO34" s="114"/>
      <c r="OAP34" s="114"/>
      <c r="OAQ34" s="114"/>
      <c r="OAR34" s="114"/>
      <c r="OAS34" s="114"/>
      <c r="OAT34" s="114"/>
      <c r="OAU34" s="114"/>
      <c r="OAV34" s="114"/>
      <c r="OAW34" s="114"/>
      <c r="OAX34" s="114"/>
      <c r="OAY34" s="114"/>
      <c r="OAZ34" s="114"/>
      <c r="OBA34" s="114"/>
      <c r="OBB34" s="114"/>
      <c r="OBC34" s="114"/>
      <c r="OBD34" s="114"/>
      <c r="OBE34" s="114"/>
      <c r="OBF34" s="114"/>
      <c r="OBG34" s="114"/>
      <c r="OBH34" s="114"/>
      <c r="OBI34" s="114"/>
      <c r="OBJ34" s="114"/>
      <c r="OBK34" s="114"/>
      <c r="OBL34" s="114"/>
      <c r="OBM34" s="114"/>
      <c r="OBN34" s="114"/>
      <c r="OBO34" s="114"/>
      <c r="OBP34" s="114"/>
      <c r="OBQ34" s="114"/>
      <c r="OBR34" s="114"/>
      <c r="OBS34" s="114"/>
      <c r="OBT34" s="114"/>
      <c r="OBU34" s="114"/>
      <c r="OBV34" s="114"/>
      <c r="OBW34" s="114"/>
      <c r="OBX34" s="114"/>
      <c r="OBY34" s="114"/>
      <c r="OBZ34" s="114"/>
      <c r="OCA34" s="114"/>
      <c r="OCB34" s="114"/>
      <c r="OCC34" s="114"/>
      <c r="OCD34" s="114"/>
      <c r="OCE34" s="114"/>
      <c r="OCF34" s="114"/>
      <c r="OCG34" s="114"/>
      <c r="OCH34" s="114"/>
      <c r="OCI34" s="114"/>
      <c r="OCJ34" s="114"/>
      <c r="OCK34" s="114"/>
      <c r="OCL34" s="114"/>
      <c r="OCM34" s="114"/>
      <c r="OCN34" s="114"/>
      <c r="OCO34" s="114"/>
      <c r="OCP34" s="114"/>
      <c r="OCQ34" s="114"/>
      <c r="OCR34" s="114"/>
      <c r="OCS34" s="114"/>
      <c r="OCT34" s="114"/>
      <c r="OCU34" s="114"/>
      <c r="OCV34" s="114"/>
      <c r="OCW34" s="114"/>
      <c r="OCX34" s="114"/>
      <c r="OCY34" s="114"/>
      <c r="OCZ34" s="114"/>
      <c r="ODA34" s="114"/>
      <c r="ODB34" s="114"/>
      <c r="ODC34" s="114"/>
      <c r="ODD34" s="114"/>
      <c r="ODE34" s="114"/>
      <c r="ODF34" s="114"/>
      <c r="ODG34" s="114"/>
      <c r="ODH34" s="114"/>
      <c r="ODI34" s="114"/>
      <c r="ODJ34" s="114"/>
      <c r="ODK34" s="114"/>
      <c r="ODL34" s="114"/>
      <c r="ODM34" s="114"/>
      <c r="ODN34" s="114"/>
      <c r="ODO34" s="114"/>
      <c r="ODP34" s="114"/>
      <c r="ODQ34" s="114"/>
      <c r="ODR34" s="114"/>
      <c r="ODS34" s="114"/>
      <c r="ODT34" s="114"/>
      <c r="ODU34" s="114"/>
      <c r="ODV34" s="114"/>
      <c r="ODW34" s="114"/>
      <c r="ODX34" s="114"/>
      <c r="ODY34" s="114"/>
      <c r="ODZ34" s="114"/>
      <c r="OEA34" s="114"/>
      <c r="OEB34" s="114"/>
      <c r="OEC34" s="114"/>
      <c r="OED34" s="114"/>
      <c r="OEE34" s="114"/>
      <c r="OEF34" s="114"/>
      <c r="OEG34" s="114"/>
      <c r="OEH34" s="114"/>
      <c r="OEI34" s="114"/>
      <c r="OEJ34" s="114"/>
      <c r="OEK34" s="114"/>
      <c r="OEL34" s="114"/>
      <c r="OEM34" s="114"/>
      <c r="OEN34" s="114"/>
      <c r="OEO34" s="114"/>
      <c r="OEP34" s="114"/>
      <c r="OEQ34" s="114"/>
      <c r="OER34" s="114"/>
      <c r="OES34" s="114"/>
      <c r="OET34" s="114"/>
      <c r="OEU34" s="114"/>
      <c r="OEV34" s="114"/>
      <c r="OEW34" s="114"/>
      <c r="OEX34" s="114"/>
      <c r="OEY34" s="114"/>
      <c r="OEZ34" s="114"/>
      <c r="OFA34" s="114"/>
      <c r="OFB34" s="114"/>
      <c r="OFC34" s="114"/>
      <c r="OFD34" s="114"/>
      <c r="OFE34" s="114"/>
      <c r="OFF34" s="114"/>
      <c r="OFG34" s="114"/>
      <c r="OFH34" s="114"/>
      <c r="OFI34" s="114"/>
      <c r="OFJ34" s="114"/>
      <c r="OFK34" s="114"/>
      <c r="OFL34" s="114"/>
      <c r="OFM34" s="114"/>
      <c r="OFN34" s="114"/>
      <c r="OFO34" s="114"/>
      <c r="OFP34" s="114"/>
      <c r="OFQ34" s="114"/>
      <c r="OFR34" s="114"/>
      <c r="OFS34" s="114"/>
      <c r="OFT34" s="114"/>
      <c r="OFU34" s="114"/>
      <c r="OFV34" s="114"/>
      <c r="OFW34" s="114"/>
      <c r="OFX34" s="114"/>
      <c r="OFY34" s="114"/>
      <c r="OFZ34" s="114"/>
      <c r="OGA34" s="114"/>
      <c r="OGB34" s="114"/>
      <c r="OGC34" s="114"/>
      <c r="OGD34" s="114"/>
      <c r="OGE34" s="114"/>
      <c r="OGF34" s="114"/>
      <c r="OGG34" s="114"/>
      <c r="OGH34" s="114"/>
      <c r="OGI34" s="114"/>
      <c r="OGJ34" s="114"/>
      <c r="OGK34" s="114"/>
      <c r="OGL34" s="114"/>
      <c r="OGM34" s="114"/>
      <c r="OGN34" s="114"/>
      <c r="OGO34" s="114"/>
      <c r="OGP34" s="114"/>
      <c r="OGQ34" s="114"/>
      <c r="OGR34" s="114"/>
      <c r="OGS34" s="114"/>
      <c r="OGT34" s="114"/>
      <c r="OGU34" s="114"/>
      <c r="OGV34" s="114"/>
      <c r="OGW34" s="114"/>
      <c r="OGX34" s="114"/>
      <c r="OGY34" s="114"/>
      <c r="OGZ34" s="114"/>
      <c r="OHA34" s="114"/>
      <c r="OHB34" s="114"/>
      <c r="OHC34" s="114"/>
      <c r="OHD34" s="114"/>
      <c r="OHE34" s="114"/>
      <c r="OHF34" s="114"/>
      <c r="OHG34" s="114"/>
      <c r="OHH34" s="114"/>
      <c r="OHI34" s="114"/>
      <c r="OHJ34" s="114"/>
      <c r="OHK34" s="114"/>
      <c r="OHL34" s="114"/>
      <c r="OHM34" s="114"/>
      <c r="OHN34" s="114"/>
      <c r="OHO34" s="114"/>
      <c r="OHP34" s="114"/>
      <c r="OHQ34" s="114"/>
      <c r="OHR34" s="114"/>
      <c r="OHS34" s="114"/>
      <c r="OHT34" s="114"/>
      <c r="OHU34" s="114"/>
      <c r="OHV34" s="114"/>
      <c r="OHW34" s="114"/>
      <c r="OHX34" s="114"/>
      <c r="OHY34" s="114"/>
      <c r="OHZ34" s="114"/>
      <c r="OIA34" s="114"/>
      <c r="OIB34" s="114"/>
      <c r="OIC34" s="114"/>
      <c r="OID34" s="114"/>
      <c r="OIE34" s="114"/>
      <c r="OIF34" s="114"/>
      <c r="OIG34" s="114"/>
      <c r="OIH34" s="114"/>
      <c r="OII34" s="114"/>
      <c r="OIJ34" s="114"/>
      <c r="OIK34" s="114"/>
      <c r="OIL34" s="114"/>
      <c r="OIM34" s="114"/>
      <c r="OIN34" s="114"/>
      <c r="OIO34" s="114"/>
      <c r="OIP34" s="114"/>
      <c r="OIQ34" s="114"/>
      <c r="OIR34" s="114"/>
      <c r="OIS34" s="114"/>
      <c r="OIT34" s="114"/>
      <c r="OIU34" s="114"/>
      <c r="OIV34" s="114"/>
      <c r="OIW34" s="114"/>
      <c r="OIX34" s="114"/>
      <c r="OIY34" s="114"/>
      <c r="OIZ34" s="114"/>
      <c r="OJA34" s="114"/>
      <c r="OJB34" s="114"/>
      <c r="OJC34" s="114"/>
      <c r="OJD34" s="114"/>
      <c r="OJE34" s="114"/>
      <c r="OJF34" s="114"/>
      <c r="OJG34" s="114"/>
      <c r="OJH34" s="114"/>
      <c r="OJI34" s="114"/>
      <c r="OJJ34" s="114"/>
      <c r="OJK34" s="114"/>
      <c r="OJL34" s="114"/>
      <c r="OJM34" s="114"/>
      <c r="OJN34" s="114"/>
      <c r="OJO34" s="114"/>
      <c r="OJP34" s="114"/>
      <c r="OJQ34" s="114"/>
      <c r="OJR34" s="114"/>
      <c r="OJS34" s="114"/>
      <c r="OJT34" s="114"/>
      <c r="OJU34" s="114"/>
      <c r="OJV34" s="114"/>
      <c r="OJW34" s="114"/>
      <c r="OJX34" s="114"/>
      <c r="OJY34" s="114"/>
      <c r="OJZ34" s="114"/>
      <c r="OKA34" s="114"/>
      <c r="OKB34" s="114"/>
      <c r="OKC34" s="114"/>
      <c r="OKD34" s="114"/>
      <c r="OKE34" s="114"/>
      <c r="OKF34" s="114"/>
      <c r="OKG34" s="114"/>
      <c r="OKH34" s="114"/>
      <c r="OKI34" s="114"/>
      <c r="OKJ34" s="114"/>
      <c r="OKK34" s="114"/>
      <c r="OKL34" s="114"/>
      <c r="OKM34" s="114"/>
      <c r="OKN34" s="114"/>
      <c r="OKO34" s="114"/>
      <c r="OKP34" s="114"/>
      <c r="OKQ34" s="114"/>
      <c r="OKR34" s="114"/>
      <c r="OKS34" s="114"/>
      <c r="OKT34" s="114"/>
      <c r="OKU34" s="114"/>
      <c r="OKV34" s="114"/>
      <c r="OKW34" s="114"/>
      <c r="OKX34" s="114"/>
      <c r="OKY34" s="114"/>
      <c r="OKZ34" s="114"/>
      <c r="OLA34" s="114"/>
      <c r="OLB34" s="114"/>
      <c r="OLC34" s="114"/>
      <c r="OLD34" s="114"/>
      <c r="OLE34" s="114"/>
      <c r="OLF34" s="114"/>
      <c r="OLG34" s="114"/>
      <c r="OLH34" s="114"/>
      <c r="OLI34" s="114"/>
      <c r="OLJ34" s="114"/>
      <c r="OLK34" s="114"/>
      <c r="OLL34" s="114"/>
      <c r="OLM34" s="114"/>
      <c r="OLN34" s="114"/>
      <c r="OLO34" s="114"/>
      <c r="OLP34" s="114"/>
      <c r="OLQ34" s="114"/>
      <c r="OLR34" s="114"/>
      <c r="OLS34" s="114"/>
      <c r="OLT34" s="114"/>
      <c r="OLU34" s="114"/>
      <c r="OLV34" s="114"/>
      <c r="OLW34" s="114"/>
      <c r="OLX34" s="114"/>
      <c r="OLY34" s="114"/>
      <c r="OLZ34" s="114"/>
      <c r="OMA34" s="114"/>
      <c r="OMB34" s="114"/>
      <c r="OMC34" s="114"/>
      <c r="OMD34" s="114"/>
      <c r="OME34" s="114"/>
      <c r="OMF34" s="114"/>
      <c r="OMG34" s="114"/>
      <c r="OMH34" s="114"/>
      <c r="OMI34" s="114"/>
      <c r="OMJ34" s="114"/>
      <c r="OMK34" s="114"/>
      <c r="OML34" s="114"/>
      <c r="OMM34" s="114"/>
      <c r="OMN34" s="114"/>
      <c r="OMO34" s="114"/>
      <c r="OMP34" s="114"/>
      <c r="OMQ34" s="114"/>
      <c r="OMR34" s="114"/>
      <c r="OMS34" s="114"/>
      <c r="OMT34" s="114"/>
      <c r="OMU34" s="114"/>
      <c r="OMV34" s="114"/>
      <c r="OMW34" s="114"/>
      <c r="OMX34" s="114"/>
      <c r="OMY34" s="114"/>
      <c r="OMZ34" s="114"/>
      <c r="ONA34" s="114"/>
      <c r="ONB34" s="114"/>
      <c r="ONC34" s="114"/>
      <c r="OND34" s="114"/>
      <c r="ONE34" s="114"/>
      <c r="ONF34" s="114"/>
      <c r="ONG34" s="114"/>
      <c r="ONH34" s="114"/>
      <c r="ONI34" s="114"/>
      <c r="ONJ34" s="114"/>
      <c r="ONK34" s="114"/>
      <c r="ONL34" s="114"/>
      <c r="ONM34" s="114"/>
      <c r="ONN34" s="114"/>
      <c r="ONO34" s="114"/>
      <c r="ONP34" s="114"/>
      <c r="ONQ34" s="114"/>
      <c r="ONR34" s="114"/>
      <c r="ONS34" s="114"/>
      <c r="ONT34" s="114"/>
      <c r="ONU34" s="114"/>
      <c r="ONV34" s="114"/>
      <c r="ONW34" s="114"/>
      <c r="ONX34" s="114"/>
      <c r="ONY34" s="114"/>
      <c r="ONZ34" s="114"/>
      <c r="OOA34" s="114"/>
      <c r="OOB34" s="114"/>
      <c r="OOC34" s="114"/>
      <c r="OOD34" s="114"/>
      <c r="OOE34" s="114"/>
      <c r="OOF34" s="114"/>
      <c r="OOG34" s="114"/>
      <c r="OOH34" s="114"/>
      <c r="OOI34" s="114"/>
      <c r="OOJ34" s="114"/>
      <c r="OOK34" s="114"/>
      <c r="OOL34" s="114"/>
      <c r="OOM34" s="114"/>
      <c r="OON34" s="114"/>
      <c r="OOO34" s="114"/>
      <c r="OOP34" s="114"/>
      <c r="OOQ34" s="114"/>
      <c r="OOR34" s="114"/>
      <c r="OOS34" s="114"/>
      <c r="OOT34" s="114"/>
      <c r="OOU34" s="114"/>
      <c r="OOV34" s="114"/>
      <c r="OOW34" s="114"/>
      <c r="OOX34" s="114"/>
      <c r="OOY34" s="114"/>
      <c r="OOZ34" s="114"/>
      <c r="OPA34" s="114"/>
      <c r="OPB34" s="114"/>
      <c r="OPC34" s="114"/>
      <c r="OPD34" s="114"/>
      <c r="OPE34" s="114"/>
      <c r="OPF34" s="114"/>
      <c r="OPG34" s="114"/>
      <c r="OPH34" s="114"/>
      <c r="OPI34" s="114"/>
      <c r="OPJ34" s="114"/>
      <c r="OPK34" s="114"/>
      <c r="OPL34" s="114"/>
      <c r="OPM34" s="114"/>
      <c r="OPN34" s="114"/>
      <c r="OPO34" s="114"/>
      <c r="OPP34" s="114"/>
      <c r="OPQ34" s="114"/>
      <c r="OPR34" s="114"/>
      <c r="OPS34" s="114"/>
      <c r="OPT34" s="114"/>
      <c r="OPU34" s="114"/>
      <c r="OPV34" s="114"/>
      <c r="OPW34" s="114"/>
      <c r="OPX34" s="114"/>
      <c r="OPY34" s="114"/>
      <c r="OPZ34" s="114"/>
      <c r="OQA34" s="114"/>
      <c r="OQB34" s="114"/>
      <c r="OQC34" s="114"/>
      <c r="OQD34" s="114"/>
      <c r="OQE34" s="114"/>
      <c r="OQF34" s="114"/>
      <c r="OQG34" s="114"/>
      <c r="OQH34" s="114"/>
      <c r="OQI34" s="114"/>
      <c r="OQJ34" s="114"/>
      <c r="OQK34" s="114"/>
      <c r="OQL34" s="114"/>
      <c r="OQM34" s="114"/>
      <c r="OQN34" s="114"/>
      <c r="OQO34" s="114"/>
      <c r="OQP34" s="114"/>
      <c r="OQQ34" s="114"/>
      <c r="OQR34" s="114"/>
      <c r="OQS34" s="114"/>
      <c r="OQT34" s="114"/>
      <c r="OQU34" s="114"/>
      <c r="OQV34" s="114"/>
      <c r="OQW34" s="114"/>
      <c r="OQX34" s="114"/>
      <c r="OQY34" s="114"/>
      <c r="OQZ34" s="114"/>
      <c r="ORA34" s="114"/>
      <c r="ORB34" s="114"/>
      <c r="ORC34" s="114"/>
      <c r="ORD34" s="114"/>
      <c r="ORE34" s="114"/>
      <c r="ORF34" s="114"/>
      <c r="ORG34" s="114"/>
      <c r="ORH34" s="114"/>
      <c r="ORI34" s="114"/>
      <c r="ORJ34" s="114"/>
      <c r="ORK34" s="114"/>
      <c r="ORL34" s="114"/>
      <c r="ORM34" s="114"/>
      <c r="ORN34" s="114"/>
      <c r="ORO34" s="114"/>
      <c r="ORP34" s="114"/>
      <c r="ORQ34" s="114"/>
      <c r="ORR34" s="114"/>
      <c r="ORS34" s="114"/>
      <c r="ORT34" s="114"/>
      <c r="ORU34" s="114"/>
      <c r="ORV34" s="114"/>
      <c r="ORW34" s="114"/>
      <c r="ORX34" s="114"/>
      <c r="ORY34" s="114"/>
      <c r="ORZ34" s="114"/>
      <c r="OSA34" s="114"/>
      <c r="OSB34" s="114"/>
      <c r="OSC34" s="114"/>
      <c r="OSD34" s="114"/>
      <c r="OSE34" s="114"/>
      <c r="OSF34" s="114"/>
      <c r="OSG34" s="114"/>
      <c r="OSH34" s="114"/>
      <c r="OSI34" s="114"/>
      <c r="OSJ34" s="114"/>
      <c r="OSK34" s="114"/>
      <c r="OSL34" s="114"/>
      <c r="OSM34" s="114"/>
      <c r="OSN34" s="114"/>
      <c r="OSO34" s="114"/>
      <c r="OSP34" s="114"/>
      <c r="OSQ34" s="114"/>
      <c r="OSR34" s="114"/>
      <c r="OSS34" s="114"/>
      <c r="OST34" s="114"/>
      <c r="OSU34" s="114"/>
      <c r="OSV34" s="114"/>
      <c r="OSW34" s="114"/>
      <c r="OSX34" s="114"/>
      <c r="OSY34" s="114"/>
      <c r="OSZ34" s="114"/>
      <c r="OTA34" s="114"/>
      <c r="OTB34" s="114"/>
      <c r="OTC34" s="114"/>
      <c r="OTD34" s="114"/>
      <c r="OTE34" s="114"/>
      <c r="OTF34" s="114"/>
      <c r="OTG34" s="114"/>
      <c r="OTH34" s="114"/>
      <c r="OTI34" s="114"/>
      <c r="OTJ34" s="114"/>
      <c r="OTK34" s="114"/>
      <c r="OTL34" s="114"/>
      <c r="OTM34" s="114"/>
      <c r="OTN34" s="114"/>
      <c r="OTO34" s="114"/>
      <c r="OTP34" s="114"/>
      <c r="OTQ34" s="114"/>
      <c r="OTR34" s="114"/>
      <c r="OTS34" s="114"/>
      <c r="OTT34" s="114"/>
      <c r="OTU34" s="114"/>
      <c r="OTV34" s="114"/>
      <c r="OTW34" s="114"/>
      <c r="OTX34" s="114"/>
      <c r="OTY34" s="114"/>
      <c r="OTZ34" s="114"/>
      <c r="OUA34" s="114"/>
      <c r="OUB34" s="114"/>
      <c r="OUC34" s="114"/>
      <c r="OUD34" s="114"/>
      <c r="OUE34" s="114"/>
      <c r="OUF34" s="114"/>
      <c r="OUG34" s="114"/>
      <c r="OUH34" s="114"/>
      <c r="OUI34" s="114"/>
      <c r="OUJ34" s="114"/>
      <c r="OUK34" s="114"/>
      <c r="OUL34" s="114"/>
      <c r="OUM34" s="114"/>
      <c r="OUN34" s="114"/>
      <c r="OUO34" s="114"/>
      <c r="OUP34" s="114"/>
      <c r="OUQ34" s="114"/>
      <c r="OUR34" s="114"/>
      <c r="OUS34" s="114"/>
      <c r="OUT34" s="114"/>
      <c r="OUU34" s="114"/>
      <c r="OUV34" s="114"/>
      <c r="OUW34" s="114"/>
      <c r="OUX34" s="114"/>
      <c r="OUY34" s="114"/>
      <c r="OUZ34" s="114"/>
      <c r="OVA34" s="114"/>
      <c r="OVB34" s="114"/>
      <c r="OVC34" s="114"/>
      <c r="OVD34" s="114"/>
      <c r="OVE34" s="114"/>
      <c r="OVF34" s="114"/>
      <c r="OVG34" s="114"/>
      <c r="OVH34" s="114"/>
      <c r="OVI34" s="114"/>
      <c r="OVJ34" s="114"/>
      <c r="OVK34" s="114"/>
      <c r="OVL34" s="114"/>
      <c r="OVM34" s="114"/>
      <c r="OVN34" s="114"/>
      <c r="OVO34" s="114"/>
      <c r="OVP34" s="114"/>
      <c r="OVQ34" s="114"/>
      <c r="OVR34" s="114"/>
      <c r="OVS34" s="114"/>
      <c r="OVT34" s="114"/>
      <c r="OVU34" s="114"/>
      <c r="OVV34" s="114"/>
      <c r="OVW34" s="114"/>
      <c r="OVX34" s="114"/>
      <c r="OVY34" s="114"/>
      <c r="OVZ34" s="114"/>
      <c r="OWA34" s="114"/>
      <c r="OWB34" s="114"/>
      <c r="OWC34" s="114"/>
      <c r="OWD34" s="114"/>
      <c r="OWE34" s="114"/>
      <c r="OWF34" s="114"/>
      <c r="OWG34" s="114"/>
      <c r="OWH34" s="114"/>
      <c r="OWI34" s="114"/>
      <c r="OWJ34" s="114"/>
      <c r="OWK34" s="114"/>
      <c r="OWL34" s="114"/>
      <c r="OWM34" s="114"/>
      <c r="OWN34" s="114"/>
      <c r="OWO34" s="114"/>
      <c r="OWP34" s="114"/>
      <c r="OWQ34" s="114"/>
      <c r="OWR34" s="114"/>
      <c r="OWS34" s="114"/>
      <c r="OWT34" s="114"/>
      <c r="OWU34" s="114"/>
      <c r="OWV34" s="114"/>
      <c r="OWW34" s="114"/>
      <c r="OWX34" s="114"/>
      <c r="OWY34" s="114"/>
      <c r="OWZ34" s="114"/>
      <c r="OXA34" s="114"/>
      <c r="OXB34" s="114"/>
      <c r="OXC34" s="114"/>
      <c r="OXD34" s="114"/>
      <c r="OXE34" s="114"/>
      <c r="OXF34" s="114"/>
      <c r="OXG34" s="114"/>
      <c r="OXH34" s="114"/>
      <c r="OXI34" s="114"/>
      <c r="OXJ34" s="114"/>
      <c r="OXK34" s="114"/>
      <c r="OXL34" s="114"/>
      <c r="OXM34" s="114"/>
      <c r="OXN34" s="114"/>
      <c r="OXO34" s="114"/>
      <c r="OXP34" s="114"/>
      <c r="OXQ34" s="114"/>
      <c r="OXR34" s="114"/>
      <c r="OXS34" s="114"/>
      <c r="OXT34" s="114"/>
      <c r="OXU34" s="114"/>
      <c r="OXV34" s="114"/>
      <c r="OXW34" s="114"/>
      <c r="OXX34" s="114"/>
      <c r="OXY34" s="114"/>
      <c r="OXZ34" s="114"/>
      <c r="OYA34" s="114"/>
      <c r="OYB34" s="114"/>
      <c r="OYC34" s="114"/>
      <c r="OYD34" s="114"/>
      <c r="OYE34" s="114"/>
      <c r="OYF34" s="114"/>
      <c r="OYG34" s="114"/>
      <c r="OYH34" s="114"/>
      <c r="OYI34" s="114"/>
      <c r="OYJ34" s="114"/>
      <c r="OYK34" s="114"/>
      <c r="OYL34" s="114"/>
      <c r="OYM34" s="114"/>
      <c r="OYN34" s="114"/>
      <c r="OYO34" s="114"/>
      <c r="OYP34" s="114"/>
      <c r="OYQ34" s="114"/>
      <c r="OYR34" s="114"/>
      <c r="OYS34" s="114"/>
      <c r="OYT34" s="114"/>
      <c r="OYU34" s="114"/>
      <c r="OYV34" s="114"/>
      <c r="OYW34" s="114"/>
      <c r="OYX34" s="114"/>
      <c r="OYY34" s="114"/>
      <c r="OYZ34" s="114"/>
      <c r="OZA34" s="114"/>
      <c r="OZB34" s="114"/>
      <c r="OZC34" s="114"/>
      <c r="OZD34" s="114"/>
      <c r="OZE34" s="114"/>
      <c r="OZF34" s="114"/>
      <c r="OZG34" s="114"/>
      <c r="OZH34" s="114"/>
      <c r="OZI34" s="114"/>
      <c r="OZJ34" s="114"/>
      <c r="OZK34" s="114"/>
      <c r="OZL34" s="114"/>
      <c r="OZM34" s="114"/>
      <c r="OZN34" s="114"/>
      <c r="OZO34" s="114"/>
      <c r="OZP34" s="114"/>
      <c r="OZQ34" s="114"/>
      <c r="OZR34" s="114"/>
      <c r="OZS34" s="114"/>
      <c r="OZT34" s="114"/>
      <c r="OZU34" s="114"/>
      <c r="OZV34" s="114"/>
      <c r="OZW34" s="114"/>
      <c r="OZX34" s="114"/>
      <c r="OZY34" s="114"/>
      <c r="OZZ34" s="114"/>
      <c r="PAA34" s="114"/>
      <c r="PAB34" s="114"/>
      <c r="PAC34" s="114"/>
      <c r="PAD34" s="114"/>
      <c r="PAE34" s="114"/>
      <c r="PAF34" s="114"/>
      <c r="PAG34" s="114"/>
      <c r="PAH34" s="114"/>
      <c r="PAI34" s="114"/>
      <c r="PAJ34" s="114"/>
      <c r="PAK34" s="114"/>
      <c r="PAL34" s="114"/>
      <c r="PAM34" s="114"/>
      <c r="PAN34" s="114"/>
      <c r="PAO34" s="114"/>
      <c r="PAP34" s="114"/>
      <c r="PAQ34" s="114"/>
      <c r="PAR34" s="114"/>
      <c r="PAS34" s="114"/>
      <c r="PAT34" s="114"/>
      <c r="PAU34" s="114"/>
      <c r="PAV34" s="114"/>
      <c r="PAW34" s="114"/>
      <c r="PAX34" s="114"/>
      <c r="PAY34" s="114"/>
      <c r="PAZ34" s="114"/>
      <c r="PBA34" s="114"/>
      <c r="PBB34" s="114"/>
      <c r="PBC34" s="114"/>
      <c r="PBD34" s="114"/>
      <c r="PBE34" s="114"/>
      <c r="PBF34" s="114"/>
      <c r="PBG34" s="114"/>
      <c r="PBH34" s="114"/>
      <c r="PBI34" s="114"/>
      <c r="PBJ34" s="114"/>
      <c r="PBK34" s="114"/>
      <c r="PBL34" s="114"/>
      <c r="PBM34" s="114"/>
      <c r="PBN34" s="114"/>
      <c r="PBO34" s="114"/>
      <c r="PBP34" s="114"/>
      <c r="PBQ34" s="114"/>
      <c r="PBR34" s="114"/>
      <c r="PBS34" s="114"/>
      <c r="PBT34" s="114"/>
      <c r="PBU34" s="114"/>
      <c r="PBV34" s="114"/>
      <c r="PBW34" s="114"/>
      <c r="PBX34" s="114"/>
      <c r="PBY34" s="114"/>
      <c r="PBZ34" s="114"/>
      <c r="PCA34" s="114"/>
      <c r="PCB34" s="114"/>
      <c r="PCC34" s="114"/>
      <c r="PCD34" s="114"/>
      <c r="PCE34" s="114"/>
      <c r="PCF34" s="114"/>
      <c r="PCG34" s="114"/>
      <c r="PCH34" s="114"/>
      <c r="PCI34" s="114"/>
      <c r="PCJ34" s="114"/>
      <c r="PCK34" s="114"/>
      <c r="PCL34" s="114"/>
      <c r="PCM34" s="114"/>
      <c r="PCN34" s="114"/>
      <c r="PCO34" s="114"/>
      <c r="PCP34" s="114"/>
      <c r="PCQ34" s="114"/>
      <c r="PCR34" s="114"/>
      <c r="PCS34" s="114"/>
      <c r="PCT34" s="114"/>
      <c r="PCU34" s="114"/>
      <c r="PCV34" s="114"/>
      <c r="PCW34" s="114"/>
      <c r="PCX34" s="114"/>
      <c r="PCY34" s="114"/>
      <c r="PCZ34" s="114"/>
      <c r="PDA34" s="114"/>
      <c r="PDB34" s="114"/>
      <c r="PDC34" s="114"/>
      <c r="PDD34" s="114"/>
      <c r="PDE34" s="114"/>
      <c r="PDF34" s="114"/>
      <c r="PDG34" s="114"/>
      <c r="PDH34" s="114"/>
      <c r="PDI34" s="114"/>
      <c r="PDJ34" s="114"/>
      <c r="PDK34" s="114"/>
      <c r="PDL34" s="114"/>
      <c r="PDM34" s="114"/>
      <c r="PDN34" s="114"/>
      <c r="PDO34" s="114"/>
      <c r="PDP34" s="114"/>
      <c r="PDQ34" s="114"/>
      <c r="PDR34" s="114"/>
      <c r="PDS34" s="114"/>
      <c r="PDT34" s="114"/>
      <c r="PDU34" s="114"/>
      <c r="PDV34" s="114"/>
      <c r="PDW34" s="114"/>
      <c r="PDX34" s="114"/>
      <c r="PDY34" s="114"/>
      <c r="PDZ34" s="114"/>
      <c r="PEA34" s="114"/>
      <c r="PEB34" s="114"/>
      <c r="PEC34" s="114"/>
      <c r="PED34" s="114"/>
      <c r="PEE34" s="114"/>
      <c r="PEF34" s="114"/>
      <c r="PEG34" s="114"/>
      <c r="PEH34" s="114"/>
      <c r="PEI34" s="114"/>
      <c r="PEJ34" s="114"/>
      <c r="PEK34" s="114"/>
      <c r="PEL34" s="114"/>
      <c r="PEM34" s="114"/>
      <c r="PEN34" s="114"/>
      <c r="PEO34" s="114"/>
      <c r="PEP34" s="114"/>
      <c r="PEQ34" s="114"/>
      <c r="PER34" s="114"/>
      <c r="PES34" s="114"/>
      <c r="PET34" s="114"/>
      <c r="PEU34" s="114"/>
      <c r="PEV34" s="114"/>
      <c r="PEW34" s="114"/>
      <c r="PEX34" s="114"/>
      <c r="PEY34" s="114"/>
      <c r="PEZ34" s="114"/>
      <c r="PFA34" s="114"/>
      <c r="PFB34" s="114"/>
      <c r="PFC34" s="114"/>
      <c r="PFD34" s="114"/>
      <c r="PFE34" s="114"/>
      <c r="PFF34" s="114"/>
      <c r="PFG34" s="114"/>
      <c r="PFH34" s="114"/>
      <c r="PFI34" s="114"/>
      <c r="PFJ34" s="114"/>
      <c r="PFK34" s="114"/>
      <c r="PFL34" s="114"/>
      <c r="PFM34" s="114"/>
      <c r="PFN34" s="114"/>
      <c r="PFO34" s="114"/>
      <c r="PFP34" s="114"/>
      <c r="PFQ34" s="114"/>
      <c r="PFR34" s="114"/>
      <c r="PFS34" s="114"/>
      <c r="PFT34" s="114"/>
      <c r="PFU34" s="114"/>
      <c r="PFV34" s="114"/>
      <c r="PFW34" s="114"/>
      <c r="PFX34" s="114"/>
      <c r="PFY34" s="114"/>
      <c r="PFZ34" s="114"/>
      <c r="PGA34" s="114"/>
      <c r="PGB34" s="114"/>
      <c r="PGC34" s="114"/>
      <c r="PGD34" s="114"/>
      <c r="PGE34" s="114"/>
      <c r="PGF34" s="114"/>
      <c r="PGG34" s="114"/>
      <c r="PGH34" s="114"/>
      <c r="PGI34" s="114"/>
      <c r="PGJ34" s="114"/>
      <c r="PGK34" s="114"/>
      <c r="PGL34" s="114"/>
      <c r="PGM34" s="114"/>
      <c r="PGN34" s="114"/>
      <c r="PGO34" s="114"/>
      <c r="PGP34" s="114"/>
      <c r="PGQ34" s="114"/>
      <c r="PGR34" s="114"/>
      <c r="PGS34" s="114"/>
      <c r="PGT34" s="114"/>
      <c r="PGU34" s="114"/>
      <c r="PGV34" s="114"/>
      <c r="PGW34" s="114"/>
      <c r="PGX34" s="114"/>
      <c r="PGY34" s="114"/>
      <c r="PGZ34" s="114"/>
      <c r="PHA34" s="114"/>
      <c r="PHB34" s="114"/>
      <c r="PHC34" s="114"/>
      <c r="PHD34" s="114"/>
      <c r="PHE34" s="114"/>
      <c r="PHF34" s="114"/>
      <c r="PHG34" s="114"/>
      <c r="PHH34" s="114"/>
      <c r="PHI34" s="114"/>
      <c r="PHJ34" s="114"/>
      <c r="PHK34" s="114"/>
      <c r="PHL34" s="114"/>
      <c r="PHM34" s="114"/>
      <c r="PHN34" s="114"/>
      <c r="PHO34" s="114"/>
      <c r="PHP34" s="114"/>
      <c r="PHQ34" s="114"/>
      <c r="PHR34" s="114"/>
      <c r="PHS34" s="114"/>
      <c r="PHT34" s="114"/>
      <c r="PHU34" s="114"/>
      <c r="PHV34" s="114"/>
      <c r="PHW34" s="114"/>
      <c r="PHX34" s="114"/>
      <c r="PHY34" s="114"/>
      <c r="PHZ34" s="114"/>
      <c r="PIA34" s="114"/>
      <c r="PIB34" s="114"/>
      <c r="PIC34" s="114"/>
      <c r="PID34" s="114"/>
      <c r="PIE34" s="114"/>
      <c r="PIF34" s="114"/>
      <c r="PIG34" s="114"/>
      <c r="PIH34" s="114"/>
      <c r="PII34" s="114"/>
      <c r="PIJ34" s="114"/>
      <c r="PIK34" s="114"/>
      <c r="PIL34" s="114"/>
      <c r="PIM34" s="114"/>
      <c r="PIN34" s="114"/>
      <c r="PIO34" s="114"/>
      <c r="PIP34" s="114"/>
      <c r="PIQ34" s="114"/>
      <c r="PIR34" s="114"/>
      <c r="PIS34" s="114"/>
      <c r="PIT34" s="114"/>
      <c r="PIU34" s="114"/>
      <c r="PIV34" s="114"/>
      <c r="PIW34" s="114"/>
      <c r="PIX34" s="114"/>
      <c r="PIY34" s="114"/>
      <c r="PIZ34" s="114"/>
      <c r="PJA34" s="114"/>
      <c r="PJB34" s="114"/>
      <c r="PJC34" s="114"/>
      <c r="PJD34" s="114"/>
      <c r="PJE34" s="114"/>
      <c r="PJF34" s="114"/>
      <c r="PJG34" s="114"/>
      <c r="PJH34" s="114"/>
      <c r="PJI34" s="114"/>
      <c r="PJJ34" s="114"/>
      <c r="PJK34" s="114"/>
      <c r="PJL34" s="114"/>
      <c r="PJM34" s="114"/>
      <c r="PJN34" s="114"/>
      <c r="PJO34" s="114"/>
      <c r="PJP34" s="114"/>
      <c r="PJQ34" s="114"/>
      <c r="PJR34" s="114"/>
      <c r="PJS34" s="114"/>
      <c r="PJT34" s="114"/>
      <c r="PJU34" s="114"/>
      <c r="PJV34" s="114"/>
      <c r="PJW34" s="114"/>
      <c r="PJX34" s="114"/>
      <c r="PJY34" s="114"/>
      <c r="PJZ34" s="114"/>
      <c r="PKA34" s="114"/>
      <c r="PKB34" s="114"/>
      <c r="PKC34" s="114"/>
      <c r="PKD34" s="114"/>
      <c r="PKE34" s="114"/>
      <c r="PKF34" s="114"/>
      <c r="PKG34" s="114"/>
      <c r="PKH34" s="114"/>
      <c r="PKI34" s="114"/>
      <c r="PKJ34" s="114"/>
      <c r="PKK34" s="114"/>
      <c r="PKL34" s="114"/>
      <c r="PKM34" s="114"/>
      <c r="PKN34" s="114"/>
      <c r="PKO34" s="114"/>
      <c r="PKP34" s="114"/>
      <c r="PKQ34" s="114"/>
      <c r="PKR34" s="114"/>
      <c r="PKS34" s="114"/>
      <c r="PKT34" s="114"/>
      <c r="PKU34" s="114"/>
      <c r="PKV34" s="114"/>
      <c r="PKW34" s="114"/>
      <c r="PKX34" s="114"/>
      <c r="PKY34" s="114"/>
      <c r="PKZ34" s="114"/>
      <c r="PLA34" s="114"/>
      <c r="PLB34" s="114"/>
      <c r="PLC34" s="114"/>
      <c r="PLD34" s="114"/>
      <c r="PLE34" s="114"/>
      <c r="PLF34" s="114"/>
      <c r="PLG34" s="114"/>
      <c r="PLH34" s="114"/>
      <c r="PLI34" s="114"/>
      <c r="PLJ34" s="114"/>
      <c r="PLK34" s="114"/>
      <c r="PLL34" s="114"/>
      <c r="PLM34" s="114"/>
      <c r="PLN34" s="114"/>
      <c r="PLO34" s="114"/>
      <c r="PLP34" s="114"/>
      <c r="PLQ34" s="114"/>
      <c r="PLR34" s="114"/>
      <c r="PLS34" s="114"/>
      <c r="PLT34" s="114"/>
      <c r="PLU34" s="114"/>
      <c r="PLV34" s="114"/>
      <c r="PLW34" s="114"/>
      <c r="PLX34" s="114"/>
      <c r="PLY34" s="114"/>
      <c r="PLZ34" s="114"/>
      <c r="PMA34" s="114"/>
      <c r="PMB34" s="114"/>
      <c r="PMC34" s="114"/>
      <c r="PMD34" s="114"/>
      <c r="PME34" s="114"/>
      <c r="PMF34" s="114"/>
      <c r="PMG34" s="114"/>
      <c r="PMH34" s="114"/>
      <c r="PMI34" s="114"/>
      <c r="PMJ34" s="114"/>
      <c r="PMK34" s="114"/>
      <c r="PML34" s="114"/>
      <c r="PMM34" s="114"/>
      <c r="PMN34" s="114"/>
      <c r="PMO34" s="114"/>
      <c r="PMP34" s="114"/>
      <c r="PMQ34" s="114"/>
      <c r="PMR34" s="114"/>
      <c r="PMS34" s="114"/>
      <c r="PMT34" s="114"/>
      <c r="PMU34" s="114"/>
      <c r="PMV34" s="114"/>
      <c r="PMW34" s="114"/>
      <c r="PMX34" s="114"/>
      <c r="PMY34" s="114"/>
      <c r="PMZ34" s="114"/>
      <c r="PNA34" s="114"/>
      <c r="PNB34" s="114"/>
      <c r="PNC34" s="114"/>
      <c r="PND34" s="114"/>
      <c r="PNE34" s="114"/>
      <c r="PNF34" s="114"/>
      <c r="PNG34" s="114"/>
      <c r="PNH34" s="114"/>
      <c r="PNI34" s="114"/>
      <c r="PNJ34" s="114"/>
      <c r="PNK34" s="114"/>
      <c r="PNL34" s="114"/>
      <c r="PNM34" s="114"/>
      <c r="PNN34" s="114"/>
      <c r="PNO34" s="114"/>
      <c r="PNP34" s="114"/>
      <c r="PNQ34" s="114"/>
      <c r="PNR34" s="114"/>
      <c r="PNS34" s="114"/>
      <c r="PNT34" s="114"/>
      <c r="PNU34" s="114"/>
      <c r="PNV34" s="114"/>
      <c r="PNW34" s="114"/>
      <c r="PNX34" s="114"/>
      <c r="PNY34" s="114"/>
      <c r="PNZ34" s="114"/>
      <c r="POA34" s="114"/>
      <c r="POB34" s="114"/>
      <c r="POC34" s="114"/>
      <c r="POD34" s="114"/>
      <c r="POE34" s="114"/>
      <c r="POF34" s="114"/>
      <c r="POG34" s="114"/>
      <c r="POH34" s="114"/>
      <c r="POI34" s="114"/>
      <c r="POJ34" s="114"/>
      <c r="POK34" s="114"/>
      <c r="POL34" s="114"/>
      <c r="POM34" s="114"/>
      <c r="PON34" s="114"/>
      <c r="POO34" s="114"/>
      <c r="POP34" s="114"/>
      <c r="POQ34" s="114"/>
      <c r="POR34" s="114"/>
      <c r="POS34" s="114"/>
      <c r="POT34" s="114"/>
      <c r="POU34" s="114"/>
      <c r="POV34" s="114"/>
      <c r="POW34" s="114"/>
      <c r="POX34" s="114"/>
      <c r="POY34" s="114"/>
      <c r="POZ34" s="114"/>
      <c r="PPA34" s="114"/>
      <c r="PPB34" s="114"/>
      <c r="PPC34" s="114"/>
      <c r="PPD34" s="114"/>
      <c r="PPE34" s="114"/>
      <c r="PPF34" s="114"/>
      <c r="PPG34" s="114"/>
      <c r="PPH34" s="114"/>
      <c r="PPI34" s="114"/>
      <c r="PPJ34" s="114"/>
      <c r="PPK34" s="114"/>
      <c r="PPL34" s="114"/>
      <c r="PPM34" s="114"/>
      <c r="PPN34" s="114"/>
      <c r="PPO34" s="114"/>
      <c r="PPP34" s="114"/>
      <c r="PPQ34" s="114"/>
      <c r="PPR34" s="114"/>
      <c r="PPS34" s="114"/>
      <c r="PPT34" s="114"/>
      <c r="PPU34" s="114"/>
      <c r="PPV34" s="114"/>
      <c r="PPW34" s="114"/>
      <c r="PPX34" s="114"/>
      <c r="PPY34" s="114"/>
      <c r="PPZ34" s="114"/>
      <c r="PQA34" s="114"/>
      <c r="PQB34" s="114"/>
      <c r="PQC34" s="114"/>
      <c r="PQD34" s="114"/>
      <c r="PQE34" s="114"/>
      <c r="PQF34" s="114"/>
      <c r="PQG34" s="114"/>
      <c r="PQH34" s="114"/>
      <c r="PQI34" s="114"/>
      <c r="PQJ34" s="114"/>
      <c r="PQK34" s="114"/>
      <c r="PQL34" s="114"/>
      <c r="PQM34" s="114"/>
      <c r="PQN34" s="114"/>
      <c r="PQO34" s="114"/>
      <c r="PQP34" s="114"/>
      <c r="PQQ34" s="114"/>
      <c r="PQR34" s="114"/>
      <c r="PQS34" s="114"/>
      <c r="PQT34" s="114"/>
      <c r="PQU34" s="114"/>
      <c r="PQV34" s="114"/>
      <c r="PQW34" s="114"/>
      <c r="PQX34" s="114"/>
      <c r="PQY34" s="114"/>
      <c r="PQZ34" s="114"/>
      <c r="PRA34" s="114"/>
      <c r="PRB34" s="114"/>
      <c r="PRC34" s="114"/>
      <c r="PRD34" s="114"/>
      <c r="PRE34" s="114"/>
      <c r="PRF34" s="114"/>
      <c r="PRG34" s="114"/>
      <c r="PRH34" s="114"/>
      <c r="PRI34" s="114"/>
      <c r="PRJ34" s="114"/>
      <c r="PRK34" s="114"/>
      <c r="PRL34" s="114"/>
      <c r="PRM34" s="114"/>
      <c r="PRN34" s="114"/>
      <c r="PRO34" s="114"/>
      <c r="PRP34" s="114"/>
      <c r="PRQ34" s="114"/>
      <c r="PRR34" s="114"/>
      <c r="PRS34" s="114"/>
      <c r="PRT34" s="114"/>
      <c r="PRU34" s="114"/>
      <c r="PRV34" s="114"/>
      <c r="PRW34" s="114"/>
      <c r="PRX34" s="114"/>
      <c r="PRY34" s="114"/>
      <c r="PRZ34" s="114"/>
      <c r="PSA34" s="114"/>
      <c r="PSB34" s="114"/>
      <c r="PSC34" s="114"/>
      <c r="PSD34" s="114"/>
      <c r="PSE34" s="114"/>
      <c r="PSF34" s="114"/>
      <c r="PSG34" s="114"/>
      <c r="PSH34" s="114"/>
      <c r="PSI34" s="114"/>
      <c r="PSJ34" s="114"/>
      <c r="PSK34" s="114"/>
      <c r="PSL34" s="114"/>
      <c r="PSM34" s="114"/>
      <c r="PSN34" s="114"/>
      <c r="PSO34" s="114"/>
      <c r="PSP34" s="114"/>
      <c r="PSQ34" s="114"/>
      <c r="PSR34" s="114"/>
      <c r="PSS34" s="114"/>
      <c r="PST34" s="114"/>
      <c r="PSU34" s="114"/>
      <c r="PSV34" s="114"/>
      <c r="PSW34" s="114"/>
      <c r="PSX34" s="114"/>
      <c r="PSY34" s="114"/>
      <c r="PSZ34" s="114"/>
      <c r="PTA34" s="114"/>
      <c r="PTB34" s="114"/>
      <c r="PTC34" s="114"/>
      <c r="PTD34" s="114"/>
      <c r="PTE34" s="114"/>
      <c r="PTF34" s="114"/>
      <c r="PTG34" s="114"/>
      <c r="PTH34" s="114"/>
      <c r="PTI34" s="114"/>
      <c r="PTJ34" s="114"/>
      <c r="PTK34" s="114"/>
      <c r="PTL34" s="114"/>
      <c r="PTM34" s="114"/>
      <c r="PTN34" s="114"/>
      <c r="PTO34" s="114"/>
      <c r="PTP34" s="114"/>
      <c r="PTQ34" s="114"/>
      <c r="PTR34" s="114"/>
      <c r="PTS34" s="114"/>
      <c r="PTT34" s="114"/>
      <c r="PTU34" s="114"/>
      <c r="PTV34" s="114"/>
      <c r="PTW34" s="114"/>
      <c r="PTX34" s="114"/>
      <c r="PTY34" s="114"/>
      <c r="PTZ34" s="114"/>
      <c r="PUA34" s="114"/>
      <c r="PUB34" s="114"/>
      <c r="PUC34" s="114"/>
      <c r="PUD34" s="114"/>
      <c r="PUE34" s="114"/>
      <c r="PUF34" s="114"/>
      <c r="PUG34" s="114"/>
      <c r="PUH34" s="114"/>
      <c r="PUI34" s="114"/>
      <c r="PUJ34" s="114"/>
      <c r="PUK34" s="114"/>
      <c r="PUL34" s="114"/>
      <c r="PUM34" s="114"/>
      <c r="PUN34" s="114"/>
      <c r="PUO34" s="114"/>
      <c r="PUP34" s="114"/>
      <c r="PUQ34" s="114"/>
      <c r="PUR34" s="114"/>
      <c r="PUS34" s="114"/>
      <c r="PUT34" s="114"/>
      <c r="PUU34" s="114"/>
      <c r="PUV34" s="114"/>
      <c r="PUW34" s="114"/>
      <c r="PUX34" s="114"/>
      <c r="PUY34" s="114"/>
      <c r="PUZ34" s="114"/>
      <c r="PVA34" s="114"/>
      <c r="PVB34" s="114"/>
      <c r="PVC34" s="114"/>
      <c r="PVD34" s="114"/>
      <c r="PVE34" s="114"/>
      <c r="PVF34" s="114"/>
      <c r="PVG34" s="114"/>
      <c r="PVH34" s="114"/>
      <c r="PVI34" s="114"/>
      <c r="PVJ34" s="114"/>
      <c r="PVK34" s="114"/>
      <c r="PVL34" s="114"/>
      <c r="PVM34" s="114"/>
      <c r="PVN34" s="114"/>
      <c r="PVO34" s="114"/>
      <c r="PVP34" s="114"/>
      <c r="PVQ34" s="114"/>
      <c r="PVR34" s="114"/>
      <c r="PVS34" s="114"/>
      <c r="PVT34" s="114"/>
      <c r="PVU34" s="114"/>
      <c r="PVV34" s="114"/>
      <c r="PVW34" s="114"/>
      <c r="PVX34" s="114"/>
      <c r="PVY34" s="114"/>
      <c r="PVZ34" s="114"/>
      <c r="PWA34" s="114"/>
      <c r="PWB34" s="114"/>
      <c r="PWC34" s="114"/>
      <c r="PWD34" s="114"/>
      <c r="PWE34" s="114"/>
      <c r="PWF34" s="114"/>
      <c r="PWG34" s="114"/>
      <c r="PWH34" s="114"/>
      <c r="PWI34" s="114"/>
      <c r="PWJ34" s="114"/>
      <c r="PWK34" s="114"/>
      <c r="PWL34" s="114"/>
      <c r="PWM34" s="114"/>
      <c r="PWN34" s="114"/>
      <c r="PWO34" s="114"/>
      <c r="PWP34" s="114"/>
      <c r="PWQ34" s="114"/>
      <c r="PWR34" s="114"/>
      <c r="PWS34" s="114"/>
      <c r="PWT34" s="114"/>
      <c r="PWU34" s="114"/>
      <c r="PWV34" s="114"/>
      <c r="PWW34" s="114"/>
      <c r="PWX34" s="114"/>
      <c r="PWY34" s="114"/>
      <c r="PWZ34" s="114"/>
      <c r="PXA34" s="114"/>
      <c r="PXB34" s="114"/>
      <c r="PXC34" s="114"/>
      <c r="PXD34" s="114"/>
      <c r="PXE34" s="114"/>
      <c r="PXF34" s="114"/>
      <c r="PXG34" s="114"/>
      <c r="PXH34" s="114"/>
      <c r="PXI34" s="114"/>
      <c r="PXJ34" s="114"/>
      <c r="PXK34" s="114"/>
      <c r="PXL34" s="114"/>
      <c r="PXM34" s="114"/>
      <c r="PXN34" s="114"/>
      <c r="PXO34" s="114"/>
      <c r="PXP34" s="114"/>
      <c r="PXQ34" s="114"/>
      <c r="PXR34" s="114"/>
      <c r="PXS34" s="114"/>
      <c r="PXT34" s="114"/>
      <c r="PXU34" s="114"/>
      <c r="PXV34" s="114"/>
      <c r="PXW34" s="114"/>
      <c r="PXX34" s="114"/>
      <c r="PXY34" s="114"/>
      <c r="PXZ34" s="114"/>
      <c r="PYA34" s="114"/>
      <c r="PYB34" s="114"/>
      <c r="PYC34" s="114"/>
      <c r="PYD34" s="114"/>
      <c r="PYE34" s="114"/>
      <c r="PYF34" s="114"/>
      <c r="PYG34" s="114"/>
      <c r="PYH34" s="114"/>
      <c r="PYI34" s="114"/>
      <c r="PYJ34" s="114"/>
      <c r="PYK34" s="114"/>
      <c r="PYL34" s="114"/>
      <c r="PYM34" s="114"/>
      <c r="PYN34" s="114"/>
      <c r="PYO34" s="114"/>
      <c r="PYP34" s="114"/>
      <c r="PYQ34" s="114"/>
      <c r="PYR34" s="114"/>
      <c r="PYS34" s="114"/>
      <c r="PYT34" s="114"/>
      <c r="PYU34" s="114"/>
      <c r="PYV34" s="114"/>
      <c r="PYW34" s="114"/>
      <c r="PYX34" s="114"/>
      <c r="PYY34" s="114"/>
      <c r="PYZ34" s="114"/>
      <c r="PZA34" s="114"/>
      <c r="PZB34" s="114"/>
      <c r="PZC34" s="114"/>
      <c r="PZD34" s="114"/>
      <c r="PZE34" s="114"/>
      <c r="PZF34" s="114"/>
      <c r="PZG34" s="114"/>
      <c r="PZH34" s="114"/>
      <c r="PZI34" s="114"/>
      <c r="PZJ34" s="114"/>
      <c r="PZK34" s="114"/>
      <c r="PZL34" s="114"/>
      <c r="PZM34" s="114"/>
      <c r="PZN34" s="114"/>
      <c r="PZO34" s="114"/>
      <c r="PZP34" s="114"/>
      <c r="PZQ34" s="114"/>
      <c r="PZR34" s="114"/>
      <c r="PZS34" s="114"/>
      <c r="PZT34" s="114"/>
      <c r="PZU34" s="114"/>
      <c r="PZV34" s="114"/>
      <c r="PZW34" s="114"/>
      <c r="PZX34" s="114"/>
      <c r="PZY34" s="114"/>
      <c r="PZZ34" s="114"/>
      <c r="QAA34" s="114"/>
      <c r="QAB34" s="114"/>
      <c r="QAC34" s="114"/>
      <c r="QAD34" s="114"/>
      <c r="QAE34" s="114"/>
      <c r="QAF34" s="114"/>
      <c r="QAG34" s="114"/>
      <c r="QAH34" s="114"/>
      <c r="QAI34" s="114"/>
      <c r="QAJ34" s="114"/>
      <c r="QAK34" s="114"/>
      <c r="QAL34" s="114"/>
      <c r="QAM34" s="114"/>
      <c r="QAN34" s="114"/>
      <c r="QAO34" s="114"/>
      <c r="QAP34" s="114"/>
      <c r="QAQ34" s="114"/>
      <c r="QAR34" s="114"/>
      <c r="QAS34" s="114"/>
      <c r="QAT34" s="114"/>
      <c r="QAU34" s="114"/>
      <c r="QAV34" s="114"/>
      <c r="QAW34" s="114"/>
      <c r="QAX34" s="114"/>
      <c r="QAY34" s="114"/>
      <c r="QAZ34" s="114"/>
      <c r="QBA34" s="114"/>
      <c r="QBB34" s="114"/>
      <c r="QBC34" s="114"/>
      <c r="QBD34" s="114"/>
      <c r="QBE34" s="114"/>
      <c r="QBF34" s="114"/>
      <c r="QBG34" s="114"/>
      <c r="QBH34" s="114"/>
      <c r="QBI34" s="114"/>
      <c r="QBJ34" s="114"/>
      <c r="QBK34" s="114"/>
      <c r="QBL34" s="114"/>
      <c r="QBM34" s="114"/>
      <c r="QBN34" s="114"/>
      <c r="QBO34" s="114"/>
      <c r="QBP34" s="114"/>
      <c r="QBQ34" s="114"/>
      <c r="QBR34" s="114"/>
      <c r="QBS34" s="114"/>
      <c r="QBT34" s="114"/>
      <c r="QBU34" s="114"/>
      <c r="QBV34" s="114"/>
      <c r="QBW34" s="114"/>
      <c r="QBX34" s="114"/>
      <c r="QBY34" s="114"/>
      <c r="QBZ34" s="114"/>
      <c r="QCA34" s="114"/>
      <c r="QCB34" s="114"/>
      <c r="QCC34" s="114"/>
      <c r="QCD34" s="114"/>
      <c r="QCE34" s="114"/>
      <c r="QCF34" s="114"/>
      <c r="QCG34" s="114"/>
      <c r="QCH34" s="114"/>
      <c r="QCI34" s="114"/>
      <c r="QCJ34" s="114"/>
      <c r="QCK34" s="114"/>
      <c r="QCL34" s="114"/>
      <c r="QCM34" s="114"/>
      <c r="QCN34" s="114"/>
      <c r="QCO34" s="114"/>
      <c r="QCP34" s="114"/>
      <c r="QCQ34" s="114"/>
      <c r="QCR34" s="114"/>
      <c r="QCS34" s="114"/>
      <c r="QCT34" s="114"/>
      <c r="QCU34" s="114"/>
      <c r="QCV34" s="114"/>
      <c r="QCW34" s="114"/>
      <c r="QCX34" s="114"/>
      <c r="QCY34" s="114"/>
      <c r="QCZ34" s="114"/>
      <c r="QDA34" s="114"/>
      <c r="QDB34" s="114"/>
      <c r="QDC34" s="114"/>
      <c r="QDD34" s="114"/>
      <c r="QDE34" s="114"/>
      <c r="QDF34" s="114"/>
      <c r="QDG34" s="114"/>
      <c r="QDH34" s="114"/>
      <c r="QDI34" s="114"/>
      <c r="QDJ34" s="114"/>
      <c r="QDK34" s="114"/>
      <c r="QDL34" s="114"/>
      <c r="QDM34" s="114"/>
      <c r="QDN34" s="114"/>
      <c r="QDO34" s="114"/>
      <c r="QDP34" s="114"/>
      <c r="QDQ34" s="114"/>
      <c r="QDR34" s="114"/>
      <c r="QDS34" s="114"/>
      <c r="QDT34" s="114"/>
      <c r="QDU34" s="114"/>
      <c r="QDV34" s="114"/>
      <c r="QDW34" s="114"/>
      <c r="QDX34" s="114"/>
      <c r="QDY34" s="114"/>
      <c r="QDZ34" s="114"/>
      <c r="QEA34" s="114"/>
      <c r="QEB34" s="114"/>
      <c r="QEC34" s="114"/>
      <c r="QED34" s="114"/>
      <c r="QEE34" s="114"/>
      <c r="QEF34" s="114"/>
      <c r="QEG34" s="114"/>
      <c r="QEH34" s="114"/>
      <c r="QEI34" s="114"/>
      <c r="QEJ34" s="114"/>
      <c r="QEK34" s="114"/>
      <c r="QEL34" s="114"/>
      <c r="QEM34" s="114"/>
      <c r="QEN34" s="114"/>
      <c r="QEO34" s="114"/>
      <c r="QEP34" s="114"/>
      <c r="QEQ34" s="114"/>
      <c r="QER34" s="114"/>
      <c r="QES34" s="114"/>
      <c r="QET34" s="114"/>
      <c r="QEU34" s="114"/>
      <c r="QEV34" s="114"/>
      <c r="QEW34" s="114"/>
      <c r="QEX34" s="114"/>
      <c r="QEY34" s="114"/>
      <c r="QEZ34" s="114"/>
      <c r="QFA34" s="114"/>
      <c r="QFB34" s="114"/>
      <c r="QFC34" s="114"/>
      <c r="QFD34" s="114"/>
      <c r="QFE34" s="114"/>
      <c r="QFF34" s="114"/>
      <c r="QFG34" s="114"/>
      <c r="QFH34" s="114"/>
      <c r="QFI34" s="114"/>
      <c r="QFJ34" s="114"/>
      <c r="QFK34" s="114"/>
      <c r="QFL34" s="114"/>
      <c r="QFM34" s="114"/>
      <c r="QFN34" s="114"/>
      <c r="QFO34" s="114"/>
      <c r="QFP34" s="114"/>
      <c r="QFQ34" s="114"/>
      <c r="QFR34" s="114"/>
      <c r="QFS34" s="114"/>
      <c r="QFT34" s="114"/>
      <c r="QFU34" s="114"/>
      <c r="QFV34" s="114"/>
      <c r="QFW34" s="114"/>
      <c r="QFX34" s="114"/>
      <c r="QFY34" s="114"/>
      <c r="QFZ34" s="114"/>
      <c r="QGA34" s="114"/>
      <c r="QGB34" s="114"/>
      <c r="QGC34" s="114"/>
      <c r="QGD34" s="114"/>
      <c r="QGE34" s="114"/>
      <c r="QGF34" s="114"/>
      <c r="QGG34" s="114"/>
      <c r="QGH34" s="114"/>
      <c r="QGI34" s="114"/>
      <c r="QGJ34" s="114"/>
      <c r="QGK34" s="114"/>
      <c r="QGL34" s="114"/>
      <c r="QGM34" s="114"/>
      <c r="QGN34" s="114"/>
      <c r="QGO34" s="114"/>
      <c r="QGP34" s="114"/>
      <c r="QGQ34" s="114"/>
      <c r="QGR34" s="114"/>
      <c r="QGS34" s="114"/>
      <c r="QGT34" s="114"/>
      <c r="QGU34" s="114"/>
      <c r="QGV34" s="114"/>
      <c r="QGW34" s="114"/>
      <c r="QGX34" s="114"/>
      <c r="QGY34" s="114"/>
      <c r="QGZ34" s="114"/>
      <c r="QHA34" s="114"/>
      <c r="QHB34" s="114"/>
      <c r="QHC34" s="114"/>
      <c r="QHD34" s="114"/>
      <c r="QHE34" s="114"/>
      <c r="QHF34" s="114"/>
      <c r="QHG34" s="114"/>
      <c r="QHH34" s="114"/>
      <c r="QHI34" s="114"/>
      <c r="QHJ34" s="114"/>
      <c r="QHK34" s="114"/>
      <c r="QHL34" s="114"/>
      <c r="QHM34" s="114"/>
      <c r="QHN34" s="114"/>
      <c r="QHO34" s="114"/>
      <c r="QHP34" s="114"/>
      <c r="QHQ34" s="114"/>
      <c r="QHR34" s="114"/>
      <c r="QHS34" s="114"/>
      <c r="QHT34" s="114"/>
      <c r="QHU34" s="114"/>
      <c r="QHV34" s="114"/>
      <c r="QHW34" s="114"/>
      <c r="QHX34" s="114"/>
      <c r="QHY34" s="114"/>
      <c r="QHZ34" s="114"/>
      <c r="QIA34" s="114"/>
      <c r="QIB34" s="114"/>
      <c r="QIC34" s="114"/>
      <c r="QID34" s="114"/>
      <c r="QIE34" s="114"/>
      <c r="QIF34" s="114"/>
      <c r="QIG34" s="114"/>
      <c r="QIH34" s="114"/>
      <c r="QII34" s="114"/>
      <c r="QIJ34" s="114"/>
      <c r="QIK34" s="114"/>
      <c r="QIL34" s="114"/>
      <c r="QIM34" s="114"/>
      <c r="QIN34" s="114"/>
      <c r="QIO34" s="114"/>
      <c r="QIP34" s="114"/>
      <c r="QIQ34" s="114"/>
      <c r="QIR34" s="114"/>
      <c r="QIS34" s="114"/>
      <c r="QIT34" s="114"/>
      <c r="QIU34" s="114"/>
      <c r="QIV34" s="114"/>
      <c r="QIW34" s="114"/>
      <c r="QIX34" s="114"/>
      <c r="QIY34" s="114"/>
      <c r="QIZ34" s="114"/>
      <c r="QJA34" s="114"/>
      <c r="QJB34" s="114"/>
      <c r="QJC34" s="114"/>
      <c r="QJD34" s="114"/>
      <c r="QJE34" s="114"/>
      <c r="QJF34" s="114"/>
      <c r="QJG34" s="114"/>
      <c r="QJH34" s="114"/>
      <c r="QJI34" s="114"/>
      <c r="QJJ34" s="114"/>
      <c r="QJK34" s="114"/>
      <c r="QJL34" s="114"/>
      <c r="QJM34" s="114"/>
      <c r="QJN34" s="114"/>
      <c r="QJO34" s="114"/>
      <c r="QJP34" s="114"/>
      <c r="QJQ34" s="114"/>
      <c r="QJR34" s="114"/>
      <c r="QJS34" s="114"/>
      <c r="QJT34" s="114"/>
      <c r="QJU34" s="114"/>
      <c r="QJV34" s="114"/>
      <c r="QJW34" s="114"/>
      <c r="QJX34" s="114"/>
      <c r="QJY34" s="114"/>
      <c r="QJZ34" s="114"/>
      <c r="QKA34" s="114"/>
      <c r="QKB34" s="114"/>
      <c r="QKC34" s="114"/>
      <c r="QKD34" s="114"/>
      <c r="QKE34" s="114"/>
      <c r="QKF34" s="114"/>
      <c r="QKG34" s="114"/>
      <c r="QKH34" s="114"/>
      <c r="QKI34" s="114"/>
      <c r="QKJ34" s="114"/>
      <c r="QKK34" s="114"/>
      <c r="QKL34" s="114"/>
      <c r="QKM34" s="114"/>
      <c r="QKN34" s="114"/>
      <c r="QKO34" s="114"/>
      <c r="QKP34" s="114"/>
      <c r="QKQ34" s="114"/>
      <c r="QKR34" s="114"/>
      <c r="QKS34" s="114"/>
      <c r="QKT34" s="114"/>
      <c r="QKU34" s="114"/>
      <c r="QKV34" s="114"/>
      <c r="QKW34" s="114"/>
      <c r="QKX34" s="114"/>
      <c r="QKY34" s="114"/>
      <c r="QKZ34" s="114"/>
      <c r="QLA34" s="114"/>
      <c r="QLB34" s="114"/>
      <c r="QLC34" s="114"/>
      <c r="QLD34" s="114"/>
      <c r="QLE34" s="114"/>
      <c r="QLF34" s="114"/>
      <c r="QLG34" s="114"/>
      <c r="QLH34" s="114"/>
      <c r="QLI34" s="114"/>
      <c r="QLJ34" s="114"/>
      <c r="QLK34" s="114"/>
      <c r="QLL34" s="114"/>
      <c r="QLM34" s="114"/>
      <c r="QLN34" s="114"/>
      <c r="QLO34" s="114"/>
      <c r="QLP34" s="114"/>
      <c r="QLQ34" s="114"/>
      <c r="QLR34" s="114"/>
      <c r="QLS34" s="114"/>
      <c r="QLT34" s="114"/>
      <c r="QLU34" s="114"/>
      <c r="QLV34" s="114"/>
      <c r="QLW34" s="114"/>
      <c r="QLX34" s="114"/>
      <c r="QLY34" s="114"/>
      <c r="QLZ34" s="114"/>
      <c r="QMA34" s="114"/>
      <c r="QMB34" s="114"/>
      <c r="QMC34" s="114"/>
      <c r="QMD34" s="114"/>
      <c r="QME34" s="114"/>
      <c r="QMF34" s="114"/>
      <c r="QMG34" s="114"/>
      <c r="QMH34" s="114"/>
      <c r="QMI34" s="114"/>
      <c r="QMJ34" s="114"/>
      <c r="QMK34" s="114"/>
      <c r="QML34" s="114"/>
      <c r="QMM34" s="114"/>
      <c r="QMN34" s="114"/>
      <c r="QMO34" s="114"/>
      <c r="QMP34" s="114"/>
      <c r="QMQ34" s="114"/>
      <c r="QMR34" s="114"/>
      <c r="QMS34" s="114"/>
      <c r="QMT34" s="114"/>
      <c r="QMU34" s="114"/>
      <c r="QMV34" s="114"/>
      <c r="QMW34" s="114"/>
      <c r="QMX34" s="114"/>
      <c r="QMY34" s="114"/>
      <c r="QMZ34" s="114"/>
      <c r="QNA34" s="114"/>
      <c r="QNB34" s="114"/>
      <c r="QNC34" s="114"/>
      <c r="QND34" s="114"/>
      <c r="QNE34" s="114"/>
      <c r="QNF34" s="114"/>
      <c r="QNG34" s="114"/>
      <c r="QNH34" s="114"/>
      <c r="QNI34" s="114"/>
      <c r="QNJ34" s="114"/>
      <c r="QNK34" s="114"/>
      <c r="QNL34" s="114"/>
      <c r="QNM34" s="114"/>
      <c r="QNN34" s="114"/>
      <c r="QNO34" s="114"/>
      <c r="QNP34" s="114"/>
      <c r="QNQ34" s="114"/>
      <c r="QNR34" s="114"/>
      <c r="QNS34" s="114"/>
      <c r="QNT34" s="114"/>
      <c r="QNU34" s="114"/>
      <c r="QNV34" s="114"/>
      <c r="QNW34" s="114"/>
      <c r="QNX34" s="114"/>
      <c r="QNY34" s="114"/>
      <c r="QNZ34" s="114"/>
      <c r="QOA34" s="114"/>
      <c r="QOB34" s="114"/>
      <c r="QOC34" s="114"/>
      <c r="QOD34" s="114"/>
      <c r="QOE34" s="114"/>
      <c r="QOF34" s="114"/>
      <c r="QOG34" s="114"/>
      <c r="QOH34" s="114"/>
      <c r="QOI34" s="114"/>
      <c r="QOJ34" s="114"/>
      <c r="QOK34" s="114"/>
      <c r="QOL34" s="114"/>
      <c r="QOM34" s="114"/>
      <c r="QON34" s="114"/>
      <c r="QOO34" s="114"/>
      <c r="QOP34" s="114"/>
      <c r="QOQ34" s="114"/>
      <c r="QOR34" s="114"/>
      <c r="QOS34" s="114"/>
      <c r="QOT34" s="114"/>
      <c r="QOU34" s="114"/>
      <c r="QOV34" s="114"/>
      <c r="QOW34" s="114"/>
      <c r="QOX34" s="114"/>
      <c r="QOY34" s="114"/>
      <c r="QOZ34" s="114"/>
      <c r="QPA34" s="114"/>
      <c r="QPB34" s="114"/>
      <c r="QPC34" s="114"/>
      <c r="QPD34" s="114"/>
      <c r="QPE34" s="114"/>
      <c r="QPF34" s="114"/>
      <c r="QPG34" s="114"/>
      <c r="QPH34" s="114"/>
      <c r="QPI34" s="114"/>
      <c r="QPJ34" s="114"/>
      <c r="QPK34" s="114"/>
      <c r="QPL34" s="114"/>
      <c r="QPM34" s="114"/>
      <c r="QPN34" s="114"/>
      <c r="QPO34" s="114"/>
      <c r="QPP34" s="114"/>
      <c r="QPQ34" s="114"/>
      <c r="QPR34" s="114"/>
      <c r="QPS34" s="114"/>
      <c r="QPT34" s="114"/>
      <c r="QPU34" s="114"/>
      <c r="QPV34" s="114"/>
      <c r="QPW34" s="114"/>
      <c r="QPX34" s="114"/>
      <c r="QPY34" s="114"/>
      <c r="QPZ34" s="114"/>
      <c r="QQA34" s="114"/>
      <c r="QQB34" s="114"/>
      <c r="QQC34" s="114"/>
      <c r="QQD34" s="114"/>
      <c r="QQE34" s="114"/>
      <c r="QQF34" s="114"/>
      <c r="QQG34" s="114"/>
      <c r="QQH34" s="114"/>
      <c r="QQI34" s="114"/>
      <c r="QQJ34" s="114"/>
      <c r="QQK34" s="114"/>
      <c r="QQL34" s="114"/>
      <c r="QQM34" s="114"/>
      <c r="QQN34" s="114"/>
      <c r="QQO34" s="114"/>
      <c r="QQP34" s="114"/>
      <c r="QQQ34" s="114"/>
      <c r="QQR34" s="114"/>
      <c r="QQS34" s="114"/>
      <c r="QQT34" s="114"/>
      <c r="QQU34" s="114"/>
      <c r="QQV34" s="114"/>
      <c r="QQW34" s="114"/>
      <c r="QQX34" s="114"/>
      <c r="QQY34" s="114"/>
      <c r="QQZ34" s="114"/>
      <c r="QRA34" s="114"/>
      <c r="QRB34" s="114"/>
      <c r="QRC34" s="114"/>
      <c r="QRD34" s="114"/>
      <c r="QRE34" s="114"/>
      <c r="QRF34" s="114"/>
      <c r="QRG34" s="114"/>
      <c r="QRH34" s="114"/>
      <c r="QRI34" s="114"/>
      <c r="QRJ34" s="114"/>
      <c r="QRK34" s="114"/>
      <c r="QRL34" s="114"/>
      <c r="QRM34" s="114"/>
      <c r="QRN34" s="114"/>
      <c r="QRO34" s="114"/>
      <c r="QRP34" s="114"/>
      <c r="QRQ34" s="114"/>
      <c r="QRR34" s="114"/>
      <c r="QRS34" s="114"/>
      <c r="QRT34" s="114"/>
      <c r="QRU34" s="114"/>
      <c r="QRV34" s="114"/>
      <c r="QRW34" s="114"/>
      <c r="QRX34" s="114"/>
      <c r="QRY34" s="114"/>
      <c r="QRZ34" s="114"/>
      <c r="QSA34" s="114"/>
      <c r="QSB34" s="114"/>
      <c r="QSC34" s="114"/>
      <c r="QSD34" s="114"/>
      <c r="QSE34" s="114"/>
      <c r="QSF34" s="114"/>
      <c r="QSG34" s="114"/>
      <c r="QSH34" s="114"/>
      <c r="QSI34" s="114"/>
      <c r="QSJ34" s="114"/>
      <c r="QSK34" s="114"/>
      <c r="QSL34" s="114"/>
      <c r="QSM34" s="114"/>
      <c r="QSN34" s="114"/>
      <c r="QSO34" s="114"/>
      <c r="QSP34" s="114"/>
      <c r="QSQ34" s="114"/>
      <c r="QSR34" s="114"/>
      <c r="QSS34" s="114"/>
      <c r="QST34" s="114"/>
      <c r="QSU34" s="114"/>
      <c r="QSV34" s="114"/>
      <c r="QSW34" s="114"/>
      <c r="QSX34" s="114"/>
      <c r="QSY34" s="114"/>
      <c r="QSZ34" s="114"/>
      <c r="QTA34" s="114"/>
      <c r="QTB34" s="114"/>
      <c r="QTC34" s="114"/>
      <c r="QTD34" s="114"/>
      <c r="QTE34" s="114"/>
      <c r="QTF34" s="114"/>
      <c r="QTG34" s="114"/>
      <c r="QTH34" s="114"/>
      <c r="QTI34" s="114"/>
      <c r="QTJ34" s="114"/>
      <c r="QTK34" s="114"/>
      <c r="QTL34" s="114"/>
      <c r="QTM34" s="114"/>
      <c r="QTN34" s="114"/>
      <c r="QTO34" s="114"/>
      <c r="QTP34" s="114"/>
      <c r="QTQ34" s="114"/>
      <c r="QTR34" s="114"/>
      <c r="QTS34" s="114"/>
      <c r="QTT34" s="114"/>
      <c r="QTU34" s="114"/>
      <c r="QTV34" s="114"/>
      <c r="QTW34" s="114"/>
      <c r="QTX34" s="114"/>
      <c r="QTY34" s="114"/>
      <c r="QTZ34" s="114"/>
      <c r="QUA34" s="114"/>
      <c r="QUB34" s="114"/>
      <c r="QUC34" s="114"/>
      <c r="QUD34" s="114"/>
      <c r="QUE34" s="114"/>
      <c r="QUF34" s="114"/>
      <c r="QUG34" s="114"/>
      <c r="QUH34" s="114"/>
      <c r="QUI34" s="114"/>
      <c r="QUJ34" s="114"/>
      <c r="QUK34" s="114"/>
      <c r="QUL34" s="114"/>
      <c r="QUM34" s="114"/>
      <c r="QUN34" s="114"/>
      <c r="QUO34" s="114"/>
      <c r="QUP34" s="114"/>
      <c r="QUQ34" s="114"/>
      <c r="QUR34" s="114"/>
      <c r="QUS34" s="114"/>
      <c r="QUT34" s="114"/>
      <c r="QUU34" s="114"/>
      <c r="QUV34" s="114"/>
      <c r="QUW34" s="114"/>
      <c r="QUX34" s="114"/>
      <c r="QUY34" s="114"/>
      <c r="QUZ34" s="114"/>
      <c r="QVA34" s="114"/>
      <c r="QVB34" s="114"/>
      <c r="QVC34" s="114"/>
      <c r="QVD34" s="114"/>
      <c r="QVE34" s="114"/>
      <c r="QVF34" s="114"/>
      <c r="QVG34" s="114"/>
      <c r="QVH34" s="114"/>
      <c r="QVI34" s="114"/>
      <c r="QVJ34" s="114"/>
      <c r="QVK34" s="114"/>
      <c r="QVL34" s="114"/>
      <c r="QVM34" s="114"/>
      <c r="QVN34" s="114"/>
      <c r="QVO34" s="114"/>
      <c r="QVP34" s="114"/>
      <c r="QVQ34" s="114"/>
      <c r="QVR34" s="114"/>
      <c r="QVS34" s="114"/>
      <c r="QVT34" s="114"/>
      <c r="QVU34" s="114"/>
      <c r="QVV34" s="114"/>
      <c r="QVW34" s="114"/>
      <c r="QVX34" s="114"/>
      <c r="QVY34" s="114"/>
      <c r="QVZ34" s="114"/>
      <c r="QWA34" s="114"/>
      <c r="QWB34" s="114"/>
      <c r="QWC34" s="114"/>
      <c r="QWD34" s="114"/>
      <c r="QWE34" s="114"/>
      <c r="QWF34" s="114"/>
      <c r="QWG34" s="114"/>
      <c r="QWH34" s="114"/>
      <c r="QWI34" s="114"/>
      <c r="QWJ34" s="114"/>
      <c r="QWK34" s="114"/>
      <c r="QWL34" s="114"/>
      <c r="QWM34" s="114"/>
      <c r="QWN34" s="114"/>
      <c r="QWO34" s="114"/>
      <c r="QWP34" s="114"/>
      <c r="QWQ34" s="114"/>
      <c r="QWR34" s="114"/>
      <c r="QWS34" s="114"/>
      <c r="QWT34" s="114"/>
      <c r="QWU34" s="114"/>
      <c r="QWV34" s="114"/>
      <c r="QWW34" s="114"/>
      <c r="QWX34" s="114"/>
      <c r="QWY34" s="114"/>
      <c r="QWZ34" s="114"/>
      <c r="QXA34" s="114"/>
      <c r="QXB34" s="114"/>
      <c r="QXC34" s="114"/>
      <c r="QXD34" s="114"/>
      <c r="QXE34" s="114"/>
      <c r="QXF34" s="114"/>
      <c r="QXG34" s="114"/>
      <c r="QXH34" s="114"/>
      <c r="QXI34" s="114"/>
      <c r="QXJ34" s="114"/>
      <c r="QXK34" s="114"/>
      <c r="QXL34" s="114"/>
      <c r="QXM34" s="114"/>
      <c r="QXN34" s="114"/>
      <c r="QXO34" s="114"/>
      <c r="QXP34" s="114"/>
      <c r="QXQ34" s="114"/>
      <c r="QXR34" s="114"/>
      <c r="QXS34" s="114"/>
      <c r="QXT34" s="114"/>
      <c r="QXU34" s="114"/>
      <c r="QXV34" s="114"/>
      <c r="QXW34" s="114"/>
      <c r="QXX34" s="114"/>
      <c r="QXY34" s="114"/>
      <c r="QXZ34" s="114"/>
      <c r="QYA34" s="114"/>
      <c r="QYB34" s="114"/>
      <c r="QYC34" s="114"/>
      <c r="QYD34" s="114"/>
      <c r="QYE34" s="114"/>
      <c r="QYF34" s="114"/>
      <c r="QYG34" s="114"/>
      <c r="QYH34" s="114"/>
      <c r="QYI34" s="114"/>
      <c r="QYJ34" s="114"/>
      <c r="QYK34" s="114"/>
      <c r="QYL34" s="114"/>
      <c r="QYM34" s="114"/>
      <c r="QYN34" s="114"/>
      <c r="QYO34" s="114"/>
      <c r="QYP34" s="114"/>
      <c r="QYQ34" s="114"/>
      <c r="QYR34" s="114"/>
      <c r="QYS34" s="114"/>
      <c r="QYT34" s="114"/>
      <c r="QYU34" s="114"/>
      <c r="QYV34" s="114"/>
      <c r="QYW34" s="114"/>
      <c r="QYX34" s="114"/>
      <c r="QYY34" s="114"/>
      <c r="QYZ34" s="114"/>
      <c r="QZA34" s="114"/>
      <c r="QZB34" s="114"/>
      <c r="QZC34" s="114"/>
      <c r="QZD34" s="114"/>
      <c r="QZE34" s="114"/>
      <c r="QZF34" s="114"/>
      <c r="QZG34" s="114"/>
      <c r="QZH34" s="114"/>
      <c r="QZI34" s="114"/>
      <c r="QZJ34" s="114"/>
      <c r="QZK34" s="114"/>
      <c r="QZL34" s="114"/>
      <c r="QZM34" s="114"/>
      <c r="QZN34" s="114"/>
      <c r="QZO34" s="114"/>
      <c r="QZP34" s="114"/>
      <c r="QZQ34" s="114"/>
      <c r="QZR34" s="114"/>
      <c r="QZS34" s="114"/>
      <c r="QZT34" s="114"/>
      <c r="QZU34" s="114"/>
      <c r="QZV34" s="114"/>
      <c r="QZW34" s="114"/>
      <c r="QZX34" s="114"/>
      <c r="QZY34" s="114"/>
      <c r="QZZ34" s="114"/>
      <c r="RAA34" s="114"/>
      <c r="RAB34" s="114"/>
      <c r="RAC34" s="114"/>
      <c r="RAD34" s="114"/>
      <c r="RAE34" s="114"/>
      <c r="RAF34" s="114"/>
      <c r="RAG34" s="114"/>
      <c r="RAH34" s="114"/>
      <c r="RAI34" s="114"/>
      <c r="RAJ34" s="114"/>
      <c r="RAK34" s="114"/>
      <c r="RAL34" s="114"/>
      <c r="RAM34" s="114"/>
      <c r="RAN34" s="114"/>
      <c r="RAO34" s="114"/>
      <c r="RAP34" s="114"/>
      <c r="RAQ34" s="114"/>
      <c r="RAR34" s="114"/>
      <c r="RAS34" s="114"/>
      <c r="RAT34" s="114"/>
      <c r="RAU34" s="114"/>
      <c r="RAV34" s="114"/>
      <c r="RAW34" s="114"/>
      <c r="RAX34" s="114"/>
      <c r="RAY34" s="114"/>
      <c r="RAZ34" s="114"/>
      <c r="RBA34" s="114"/>
      <c r="RBB34" s="114"/>
      <c r="RBC34" s="114"/>
      <c r="RBD34" s="114"/>
      <c r="RBE34" s="114"/>
      <c r="RBF34" s="114"/>
      <c r="RBG34" s="114"/>
      <c r="RBH34" s="114"/>
      <c r="RBI34" s="114"/>
      <c r="RBJ34" s="114"/>
      <c r="RBK34" s="114"/>
      <c r="RBL34" s="114"/>
      <c r="RBM34" s="114"/>
      <c r="RBN34" s="114"/>
      <c r="RBO34" s="114"/>
      <c r="RBP34" s="114"/>
      <c r="RBQ34" s="114"/>
      <c r="RBR34" s="114"/>
      <c r="RBS34" s="114"/>
      <c r="RBT34" s="114"/>
      <c r="RBU34" s="114"/>
      <c r="RBV34" s="114"/>
      <c r="RBW34" s="114"/>
      <c r="RBX34" s="114"/>
      <c r="RBY34" s="114"/>
      <c r="RBZ34" s="114"/>
      <c r="RCA34" s="114"/>
      <c r="RCB34" s="114"/>
      <c r="RCC34" s="114"/>
      <c r="RCD34" s="114"/>
      <c r="RCE34" s="114"/>
      <c r="RCF34" s="114"/>
      <c r="RCG34" s="114"/>
      <c r="RCH34" s="114"/>
      <c r="RCI34" s="114"/>
      <c r="RCJ34" s="114"/>
      <c r="RCK34" s="114"/>
      <c r="RCL34" s="114"/>
      <c r="RCM34" s="114"/>
      <c r="RCN34" s="114"/>
      <c r="RCO34" s="114"/>
      <c r="RCP34" s="114"/>
      <c r="RCQ34" s="114"/>
      <c r="RCR34" s="114"/>
      <c r="RCS34" s="114"/>
      <c r="RCT34" s="114"/>
      <c r="RCU34" s="114"/>
      <c r="RCV34" s="114"/>
      <c r="RCW34" s="114"/>
      <c r="RCX34" s="114"/>
      <c r="RCY34" s="114"/>
      <c r="RCZ34" s="114"/>
      <c r="RDA34" s="114"/>
      <c r="RDB34" s="114"/>
      <c r="RDC34" s="114"/>
      <c r="RDD34" s="114"/>
      <c r="RDE34" s="114"/>
      <c r="RDF34" s="114"/>
      <c r="RDG34" s="114"/>
      <c r="RDH34" s="114"/>
      <c r="RDI34" s="114"/>
      <c r="RDJ34" s="114"/>
      <c r="RDK34" s="114"/>
      <c r="RDL34" s="114"/>
      <c r="RDM34" s="114"/>
      <c r="RDN34" s="114"/>
      <c r="RDO34" s="114"/>
      <c r="RDP34" s="114"/>
      <c r="RDQ34" s="114"/>
      <c r="RDR34" s="114"/>
      <c r="RDS34" s="114"/>
      <c r="RDT34" s="114"/>
      <c r="RDU34" s="114"/>
      <c r="RDV34" s="114"/>
      <c r="RDW34" s="114"/>
      <c r="RDX34" s="114"/>
      <c r="RDY34" s="114"/>
      <c r="RDZ34" s="114"/>
      <c r="REA34" s="114"/>
      <c r="REB34" s="114"/>
      <c r="REC34" s="114"/>
      <c r="RED34" s="114"/>
      <c r="REE34" s="114"/>
      <c r="REF34" s="114"/>
      <c r="REG34" s="114"/>
      <c r="REH34" s="114"/>
      <c r="REI34" s="114"/>
      <c r="REJ34" s="114"/>
      <c r="REK34" s="114"/>
      <c r="REL34" s="114"/>
      <c r="REM34" s="114"/>
      <c r="REN34" s="114"/>
      <c r="REO34" s="114"/>
      <c r="REP34" s="114"/>
      <c r="REQ34" s="114"/>
      <c r="RER34" s="114"/>
      <c r="RES34" s="114"/>
      <c r="RET34" s="114"/>
      <c r="REU34" s="114"/>
      <c r="REV34" s="114"/>
      <c r="REW34" s="114"/>
      <c r="REX34" s="114"/>
      <c r="REY34" s="114"/>
      <c r="REZ34" s="114"/>
      <c r="RFA34" s="114"/>
      <c r="RFB34" s="114"/>
      <c r="RFC34" s="114"/>
      <c r="RFD34" s="114"/>
      <c r="RFE34" s="114"/>
      <c r="RFF34" s="114"/>
      <c r="RFG34" s="114"/>
      <c r="RFH34" s="114"/>
      <c r="RFI34" s="114"/>
      <c r="RFJ34" s="114"/>
      <c r="RFK34" s="114"/>
      <c r="RFL34" s="114"/>
      <c r="RFM34" s="114"/>
      <c r="RFN34" s="114"/>
      <c r="RFO34" s="114"/>
      <c r="RFP34" s="114"/>
      <c r="RFQ34" s="114"/>
      <c r="RFR34" s="114"/>
      <c r="RFS34" s="114"/>
      <c r="RFT34" s="114"/>
      <c r="RFU34" s="114"/>
      <c r="RFV34" s="114"/>
      <c r="RFW34" s="114"/>
      <c r="RFX34" s="114"/>
      <c r="RFY34" s="114"/>
      <c r="RFZ34" s="114"/>
      <c r="RGA34" s="114"/>
      <c r="RGB34" s="114"/>
      <c r="RGC34" s="114"/>
      <c r="RGD34" s="114"/>
      <c r="RGE34" s="114"/>
      <c r="RGF34" s="114"/>
      <c r="RGG34" s="114"/>
      <c r="RGH34" s="114"/>
      <c r="RGI34" s="114"/>
      <c r="RGJ34" s="114"/>
      <c r="RGK34" s="114"/>
      <c r="RGL34" s="114"/>
      <c r="RGM34" s="114"/>
      <c r="RGN34" s="114"/>
      <c r="RGO34" s="114"/>
      <c r="RGP34" s="114"/>
      <c r="RGQ34" s="114"/>
      <c r="RGR34" s="114"/>
      <c r="RGS34" s="114"/>
      <c r="RGT34" s="114"/>
      <c r="RGU34" s="114"/>
      <c r="RGV34" s="114"/>
      <c r="RGW34" s="114"/>
      <c r="RGX34" s="114"/>
      <c r="RGY34" s="114"/>
      <c r="RGZ34" s="114"/>
      <c r="RHA34" s="114"/>
      <c r="RHB34" s="114"/>
      <c r="RHC34" s="114"/>
      <c r="RHD34" s="114"/>
      <c r="RHE34" s="114"/>
      <c r="RHF34" s="114"/>
      <c r="RHG34" s="114"/>
      <c r="RHH34" s="114"/>
      <c r="RHI34" s="114"/>
      <c r="RHJ34" s="114"/>
      <c r="RHK34" s="114"/>
      <c r="RHL34" s="114"/>
      <c r="RHM34" s="114"/>
      <c r="RHN34" s="114"/>
      <c r="RHO34" s="114"/>
      <c r="RHP34" s="114"/>
      <c r="RHQ34" s="114"/>
      <c r="RHR34" s="114"/>
      <c r="RHS34" s="114"/>
      <c r="RHT34" s="114"/>
      <c r="RHU34" s="114"/>
      <c r="RHV34" s="114"/>
      <c r="RHW34" s="114"/>
      <c r="RHX34" s="114"/>
      <c r="RHY34" s="114"/>
      <c r="RHZ34" s="114"/>
      <c r="RIA34" s="114"/>
      <c r="RIB34" s="114"/>
      <c r="RIC34" s="114"/>
      <c r="RID34" s="114"/>
      <c r="RIE34" s="114"/>
      <c r="RIF34" s="114"/>
      <c r="RIG34" s="114"/>
      <c r="RIH34" s="114"/>
      <c r="RII34" s="114"/>
      <c r="RIJ34" s="114"/>
      <c r="RIK34" s="114"/>
      <c r="RIL34" s="114"/>
      <c r="RIM34" s="114"/>
      <c r="RIN34" s="114"/>
      <c r="RIO34" s="114"/>
      <c r="RIP34" s="114"/>
      <c r="RIQ34" s="114"/>
      <c r="RIR34" s="114"/>
      <c r="RIS34" s="114"/>
      <c r="RIT34" s="114"/>
      <c r="RIU34" s="114"/>
      <c r="RIV34" s="114"/>
      <c r="RIW34" s="114"/>
      <c r="RIX34" s="114"/>
      <c r="RIY34" s="114"/>
      <c r="RIZ34" s="114"/>
      <c r="RJA34" s="114"/>
      <c r="RJB34" s="114"/>
      <c r="RJC34" s="114"/>
      <c r="RJD34" s="114"/>
      <c r="RJE34" s="114"/>
      <c r="RJF34" s="114"/>
      <c r="RJG34" s="114"/>
      <c r="RJH34" s="114"/>
      <c r="RJI34" s="114"/>
      <c r="RJJ34" s="114"/>
      <c r="RJK34" s="114"/>
      <c r="RJL34" s="114"/>
      <c r="RJM34" s="114"/>
      <c r="RJN34" s="114"/>
      <c r="RJO34" s="114"/>
      <c r="RJP34" s="114"/>
      <c r="RJQ34" s="114"/>
      <c r="RJR34" s="114"/>
      <c r="RJS34" s="114"/>
      <c r="RJT34" s="114"/>
      <c r="RJU34" s="114"/>
      <c r="RJV34" s="114"/>
      <c r="RJW34" s="114"/>
      <c r="RJX34" s="114"/>
      <c r="RJY34" s="114"/>
      <c r="RJZ34" s="114"/>
      <c r="RKA34" s="114"/>
      <c r="RKB34" s="114"/>
      <c r="RKC34" s="114"/>
      <c r="RKD34" s="114"/>
      <c r="RKE34" s="114"/>
      <c r="RKF34" s="114"/>
      <c r="RKG34" s="114"/>
      <c r="RKH34" s="114"/>
      <c r="RKI34" s="114"/>
      <c r="RKJ34" s="114"/>
      <c r="RKK34" s="114"/>
      <c r="RKL34" s="114"/>
      <c r="RKM34" s="114"/>
      <c r="RKN34" s="114"/>
      <c r="RKO34" s="114"/>
      <c r="RKP34" s="114"/>
      <c r="RKQ34" s="114"/>
      <c r="RKR34" s="114"/>
      <c r="RKS34" s="114"/>
      <c r="RKT34" s="114"/>
      <c r="RKU34" s="114"/>
      <c r="RKV34" s="114"/>
      <c r="RKW34" s="114"/>
      <c r="RKX34" s="114"/>
      <c r="RKY34" s="114"/>
      <c r="RKZ34" s="114"/>
      <c r="RLA34" s="114"/>
      <c r="RLB34" s="114"/>
      <c r="RLC34" s="114"/>
      <c r="RLD34" s="114"/>
      <c r="RLE34" s="114"/>
      <c r="RLF34" s="114"/>
      <c r="RLG34" s="114"/>
      <c r="RLH34" s="114"/>
      <c r="RLI34" s="114"/>
      <c r="RLJ34" s="114"/>
      <c r="RLK34" s="114"/>
      <c r="RLL34" s="114"/>
      <c r="RLM34" s="114"/>
      <c r="RLN34" s="114"/>
      <c r="RLO34" s="114"/>
      <c r="RLP34" s="114"/>
      <c r="RLQ34" s="114"/>
      <c r="RLR34" s="114"/>
      <c r="RLS34" s="114"/>
      <c r="RLT34" s="114"/>
      <c r="RLU34" s="114"/>
      <c r="RLV34" s="114"/>
      <c r="RLW34" s="114"/>
      <c r="RLX34" s="114"/>
      <c r="RLY34" s="114"/>
      <c r="RLZ34" s="114"/>
      <c r="RMA34" s="114"/>
      <c r="RMB34" s="114"/>
      <c r="RMC34" s="114"/>
      <c r="RMD34" s="114"/>
      <c r="RME34" s="114"/>
      <c r="RMF34" s="114"/>
      <c r="RMG34" s="114"/>
      <c r="RMH34" s="114"/>
      <c r="RMI34" s="114"/>
      <c r="RMJ34" s="114"/>
      <c r="RMK34" s="114"/>
      <c r="RML34" s="114"/>
      <c r="RMM34" s="114"/>
      <c r="RMN34" s="114"/>
      <c r="RMO34" s="114"/>
      <c r="RMP34" s="114"/>
      <c r="RMQ34" s="114"/>
      <c r="RMR34" s="114"/>
      <c r="RMS34" s="114"/>
      <c r="RMT34" s="114"/>
      <c r="RMU34" s="114"/>
      <c r="RMV34" s="114"/>
      <c r="RMW34" s="114"/>
      <c r="RMX34" s="114"/>
      <c r="RMY34" s="114"/>
      <c r="RMZ34" s="114"/>
      <c r="RNA34" s="114"/>
      <c r="RNB34" s="114"/>
      <c r="RNC34" s="114"/>
      <c r="RND34" s="114"/>
      <c r="RNE34" s="114"/>
      <c r="RNF34" s="114"/>
      <c r="RNG34" s="114"/>
      <c r="RNH34" s="114"/>
      <c r="RNI34" s="114"/>
      <c r="RNJ34" s="114"/>
      <c r="RNK34" s="114"/>
      <c r="RNL34" s="114"/>
      <c r="RNM34" s="114"/>
      <c r="RNN34" s="114"/>
      <c r="RNO34" s="114"/>
      <c r="RNP34" s="114"/>
      <c r="RNQ34" s="114"/>
      <c r="RNR34" s="114"/>
      <c r="RNS34" s="114"/>
      <c r="RNT34" s="114"/>
      <c r="RNU34" s="114"/>
      <c r="RNV34" s="114"/>
      <c r="RNW34" s="114"/>
      <c r="RNX34" s="114"/>
      <c r="RNY34" s="114"/>
      <c r="RNZ34" s="114"/>
      <c r="ROA34" s="114"/>
      <c r="ROB34" s="114"/>
      <c r="ROC34" s="114"/>
      <c r="ROD34" s="114"/>
      <c r="ROE34" s="114"/>
      <c r="ROF34" s="114"/>
      <c r="ROG34" s="114"/>
      <c r="ROH34" s="114"/>
      <c r="ROI34" s="114"/>
      <c r="ROJ34" s="114"/>
      <c r="ROK34" s="114"/>
      <c r="ROL34" s="114"/>
      <c r="ROM34" s="114"/>
      <c r="RON34" s="114"/>
      <c r="ROO34" s="114"/>
      <c r="ROP34" s="114"/>
      <c r="ROQ34" s="114"/>
      <c r="ROR34" s="114"/>
      <c r="ROS34" s="114"/>
      <c r="ROT34" s="114"/>
      <c r="ROU34" s="114"/>
      <c r="ROV34" s="114"/>
      <c r="ROW34" s="114"/>
      <c r="ROX34" s="114"/>
      <c r="ROY34" s="114"/>
      <c r="ROZ34" s="114"/>
      <c r="RPA34" s="114"/>
      <c r="RPB34" s="114"/>
      <c r="RPC34" s="114"/>
      <c r="RPD34" s="114"/>
      <c r="RPE34" s="114"/>
      <c r="RPF34" s="114"/>
      <c r="RPG34" s="114"/>
      <c r="RPH34" s="114"/>
      <c r="RPI34" s="114"/>
      <c r="RPJ34" s="114"/>
      <c r="RPK34" s="114"/>
      <c r="RPL34" s="114"/>
      <c r="RPM34" s="114"/>
      <c r="RPN34" s="114"/>
      <c r="RPO34" s="114"/>
      <c r="RPP34" s="114"/>
      <c r="RPQ34" s="114"/>
      <c r="RPR34" s="114"/>
      <c r="RPS34" s="114"/>
      <c r="RPT34" s="114"/>
      <c r="RPU34" s="114"/>
      <c r="RPV34" s="114"/>
      <c r="RPW34" s="114"/>
      <c r="RPX34" s="114"/>
      <c r="RPY34" s="114"/>
      <c r="RPZ34" s="114"/>
      <c r="RQA34" s="114"/>
      <c r="RQB34" s="114"/>
      <c r="RQC34" s="114"/>
      <c r="RQD34" s="114"/>
      <c r="RQE34" s="114"/>
      <c r="RQF34" s="114"/>
      <c r="RQG34" s="114"/>
      <c r="RQH34" s="114"/>
      <c r="RQI34" s="114"/>
      <c r="RQJ34" s="114"/>
      <c r="RQK34" s="114"/>
      <c r="RQL34" s="114"/>
      <c r="RQM34" s="114"/>
      <c r="RQN34" s="114"/>
      <c r="RQO34" s="114"/>
      <c r="RQP34" s="114"/>
      <c r="RQQ34" s="114"/>
      <c r="RQR34" s="114"/>
      <c r="RQS34" s="114"/>
      <c r="RQT34" s="114"/>
      <c r="RQU34" s="114"/>
      <c r="RQV34" s="114"/>
      <c r="RQW34" s="114"/>
      <c r="RQX34" s="114"/>
      <c r="RQY34" s="114"/>
      <c r="RQZ34" s="114"/>
      <c r="RRA34" s="114"/>
      <c r="RRB34" s="114"/>
      <c r="RRC34" s="114"/>
      <c r="RRD34" s="114"/>
      <c r="RRE34" s="114"/>
      <c r="RRF34" s="114"/>
      <c r="RRG34" s="114"/>
      <c r="RRH34" s="114"/>
      <c r="RRI34" s="114"/>
      <c r="RRJ34" s="114"/>
      <c r="RRK34" s="114"/>
      <c r="RRL34" s="114"/>
      <c r="RRM34" s="114"/>
      <c r="RRN34" s="114"/>
      <c r="RRO34" s="114"/>
      <c r="RRP34" s="114"/>
      <c r="RRQ34" s="114"/>
      <c r="RRR34" s="114"/>
      <c r="RRS34" s="114"/>
      <c r="RRT34" s="114"/>
      <c r="RRU34" s="114"/>
      <c r="RRV34" s="114"/>
      <c r="RRW34" s="114"/>
      <c r="RRX34" s="114"/>
      <c r="RRY34" s="114"/>
      <c r="RRZ34" s="114"/>
      <c r="RSA34" s="114"/>
      <c r="RSB34" s="114"/>
      <c r="RSC34" s="114"/>
      <c r="RSD34" s="114"/>
      <c r="RSE34" s="114"/>
      <c r="RSF34" s="114"/>
      <c r="RSG34" s="114"/>
      <c r="RSH34" s="114"/>
      <c r="RSI34" s="114"/>
      <c r="RSJ34" s="114"/>
      <c r="RSK34" s="114"/>
      <c r="RSL34" s="114"/>
      <c r="RSM34" s="114"/>
      <c r="RSN34" s="114"/>
      <c r="RSO34" s="114"/>
      <c r="RSP34" s="114"/>
      <c r="RSQ34" s="114"/>
      <c r="RSR34" s="114"/>
      <c r="RSS34" s="114"/>
      <c r="RST34" s="114"/>
      <c r="RSU34" s="114"/>
      <c r="RSV34" s="114"/>
      <c r="RSW34" s="114"/>
      <c r="RSX34" s="114"/>
      <c r="RSY34" s="114"/>
      <c r="RSZ34" s="114"/>
      <c r="RTA34" s="114"/>
      <c r="RTB34" s="114"/>
      <c r="RTC34" s="114"/>
      <c r="RTD34" s="114"/>
      <c r="RTE34" s="114"/>
      <c r="RTF34" s="114"/>
      <c r="RTG34" s="114"/>
      <c r="RTH34" s="114"/>
      <c r="RTI34" s="114"/>
      <c r="RTJ34" s="114"/>
      <c r="RTK34" s="114"/>
      <c r="RTL34" s="114"/>
      <c r="RTM34" s="114"/>
      <c r="RTN34" s="114"/>
      <c r="RTO34" s="114"/>
      <c r="RTP34" s="114"/>
      <c r="RTQ34" s="114"/>
      <c r="RTR34" s="114"/>
      <c r="RTS34" s="114"/>
      <c r="RTT34" s="114"/>
      <c r="RTU34" s="114"/>
      <c r="RTV34" s="114"/>
      <c r="RTW34" s="114"/>
      <c r="RTX34" s="114"/>
      <c r="RTY34" s="114"/>
      <c r="RTZ34" s="114"/>
      <c r="RUA34" s="114"/>
      <c r="RUB34" s="114"/>
      <c r="RUC34" s="114"/>
      <c r="RUD34" s="114"/>
      <c r="RUE34" s="114"/>
      <c r="RUF34" s="114"/>
      <c r="RUG34" s="114"/>
      <c r="RUH34" s="114"/>
      <c r="RUI34" s="114"/>
      <c r="RUJ34" s="114"/>
      <c r="RUK34" s="114"/>
      <c r="RUL34" s="114"/>
      <c r="RUM34" s="114"/>
      <c r="RUN34" s="114"/>
      <c r="RUO34" s="114"/>
      <c r="RUP34" s="114"/>
      <c r="RUQ34" s="114"/>
      <c r="RUR34" s="114"/>
      <c r="RUS34" s="114"/>
      <c r="RUT34" s="114"/>
      <c r="RUU34" s="114"/>
      <c r="RUV34" s="114"/>
      <c r="RUW34" s="114"/>
      <c r="RUX34" s="114"/>
      <c r="RUY34" s="114"/>
      <c r="RUZ34" s="114"/>
      <c r="RVA34" s="114"/>
      <c r="RVB34" s="114"/>
      <c r="RVC34" s="114"/>
      <c r="RVD34" s="114"/>
      <c r="RVE34" s="114"/>
      <c r="RVF34" s="114"/>
      <c r="RVG34" s="114"/>
      <c r="RVH34" s="114"/>
      <c r="RVI34" s="114"/>
      <c r="RVJ34" s="114"/>
      <c r="RVK34" s="114"/>
      <c r="RVL34" s="114"/>
      <c r="RVM34" s="114"/>
      <c r="RVN34" s="114"/>
      <c r="RVO34" s="114"/>
      <c r="RVP34" s="114"/>
      <c r="RVQ34" s="114"/>
      <c r="RVR34" s="114"/>
      <c r="RVS34" s="114"/>
      <c r="RVT34" s="114"/>
      <c r="RVU34" s="114"/>
      <c r="RVV34" s="114"/>
      <c r="RVW34" s="114"/>
      <c r="RVX34" s="114"/>
      <c r="RVY34" s="114"/>
      <c r="RVZ34" s="114"/>
      <c r="RWA34" s="114"/>
      <c r="RWB34" s="114"/>
      <c r="RWC34" s="114"/>
      <c r="RWD34" s="114"/>
      <c r="RWE34" s="114"/>
      <c r="RWF34" s="114"/>
      <c r="RWG34" s="114"/>
      <c r="RWH34" s="114"/>
      <c r="RWI34" s="114"/>
      <c r="RWJ34" s="114"/>
      <c r="RWK34" s="114"/>
      <c r="RWL34" s="114"/>
      <c r="RWM34" s="114"/>
      <c r="RWN34" s="114"/>
      <c r="RWO34" s="114"/>
      <c r="RWP34" s="114"/>
      <c r="RWQ34" s="114"/>
      <c r="RWR34" s="114"/>
      <c r="RWS34" s="114"/>
      <c r="RWT34" s="114"/>
      <c r="RWU34" s="114"/>
      <c r="RWV34" s="114"/>
      <c r="RWW34" s="114"/>
      <c r="RWX34" s="114"/>
      <c r="RWY34" s="114"/>
      <c r="RWZ34" s="114"/>
      <c r="RXA34" s="114"/>
      <c r="RXB34" s="114"/>
      <c r="RXC34" s="114"/>
      <c r="RXD34" s="114"/>
      <c r="RXE34" s="114"/>
      <c r="RXF34" s="114"/>
      <c r="RXG34" s="114"/>
      <c r="RXH34" s="114"/>
      <c r="RXI34" s="114"/>
      <c r="RXJ34" s="114"/>
      <c r="RXK34" s="114"/>
      <c r="RXL34" s="114"/>
      <c r="RXM34" s="114"/>
      <c r="RXN34" s="114"/>
      <c r="RXO34" s="114"/>
      <c r="RXP34" s="114"/>
      <c r="RXQ34" s="114"/>
      <c r="RXR34" s="114"/>
      <c r="RXS34" s="114"/>
      <c r="RXT34" s="114"/>
      <c r="RXU34" s="114"/>
      <c r="RXV34" s="114"/>
      <c r="RXW34" s="114"/>
      <c r="RXX34" s="114"/>
      <c r="RXY34" s="114"/>
      <c r="RXZ34" s="114"/>
      <c r="RYA34" s="114"/>
      <c r="RYB34" s="114"/>
      <c r="RYC34" s="114"/>
      <c r="RYD34" s="114"/>
      <c r="RYE34" s="114"/>
      <c r="RYF34" s="114"/>
      <c r="RYG34" s="114"/>
      <c r="RYH34" s="114"/>
      <c r="RYI34" s="114"/>
      <c r="RYJ34" s="114"/>
      <c r="RYK34" s="114"/>
      <c r="RYL34" s="114"/>
      <c r="RYM34" s="114"/>
      <c r="RYN34" s="114"/>
      <c r="RYO34" s="114"/>
      <c r="RYP34" s="114"/>
      <c r="RYQ34" s="114"/>
      <c r="RYR34" s="114"/>
      <c r="RYS34" s="114"/>
      <c r="RYT34" s="114"/>
      <c r="RYU34" s="114"/>
      <c r="RYV34" s="114"/>
      <c r="RYW34" s="114"/>
      <c r="RYX34" s="114"/>
      <c r="RYY34" s="114"/>
      <c r="RYZ34" s="114"/>
      <c r="RZA34" s="114"/>
      <c r="RZB34" s="114"/>
      <c r="RZC34" s="114"/>
      <c r="RZD34" s="114"/>
      <c r="RZE34" s="114"/>
      <c r="RZF34" s="114"/>
      <c r="RZG34" s="114"/>
      <c r="RZH34" s="114"/>
      <c r="RZI34" s="114"/>
      <c r="RZJ34" s="114"/>
      <c r="RZK34" s="114"/>
      <c r="RZL34" s="114"/>
      <c r="RZM34" s="114"/>
      <c r="RZN34" s="114"/>
      <c r="RZO34" s="114"/>
      <c r="RZP34" s="114"/>
      <c r="RZQ34" s="114"/>
      <c r="RZR34" s="114"/>
      <c r="RZS34" s="114"/>
      <c r="RZT34" s="114"/>
      <c r="RZU34" s="114"/>
      <c r="RZV34" s="114"/>
      <c r="RZW34" s="114"/>
      <c r="RZX34" s="114"/>
      <c r="RZY34" s="114"/>
      <c r="RZZ34" s="114"/>
      <c r="SAA34" s="114"/>
      <c r="SAB34" s="114"/>
      <c r="SAC34" s="114"/>
      <c r="SAD34" s="114"/>
      <c r="SAE34" s="114"/>
      <c r="SAF34" s="114"/>
      <c r="SAG34" s="114"/>
      <c r="SAH34" s="114"/>
      <c r="SAI34" s="114"/>
      <c r="SAJ34" s="114"/>
      <c r="SAK34" s="114"/>
      <c r="SAL34" s="114"/>
      <c r="SAM34" s="114"/>
      <c r="SAN34" s="114"/>
      <c r="SAO34" s="114"/>
      <c r="SAP34" s="114"/>
      <c r="SAQ34" s="114"/>
      <c r="SAR34" s="114"/>
      <c r="SAS34" s="114"/>
      <c r="SAT34" s="114"/>
      <c r="SAU34" s="114"/>
      <c r="SAV34" s="114"/>
      <c r="SAW34" s="114"/>
      <c r="SAX34" s="114"/>
      <c r="SAY34" s="114"/>
      <c r="SAZ34" s="114"/>
      <c r="SBA34" s="114"/>
      <c r="SBB34" s="114"/>
      <c r="SBC34" s="114"/>
      <c r="SBD34" s="114"/>
      <c r="SBE34" s="114"/>
      <c r="SBF34" s="114"/>
      <c r="SBG34" s="114"/>
      <c r="SBH34" s="114"/>
      <c r="SBI34" s="114"/>
      <c r="SBJ34" s="114"/>
      <c r="SBK34" s="114"/>
      <c r="SBL34" s="114"/>
      <c r="SBM34" s="114"/>
      <c r="SBN34" s="114"/>
      <c r="SBO34" s="114"/>
      <c r="SBP34" s="114"/>
      <c r="SBQ34" s="114"/>
      <c r="SBR34" s="114"/>
      <c r="SBS34" s="114"/>
      <c r="SBT34" s="114"/>
      <c r="SBU34" s="114"/>
      <c r="SBV34" s="114"/>
      <c r="SBW34" s="114"/>
      <c r="SBX34" s="114"/>
      <c r="SBY34" s="114"/>
      <c r="SBZ34" s="114"/>
      <c r="SCA34" s="114"/>
      <c r="SCB34" s="114"/>
      <c r="SCC34" s="114"/>
      <c r="SCD34" s="114"/>
      <c r="SCE34" s="114"/>
      <c r="SCF34" s="114"/>
      <c r="SCG34" s="114"/>
      <c r="SCH34" s="114"/>
      <c r="SCI34" s="114"/>
      <c r="SCJ34" s="114"/>
      <c r="SCK34" s="114"/>
      <c r="SCL34" s="114"/>
      <c r="SCM34" s="114"/>
      <c r="SCN34" s="114"/>
      <c r="SCO34" s="114"/>
      <c r="SCP34" s="114"/>
      <c r="SCQ34" s="114"/>
      <c r="SCR34" s="114"/>
      <c r="SCS34" s="114"/>
      <c r="SCT34" s="114"/>
      <c r="SCU34" s="114"/>
      <c r="SCV34" s="114"/>
      <c r="SCW34" s="114"/>
      <c r="SCX34" s="114"/>
      <c r="SCY34" s="114"/>
      <c r="SCZ34" s="114"/>
      <c r="SDA34" s="114"/>
      <c r="SDB34" s="114"/>
      <c r="SDC34" s="114"/>
      <c r="SDD34" s="114"/>
      <c r="SDE34" s="114"/>
      <c r="SDF34" s="114"/>
      <c r="SDG34" s="114"/>
      <c r="SDH34" s="114"/>
      <c r="SDI34" s="114"/>
      <c r="SDJ34" s="114"/>
      <c r="SDK34" s="114"/>
      <c r="SDL34" s="114"/>
      <c r="SDM34" s="114"/>
      <c r="SDN34" s="114"/>
      <c r="SDO34" s="114"/>
      <c r="SDP34" s="114"/>
      <c r="SDQ34" s="114"/>
      <c r="SDR34" s="114"/>
      <c r="SDS34" s="114"/>
      <c r="SDT34" s="114"/>
      <c r="SDU34" s="114"/>
      <c r="SDV34" s="114"/>
      <c r="SDW34" s="114"/>
      <c r="SDX34" s="114"/>
      <c r="SDY34" s="114"/>
      <c r="SDZ34" s="114"/>
      <c r="SEA34" s="114"/>
      <c r="SEB34" s="114"/>
      <c r="SEC34" s="114"/>
      <c r="SED34" s="114"/>
      <c r="SEE34" s="114"/>
      <c r="SEF34" s="114"/>
      <c r="SEG34" s="114"/>
      <c r="SEH34" s="114"/>
      <c r="SEI34" s="114"/>
      <c r="SEJ34" s="114"/>
      <c r="SEK34" s="114"/>
      <c r="SEL34" s="114"/>
      <c r="SEM34" s="114"/>
      <c r="SEN34" s="114"/>
      <c r="SEO34" s="114"/>
      <c r="SEP34" s="114"/>
      <c r="SEQ34" s="114"/>
      <c r="SER34" s="114"/>
      <c r="SES34" s="114"/>
      <c r="SET34" s="114"/>
      <c r="SEU34" s="114"/>
      <c r="SEV34" s="114"/>
      <c r="SEW34" s="114"/>
      <c r="SEX34" s="114"/>
      <c r="SEY34" s="114"/>
      <c r="SEZ34" s="114"/>
      <c r="SFA34" s="114"/>
      <c r="SFB34" s="114"/>
      <c r="SFC34" s="114"/>
      <c r="SFD34" s="114"/>
      <c r="SFE34" s="114"/>
      <c r="SFF34" s="114"/>
      <c r="SFG34" s="114"/>
      <c r="SFH34" s="114"/>
      <c r="SFI34" s="114"/>
      <c r="SFJ34" s="114"/>
      <c r="SFK34" s="114"/>
      <c r="SFL34" s="114"/>
      <c r="SFM34" s="114"/>
      <c r="SFN34" s="114"/>
      <c r="SFO34" s="114"/>
      <c r="SFP34" s="114"/>
      <c r="SFQ34" s="114"/>
      <c r="SFR34" s="114"/>
      <c r="SFS34" s="114"/>
      <c r="SFT34" s="114"/>
      <c r="SFU34" s="114"/>
      <c r="SFV34" s="114"/>
      <c r="SFW34" s="114"/>
      <c r="SFX34" s="114"/>
      <c r="SFY34" s="114"/>
      <c r="SFZ34" s="114"/>
      <c r="SGA34" s="114"/>
      <c r="SGB34" s="114"/>
      <c r="SGC34" s="114"/>
      <c r="SGD34" s="114"/>
      <c r="SGE34" s="114"/>
      <c r="SGF34" s="114"/>
      <c r="SGG34" s="114"/>
      <c r="SGH34" s="114"/>
      <c r="SGI34" s="114"/>
      <c r="SGJ34" s="114"/>
      <c r="SGK34" s="114"/>
      <c r="SGL34" s="114"/>
      <c r="SGM34" s="114"/>
      <c r="SGN34" s="114"/>
      <c r="SGO34" s="114"/>
      <c r="SGP34" s="114"/>
      <c r="SGQ34" s="114"/>
      <c r="SGR34" s="114"/>
      <c r="SGS34" s="114"/>
      <c r="SGT34" s="114"/>
      <c r="SGU34" s="114"/>
      <c r="SGV34" s="114"/>
      <c r="SGW34" s="114"/>
      <c r="SGX34" s="114"/>
      <c r="SGY34" s="114"/>
      <c r="SGZ34" s="114"/>
      <c r="SHA34" s="114"/>
      <c r="SHB34" s="114"/>
      <c r="SHC34" s="114"/>
      <c r="SHD34" s="114"/>
      <c r="SHE34" s="114"/>
      <c r="SHF34" s="114"/>
      <c r="SHG34" s="114"/>
      <c r="SHH34" s="114"/>
      <c r="SHI34" s="114"/>
      <c r="SHJ34" s="114"/>
      <c r="SHK34" s="114"/>
      <c r="SHL34" s="114"/>
      <c r="SHM34" s="114"/>
      <c r="SHN34" s="114"/>
      <c r="SHO34" s="114"/>
      <c r="SHP34" s="114"/>
      <c r="SHQ34" s="114"/>
      <c r="SHR34" s="114"/>
      <c r="SHS34" s="114"/>
      <c r="SHT34" s="114"/>
      <c r="SHU34" s="114"/>
      <c r="SHV34" s="114"/>
      <c r="SHW34" s="114"/>
      <c r="SHX34" s="114"/>
      <c r="SHY34" s="114"/>
      <c r="SHZ34" s="114"/>
      <c r="SIA34" s="114"/>
      <c r="SIB34" s="114"/>
      <c r="SIC34" s="114"/>
      <c r="SID34" s="114"/>
      <c r="SIE34" s="114"/>
      <c r="SIF34" s="114"/>
      <c r="SIG34" s="114"/>
      <c r="SIH34" s="114"/>
      <c r="SII34" s="114"/>
      <c r="SIJ34" s="114"/>
      <c r="SIK34" s="114"/>
      <c r="SIL34" s="114"/>
      <c r="SIM34" s="114"/>
      <c r="SIN34" s="114"/>
      <c r="SIO34" s="114"/>
      <c r="SIP34" s="114"/>
      <c r="SIQ34" s="114"/>
      <c r="SIR34" s="114"/>
      <c r="SIS34" s="114"/>
      <c r="SIT34" s="114"/>
      <c r="SIU34" s="114"/>
      <c r="SIV34" s="114"/>
      <c r="SIW34" s="114"/>
      <c r="SIX34" s="114"/>
      <c r="SIY34" s="114"/>
      <c r="SIZ34" s="114"/>
      <c r="SJA34" s="114"/>
      <c r="SJB34" s="114"/>
      <c r="SJC34" s="114"/>
      <c r="SJD34" s="114"/>
      <c r="SJE34" s="114"/>
      <c r="SJF34" s="114"/>
      <c r="SJG34" s="114"/>
      <c r="SJH34" s="114"/>
      <c r="SJI34" s="114"/>
      <c r="SJJ34" s="114"/>
      <c r="SJK34" s="114"/>
      <c r="SJL34" s="114"/>
      <c r="SJM34" s="114"/>
      <c r="SJN34" s="114"/>
      <c r="SJO34" s="114"/>
      <c r="SJP34" s="114"/>
      <c r="SJQ34" s="114"/>
      <c r="SJR34" s="114"/>
      <c r="SJS34" s="114"/>
      <c r="SJT34" s="114"/>
      <c r="SJU34" s="114"/>
      <c r="SJV34" s="114"/>
      <c r="SJW34" s="114"/>
      <c r="SJX34" s="114"/>
      <c r="SJY34" s="114"/>
      <c r="SJZ34" s="114"/>
      <c r="SKA34" s="114"/>
      <c r="SKB34" s="114"/>
      <c r="SKC34" s="114"/>
      <c r="SKD34" s="114"/>
      <c r="SKE34" s="114"/>
      <c r="SKF34" s="114"/>
      <c r="SKG34" s="114"/>
      <c r="SKH34" s="114"/>
      <c r="SKI34" s="114"/>
      <c r="SKJ34" s="114"/>
      <c r="SKK34" s="114"/>
      <c r="SKL34" s="114"/>
      <c r="SKM34" s="114"/>
      <c r="SKN34" s="114"/>
      <c r="SKO34" s="114"/>
      <c r="SKP34" s="114"/>
      <c r="SKQ34" s="114"/>
      <c r="SKR34" s="114"/>
      <c r="SKS34" s="114"/>
      <c r="SKT34" s="114"/>
      <c r="SKU34" s="114"/>
      <c r="SKV34" s="114"/>
      <c r="SKW34" s="114"/>
      <c r="SKX34" s="114"/>
      <c r="SKY34" s="114"/>
      <c r="SKZ34" s="114"/>
      <c r="SLA34" s="114"/>
      <c r="SLB34" s="114"/>
      <c r="SLC34" s="114"/>
      <c r="SLD34" s="114"/>
      <c r="SLE34" s="114"/>
      <c r="SLF34" s="114"/>
      <c r="SLG34" s="114"/>
      <c r="SLH34" s="114"/>
      <c r="SLI34" s="114"/>
      <c r="SLJ34" s="114"/>
      <c r="SLK34" s="114"/>
      <c r="SLL34" s="114"/>
      <c r="SLM34" s="114"/>
      <c r="SLN34" s="114"/>
      <c r="SLO34" s="114"/>
      <c r="SLP34" s="114"/>
      <c r="SLQ34" s="114"/>
      <c r="SLR34" s="114"/>
      <c r="SLS34" s="114"/>
      <c r="SLT34" s="114"/>
      <c r="SLU34" s="114"/>
      <c r="SLV34" s="114"/>
      <c r="SLW34" s="114"/>
      <c r="SLX34" s="114"/>
      <c r="SLY34" s="114"/>
      <c r="SLZ34" s="114"/>
      <c r="SMA34" s="114"/>
      <c r="SMB34" s="114"/>
      <c r="SMC34" s="114"/>
      <c r="SMD34" s="114"/>
      <c r="SME34" s="114"/>
      <c r="SMF34" s="114"/>
      <c r="SMG34" s="114"/>
      <c r="SMH34" s="114"/>
      <c r="SMI34" s="114"/>
      <c r="SMJ34" s="114"/>
      <c r="SMK34" s="114"/>
      <c r="SML34" s="114"/>
      <c r="SMM34" s="114"/>
      <c r="SMN34" s="114"/>
      <c r="SMO34" s="114"/>
      <c r="SMP34" s="114"/>
      <c r="SMQ34" s="114"/>
      <c r="SMR34" s="114"/>
      <c r="SMS34" s="114"/>
      <c r="SMT34" s="114"/>
      <c r="SMU34" s="114"/>
      <c r="SMV34" s="114"/>
      <c r="SMW34" s="114"/>
      <c r="SMX34" s="114"/>
      <c r="SMY34" s="114"/>
      <c r="SMZ34" s="114"/>
      <c r="SNA34" s="114"/>
      <c r="SNB34" s="114"/>
      <c r="SNC34" s="114"/>
      <c r="SND34" s="114"/>
      <c r="SNE34" s="114"/>
      <c r="SNF34" s="114"/>
      <c r="SNG34" s="114"/>
      <c r="SNH34" s="114"/>
      <c r="SNI34" s="114"/>
      <c r="SNJ34" s="114"/>
      <c r="SNK34" s="114"/>
      <c r="SNL34" s="114"/>
      <c r="SNM34" s="114"/>
      <c r="SNN34" s="114"/>
      <c r="SNO34" s="114"/>
      <c r="SNP34" s="114"/>
      <c r="SNQ34" s="114"/>
      <c r="SNR34" s="114"/>
      <c r="SNS34" s="114"/>
      <c r="SNT34" s="114"/>
      <c r="SNU34" s="114"/>
      <c r="SNV34" s="114"/>
      <c r="SNW34" s="114"/>
      <c r="SNX34" s="114"/>
      <c r="SNY34" s="114"/>
      <c r="SNZ34" s="114"/>
      <c r="SOA34" s="114"/>
      <c r="SOB34" s="114"/>
      <c r="SOC34" s="114"/>
      <c r="SOD34" s="114"/>
      <c r="SOE34" s="114"/>
      <c r="SOF34" s="114"/>
      <c r="SOG34" s="114"/>
      <c r="SOH34" s="114"/>
      <c r="SOI34" s="114"/>
      <c r="SOJ34" s="114"/>
      <c r="SOK34" s="114"/>
      <c r="SOL34" s="114"/>
      <c r="SOM34" s="114"/>
      <c r="SON34" s="114"/>
      <c r="SOO34" s="114"/>
      <c r="SOP34" s="114"/>
      <c r="SOQ34" s="114"/>
      <c r="SOR34" s="114"/>
      <c r="SOS34" s="114"/>
      <c r="SOT34" s="114"/>
      <c r="SOU34" s="114"/>
      <c r="SOV34" s="114"/>
      <c r="SOW34" s="114"/>
      <c r="SOX34" s="114"/>
      <c r="SOY34" s="114"/>
      <c r="SOZ34" s="114"/>
      <c r="SPA34" s="114"/>
      <c r="SPB34" s="114"/>
      <c r="SPC34" s="114"/>
      <c r="SPD34" s="114"/>
      <c r="SPE34" s="114"/>
      <c r="SPF34" s="114"/>
      <c r="SPG34" s="114"/>
      <c r="SPH34" s="114"/>
      <c r="SPI34" s="114"/>
      <c r="SPJ34" s="114"/>
      <c r="SPK34" s="114"/>
      <c r="SPL34" s="114"/>
      <c r="SPM34" s="114"/>
      <c r="SPN34" s="114"/>
      <c r="SPO34" s="114"/>
      <c r="SPP34" s="114"/>
      <c r="SPQ34" s="114"/>
      <c r="SPR34" s="114"/>
      <c r="SPS34" s="114"/>
      <c r="SPT34" s="114"/>
      <c r="SPU34" s="114"/>
      <c r="SPV34" s="114"/>
      <c r="SPW34" s="114"/>
      <c r="SPX34" s="114"/>
      <c r="SPY34" s="114"/>
      <c r="SPZ34" s="114"/>
      <c r="SQA34" s="114"/>
      <c r="SQB34" s="114"/>
      <c r="SQC34" s="114"/>
      <c r="SQD34" s="114"/>
      <c r="SQE34" s="114"/>
      <c r="SQF34" s="114"/>
      <c r="SQG34" s="114"/>
      <c r="SQH34" s="114"/>
      <c r="SQI34" s="114"/>
      <c r="SQJ34" s="114"/>
      <c r="SQK34" s="114"/>
      <c r="SQL34" s="114"/>
      <c r="SQM34" s="114"/>
      <c r="SQN34" s="114"/>
      <c r="SQO34" s="114"/>
      <c r="SQP34" s="114"/>
      <c r="SQQ34" s="114"/>
      <c r="SQR34" s="114"/>
      <c r="SQS34" s="114"/>
      <c r="SQT34" s="114"/>
      <c r="SQU34" s="114"/>
      <c r="SQV34" s="114"/>
      <c r="SQW34" s="114"/>
      <c r="SQX34" s="114"/>
      <c r="SQY34" s="114"/>
      <c r="SQZ34" s="114"/>
      <c r="SRA34" s="114"/>
      <c r="SRB34" s="114"/>
      <c r="SRC34" s="114"/>
      <c r="SRD34" s="114"/>
      <c r="SRE34" s="114"/>
      <c r="SRF34" s="114"/>
      <c r="SRG34" s="114"/>
      <c r="SRH34" s="114"/>
      <c r="SRI34" s="114"/>
      <c r="SRJ34" s="114"/>
      <c r="SRK34" s="114"/>
      <c r="SRL34" s="114"/>
      <c r="SRM34" s="114"/>
      <c r="SRN34" s="114"/>
      <c r="SRO34" s="114"/>
      <c r="SRP34" s="114"/>
      <c r="SRQ34" s="114"/>
      <c r="SRR34" s="114"/>
      <c r="SRS34" s="114"/>
      <c r="SRT34" s="114"/>
      <c r="SRU34" s="114"/>
      <c r="SRV34" s="114"/>
      <c r="SRW34" s="114"/>
      <c r="SRX34" s="114"/>
      <c r="SRY34" s="114"/>
      <c r="SRZ34" s="114"/>
      <c r="SSA34" s="114"/>
      <c r="SSB34" s="114"/>
      <c r="SSC34" s="114"/>
      <c r="SSD34" s="114"/>
      <c r="SSE34" s="114"/>
      <c r="SSF34" s="114"/>
      <c r="SSG34" s="114"/>
      <c r="SSH34" s="114"/>
      <c r="SSI34" s="114"/>
      <c r="SSJ34" s="114"/>
      <c r="SSK34" s="114"/>
      <c r="SSL34" s="114"/>
      <c r="SSM34" s="114"/>
      <c r="SSN34" s="114"/>
      <c r="SSO34" s="114"/>
      <c r="SSP34" s="114"/>
      <c r="SSQ34" s="114"/>
      <c r="SSR34" s="114"/>
      <c r="SSS34" s="114"/>
      <c r="SST34" s="114"/>
      <c r="SSU34" s="114"/>
      <c r="SSV34" s="114"/>
      <c r="SSW34" s="114"/>
      <c r="SSX34" s="114"/>
      <c r="SSY34" s="114"/>
      <c r="SSZ34" s="114"/>
      <c r="STA34" s="114"/>
      <c r="STB34" s="114"/>
      <c r="STC34" s="114"/>
      <c r="STD34" s="114"/>
      <c r="STE34" s="114"/>
      <c r="STF34" s="114"/>
      <c r="STG34" s="114"/>
      <c r="STH34" s="114"/>
      <c r="STI34" s="114"/>
      <c r="STJ34" s="114"/>
      <c r="STK34" s="114"/>
      <c r="STL34" s="114"/>
      <c r="STM34" s="114"/>
      <c r="STN34" s="114"/>
      <c r="STO34" s="114"/>
      <c r="STP34" s="114"/>
      <c r="STQ34" s="114"/>
      <c r="STR34" s="114"/>
      <c r="STS34" s="114"/>
      <c r="STT34" s="114"/>
      <c r="STU34" s="114"/>
      <c r="STV34" s="114"/>
      <c r="STW34" s="114"/>
      <c r="STX34" s="114"/>
      <c r="STY34" s="114"/>
      <c r="STZ34" s="114"/>
      <c r="SUA34" s="114"/>
      <c r="SUB34" s="114"/>
      <c r="SUC34" s="114"/>
      <c r="SUD34" s="114"/>
      <c r="SUE34" s="114"/>
      <c r="SUF34" s="114"/>
      <c r="SUG34" s="114"/>
      <c r="SUH34" s="114"/>
      <c r="SUI34" s="114"/>
      <c r="SUJ34" s="114"/>
      <c r="SUK34" s="114"/>
      <c r="SUL34" s="114"/>
      <c r="SUM34" s="114"/>
      <c r="SUN34" s="114"/>
      <c r="SUO34" s="114"/>
      <c r="SUP34" s="114"/>
      <c r="SUQ34" s="114"/>
      <c r="SUR34" s="114"/>
      <c r="SUS34" s="114"/>
      <c r="SUT34" s="114"/>
      <c r="SUU34" s="114"/>
      <c r="SUV34" s="114"/>
      <c r="SUW34" s="114"/>
      <c r="SUX34" s="114"/>
      <c r="SUY34" s="114"/>
      <c r="SUZ34" s="114"/>
      <c r="SVA34" s="114"/>
      <c r="SVB34" s="114"/>
      <c r="SVC34" s="114"/>
      <c r="SVD34" s="114"/>
      <c r="SVE34" s="114"/>
      <c r="SVF34" s="114"/>
      <c r="SVG34" s="114"/>
      <c r="SVH34" s="114"/>
      <c r="SVI34" s="114"/>
      <c r="SVJ34" s="114"/>
      <c r="SVK34" s="114"/>
      <c r="SVL34" s="114"/>
      <c r="SVM34" s="114"/>
      <c r="SVN34" s="114"/>
      <c r="SVO34" s="114"/>
      <c r="SVP34" s="114"/>
      <c r="SVQ34" s="114"/>
      <c r="SVR34" s="114"/>
      <c r="SVS34" s="114"/>
      <c r="SVT34" s="114"/>
      <c r="SVU34" s="114"/>
      <c r="SVV34" s="114"/>
      <c r="SVW34" s="114"/>
      <c r="SVX34" s="114"/>
      <c r="SVY34" s="114"/>
      <c r="SVZ34" s="114"/>
      <c r="SWA34" s="114"/>
      <c r="SWB34" s="114"/>
      <c r="SWC34" s="114"/>
      <c r="SWD34" s="114"/>
      <c r="SWE34" s="114"/>
      <c r="SWF34" s="114"/>
      <c r="SWG34" s="114"/>
      <c r="SWH34" s="114"/>
      <c r="SWI34" s="114"/>
      <c r="SWJ34" s="114"/>
      <c r="SWK34" s="114"/>
      <c r="SWL34" s="114"/>
      <c r="SWM34" s="114"/>
      <c r="SWN34" s="114"/>
      <c r="SWO34" s="114"/>
      <c r="SWP34" s="114"/>
      <c r="SWQ34" s="114"/>
      <c r="SWR34" s="114"/>
      <c r="SWS34" s="114"/>
      <c r="SWT34" s="114"/>
      <c r="SWU34" s="114"/>
      <c r="SWV34" s="114"/>
      <c r="SWW34" s="114"/>
      <c r="SWX34" s="114"/>
      <c r="SWY34" s="114"/>
      <c r="SWZ34" s="114"/>
      <c r="SXA34" s="114"/>
      <c r="SXB34" s="114"/>
      <c r="SXC34" s="114"/>
      <c r="SXD34" s="114"/>
      <c r="SXE34" s="114"/>
      <c r="SXF34" s="114"/>
      <c r="SXG34" s="114"/>
      <c r="SXH34" s="114"/>
      <c r="SXI34" s="114"/>
      <c r="SXJ34" s="114"/>
      <c r="SXK34" s="114"/>
      <c r="SXL34" s="114"/>
      <c r="SXM34" s="114"/>
      <c r="SXN34" s="114"/>
      <c r="SXO34" s="114"/>
      <c r="SXP34" s="114"/>
      <c r="SXQ34" s="114"/>
      <c r="SXR34" s="114"/>
      <c r="SXS34" s="114"/>
      <c r="SXT34" s="114"/>
      <c r="SXU34" s="114"/>
      <c r="SXV34" s="114"/>
      <c r="SXW34" s="114"/>
      <c r="SXX34" s="114"/>
      <c r="SXY34" s="114"/>
      <c r="SXZ34" s="114"/>
      <c r="SYA34" s="114"/>
      <c r="SYB34" s="114"/>
      <c r="SYC34" s="114"/>
      <c r="SYD34" s="114"/>
      <c r="SYE34" s="114"/>
      <c r="SYF34" s="114"/>
      <c r="SYG34" s="114"/>
      <c r="SYH34" s="114"/>
      <c r="SYI34" s="114"/>
      <c r="SYJ34" s="114"/>
      <c r="SYK34" s="114"/>
      <c r="SYL34" s="114"/>
      <c r="SYM34" s="114"/>
      <c r="SYN34" s="114"/>
      <c r="SYO34" s="114"/>
      <c r="SYP34" s="114"/>
      <c r="SYQ34" s="114"/>
      <c r="SYR34" s="114"/>
      <c r="SYS34" s="114"/>
      <c r="SYT34" s="114"/>
      <c r="SYU34" s="114"/>
      <c r="SYV34" s="114"/>
      <c r="SYW34" s="114"/>
      <c r="SYX34" s="114"/>
      <c r="SYY34" s="114"/>
      <c r="SYZ34" s="114"/>
      <c r="SZA34" s="114"/>
      <c r="SZB34" s="114"/>
      <c r="SZC34" s="114"/>
      <c r="SZD34" s="114"/>
      <c r="SZE34" s="114"/>
      <c r="SZF34" s="114"/>
      <c r="SZG34" s="114"/>
      <c r="SZH34" s="114"/>
      <c r="SZI34" s="114"/>
      <c r="SZJ34" s="114"/>
      <c r="SZK34" s="114"/>
      <c r="SZL34" s="114"/>
      <c r="SZM34" s="114"/>
      <c r="SZN34" s="114"/>
      <c r="SZO34" s="114"/>
      <c r="SZP34" s="114"/>
      <c r="SZQ34" s="114"/>
      <c r="SZR34" s="114"/>
      <c r="SZS34" s="114"/>
      <c r="SZT34" s="114"/>
      <c r="SZU34" s="114"/>
      <c r="SZV34" s="114"/>
      <c r="SZW34" s="114"/>
      <c r="SZX34" s="114"/>
      <c r="SZY34" s="114"/>
      <c r="SZZ34" s="114"/>
      <c r="TAA34" s="114"/>
      <c r="TAB34" s="114"/>
      <c r="TAC34" s="114"/>
      <c r="TAD34" s="114"/>
      <c r="TAE34" s="114"/>
      <c r="TAF34" s="114"/>
      <c r="TAG34" s="114"/>
      <c r="TAH34" s="114"/>
      <c r="TAI34" s="114"/>
      <c r="TAJ34" s="114"/>
      <c r="TAK34" s="114"/>
      <c r="TAL34" s="114"/>
      <c r="TAM34" s="114"/>
      <c r="TAN34" s="114"/>
      <c r="TAO34" s="114"/>
      <c r="TAP34" s="114"/>
      <c r="TAQ34" s="114"/>
      <c r="TAR34" s="114"/>
      <c r="TAS34" s="114"/>
      <c r="TAT34" s="114"/>
      <c r="TAU34" s="114"/>
      <c r="TAV34" s="114"/>
      <c r="TAW34" s="114"/>
      <c r="TAX34" s="114"/>
      <c r="TAY34" s="114"/>
      <c r="TAZ34" s="114"/>
      <c r="TBA34" s="114"/>
      <c r="TBB34" s="114"/>
      <c r="TBC34" s="114"/>
      <c r="TBD34" s="114"/>
      <c r="TBE34" s="114"/>
      <c r="TBF34" s="114"/>
      <c r="TBG34" s="114"/>
      <c r="TBH34" s="114"/>
      <c r="TBI34" s="114"/>
      <c r="TBJ34" s="114"/>
      <c r="TBK34" s="114"/>
      <c r="TBL34" s="114"/>
      <c r="TBM34" s="114"/>
      <c r="TBN34" s="114"/>
      <c r="TBO34" s="114"/>
      <c r="TBP34" s="114"/>
      <c r="TBQ34" s="114"/>
      <c r="TBR34" s="114"/>
      <c r="TBS34" s="114"/>
      <c r="TBT34" s="114"/>
      <c r="TBU34" s="114"/>
      <c r="TBV34" s="114"/>
      <c r="TBW34" s="114"/>
      <c r="TBX34" s="114"/>
      <c r="TBY34" s="114"/>
      <c r="TBZ34" s="114"/>
      <c r="TCA34" s="114"/>
      <c r="TCB34" s="114"/>
      <c r="TCC34" s="114"/>
      <c r="TCD34" s="114"/>
      <c r="TCE34" s="114"/>
      <c r="TCF34" s="114"/>
      <c r="TCG34" s="114"/>
      <c r="TCH34" s="114"/>
      <c r="TCI34" s="114"/>
      <c r="TCJ34" s="114"/>
      <c r="TCK34" s="114"/>
      <c r="TCL34" s="114"/>
      <c r="TCM34" s="114"/>
      <c r="TCN34" s="114"/>
      <c r="TCO34" s="114"/>
      <c r="TCP34" s="114"/>
      <c r="TCQ34" s="114"/>
      <c r="TCR34" s="114"/>
      <c r="TCS34" s="114"/>
      <c r="TCT34" s="114"/>
      <c r="TCU34" s="114"/>
      <c r="TCV34" s="114"/>
      <c r="TCW34" s="114"/>
      <c r="TCX34" s="114"/>
      <c r="TCY34" s="114"/>
      <c r="TCZ34" s="114"/>
      <c r="TDA34" s="114"/>
      <c r="TDB34" s="114"/>
      <c r="TDC34" s="114"/>
      <c r="TDD34" s="114"/>
      <c r="TDE34" s="114"/>
      <c r="TDF34" s="114"/>
      <c r="TDG34" s="114"/>
      <c r="TDH34" s="114"/>
      <c r="TDI34" s="114"/>
      <c r="TDJ34" s="114"/>
      <c r="TDK34" s="114"/>
      <c r="TDL34" s="114"/>
      <c r="TDM34" s="114"/>
      <c r="TDN34" s="114"/>
      <c r="TDO34" s="114"/>
      <c r="TDP34" s="114"/>
      <c r="TDQ34" s="114"/>
      <c r="TDR34" s="114"/>
      <c r="TDS34" s="114"/>
      <c r="TDT34" s="114"/>
      <c r="TDU34" s="114"/>
      <c r="TDV34" s="114"/>
      <c r="TDW34" s="114"/>
      <c r="TDX34" s="114"/>
      <c r="TDY34" s="114"/>
      <c r="TDZ34" s="114"/>
      <c r="TEA34" s="114"/>
      <c r="TEB34" s="114"/>
      <c r="TEC34" s="114"/>
      <c r="TED34" s="114"/>
      <c r="TEE34" s="114"/>
      <c r="TEF34" s="114"/>
      <c r="TEG34" s="114"/>
      <c r="TEH34" s="114"/>
      <c r="TEI34" s="114"/>
      <c r="TEJ34" s="114"/>
      <c r="TEK34" s="114"/>
      <c r="TEL34" s="114"/>
      <c r="TEM34" s="114"/>
      <c r="TEN34" s="114"/>
      <c r="TEO34" s="114"/>
      <c r="TEP34" s="114"/>
      <c r="TEQ34" s="114"/>
      <c r="TER34" s="114"/>
      <c r="TES34" s="114"/>
      <c r="TET34" s="114"/>
      <c r="TEU34" s="114"/>
      <c r="TEV34" s="114"/>
      <c r="TEW34" s="114"/>
      <c r="TEX34" s="114"/>
      <c r="TEY34" s="114"/>
      <c r="TEZ34" s="114"/>
      <c r="TFA34" s="114"/>
      <c r="TFB34" s="114"/>
      <c r="TFC34" s="114"/>
      <c r="TFD34" s="114"/>
      <c r="TFE34" s="114"/>
      <c r="TFF34" s="114"/>
      <c r="TFG34" s="114"/>
      <c r="TFH34" s="114"/>
      <c r="TFI34" s="114"/>
      <c r="TFJ34" s="114"/>
      <c r="TFK34" s="114"/>
      <c r="TFL34" s="114"/>
      <c r="TFM34" s="114"/>
      <c r="TFN34" s="114"/>
      <c r="TFO34" s="114"/>
      <c r="TFP34" s="114"/>
      <c r="TFQ34" s="114"/>
      <c r="TFR34" s="114"/>
      <c r="TFS34" s="114"/>
      <c r="TFT34" s="114"/>
      <c r="TFU34" s="114"/>
      <c r="TFV34" s="114"/>
      <c r="TFW34" s="114"/>
      <c r="TFX34" s="114"/>
      <c r="TFY34" s="114"/>
      <c r="TFZ34" s="114"/>
      <c r="TGA34" s="114"/>
      <c r="TGB34" s="114"/>
      <c r="TGC34" s="114"/>
      <c r="TGD34" s="114"/>
      <c r="TGE34" s="114"/>
      <c r="TGF34" s="114"/>
      <c r="TGG34" s="114"/>
      <c r="TGH34" s="114"/>
      <c r="TGI34" s="114"/>
      <c r="TGJ34" s="114"/>
      <c r="TGK34" s="114"/>
      <c r="TGL34" s="114"/>
      <c r="TGM34" s="114"/>
      <c r="TGN34" s="114"/>
      <c r="TGO34" s="114"/>
      <c r="TGP34" s="114"/>
      <c r="TGQ34" s="114"/>
      <c r="TGR34" s="114"/>
      <c r="TGS34" s="114"/>
      <c r="TGT34" s="114"/>
      <c r="TGU34" s="114"/>
      <c r="TGV34" s="114"/>
      <c r="TGW34" s="114"/>
      <c r="TGX34" s="114"/>
      <c r="TGY34" s="114"/>
      <c r="TGZ34" s="114"/>
      <c r="THA34" s="114"/>
      <c r="THB34" s="114"/>
      <c r="THC34" s="114"/>
      <c r="THD34" s="114"/>
      <c r="THE34" s="114"/>
      <c r="THF34" s="114"/>
      <c r="THG34" s="114"/>
      <c r="THH34" s="114"/>
      <c r="THI34" s="114"/>
      <c r="THJ34" s="114"/>
      <c r="THK34" s="114"/>
      <c r="THL34" s="114"/>
      <c r="THM34" s="114"/>
      <c r="THN34" s="114"/>
      <c r="THO34" s="114"/>
      <c r="THP34" s="114"/>
      <c r="THQ34" s="114"/>
      <c r="THR34" s="114"/>
      <c r="THS34" s="114"/>
      <c r="THT34" s="114"/>
      <c r="THU34" s="114"/>
      <c r="THV34" s="114"/>
      <c r="THW34" s="114"/>
      <c r="THX34" s="114"/>
      <c r="THY34" s="114"/>
      <c r="THZ34" s="114"/>
      <c r="TIA34" s="114"/>
      <c r="TIB34" s="114"/>
      <c r="TIC34" s="114"/>
      <c r="TID34" s="114"/>
      <c r="TIE34" s="114"/>
      <c r="TIF34" s="114"/>
      <c r="TIG34" s="114"/>
      <c r="TIH34" s="114"/>
      <c r="TII34" s="114"/>
      <c r="TIJ34" s="114"/>
      <c r="TIK34" s="114"/>
      <c r="TIL34" s="114"/>
      <c r="TIM34" s="114"/>
      <c r="TIN34" s="114"/>
      <c r="TIO34" s="114"/>
      <c r="TIP34" s="114"/>
      <c r="TIQ34" s="114"/>
      <c r="TIR34" s="114"/>
      <c r="TIS34" s="114"/>
      <c r="TIT34" s="114"/>
      <c r="TIU34" s="114"/>
      <c r="TIV34" s="114"/>
      <c r="TIW34" s="114"/>
      <c r="TIX34" s="114"/>
      <c r="TIY34" s="114"/>
      <c r="TIZ34" s="114"/>
      <c r="TJA34" s="114"/>
      <c r="TJB34" s="114"/>
      <c r="TJC34" s="114"/>
      <c r="TJD34" s="114"/>
      <c r="TJE34" s="114"/>
      <c r="TJF34" s="114"/>
      <c r="TJG34" s="114"/>
      <c r="TJH34" s="114"/>
      <c r="TJI34" s="114"/>
      <c r="TJJ34" s="114"/>
      <c r="TJK34" s="114"/>
      <c r="TJL34" s="114"/>
      <c r="TJM34" s="114"/>
      <c r="TJN34" s="114"/>
      <c r="TJO34" s="114"/>
      <c r="TJP34" s="114"/>
      <c r="TJQ34" s="114"/>
      <c r="TJR34" s="114"/>
      <c r="TJS34" s="114"/>
      <c r="TJT34" s="114"/>
      <c r="TJU34" s="114"/>
      <c r="TJV34" s="114"/>
      <c r="TJW34" s="114"/>
      <c r="TJX34" s="114"/>
      <c r="TJY34" s="114"/>
      <c r="TJZ34" s="114"/>
      <c r="TKA34" s="114"/>
      <c r="TKB34" s="114"/>
      <c r="TKC34" s="114"/>
      <c r="TKD34" s="114"/>
      <c r="TKE34" s="114"/>
      <c r="TKF34" s="114"/>
      <c r="TKG34" s="114"/>
      <c r="TKH34" s="114"/>
      <c r="TKI34" s="114"/>
      <c r="TKJ34" s="114"/>
      <c r="TKK34" s="114"/>
      <c r="TKL34" s="114"/>
      <c r="TKM34" s="114"/>
      <c r="TKN34" s="114"/>
      <c r="TKO34" s="114"/>
      <c r="TKP34" s="114"/>
      <c r="TKQ34" s="114"/>
      <c r="TKR34" s="114"/>
      <c r="TKS34" s="114"/>
      <c r="TKT34" s="114"/>
      <c r="TKU34" s="114"/>
      <c r="TKV34" s="114"/>
      <c r="TKW34" s="114"/>
      <c r="TKX34" s="114"/>
      <c r="TKY34" s="114"/>
      <c r="TKZ34" s="114"/>
      <c r="TLA34" s="114"/>
      <c r="TLB34" s="114"/>
      <c r="TLC34" s="114"/>
      <c r="TLD34" s="114"/>
      <c r="TLE34" s="114"/>
      <c r="TLF34" s="114"/>
      <c r="TLG34" s="114"/>
      <c r="TLH34" s="114"/>
      <c r="TLI34" s="114"/>
      <c r="TLJ34" s="114"/>
      <c r="TLK34" s="114"/>
      <c r="TLL34" s="114"/>
      <c r="TLM34" s="114"/>
      <c r="TLN34" s="114"/>
      <c r="TLO34" s="114"/>
      <c r="TLP34" s="114"/>
      <c r="TLQ34" s="114"/>
      <c r="TLR34" s="114"/>
      <c r="TLS34" s="114"/>
      <c r="TLT34" s="114"/>
      <c r="TLU34" s="114"/>
      <c r="TLV34" s="114"/>
      <c r="TLW34" s="114"/>
      <c r="TLX34" s="114"/>
      <c r="TLY34" s="114"/>
      <c r="TLZ34" s="114"/>
      <c r="TMA34" s="114"/>
      <c r="TMB34" s="114"/>
      <c r="TMC34" s="114"/>
      <c r="TMD34" s="114"/>
      <c r="TME34" s="114"/>
      <c r="TMF34" s="114"/>
      <c r="TMG34" s="114"/>
      <c r="TMH34" s="114"/>
      <c r="TMI34" s="114"/>
      <c r="TMJ34" s="114"/>
      <c r="TMK34" s="114"/>
      <c r="TML34" s="114"/>
      <c r="TMM34" s="114"/>
      <c r="TMN34" s="114"/>
      <c r="TMO34" s="114"/>
      <c r="TMP34" s="114"/>
      <c r="TMQ34" s="114"/>
      <c r="TMR34" s="114"/>
      <c r="TMS34" s="114"/>
      <c r="TMT34" s="114"/>
      <c r="TMU34" s="114"/>
      <c r="TMV34" s="114"/>
      <c r="TMW34" s="114"/>
      <c r="TMX34" s="114"/>
      <c r="TMY34" s="114"/>
      <c r="TMZ34" s="114"/>
      <c r="TNA34" s="114"/>
      <c r="TNB34" s="114"/>
      <c r="TNC34" s="114"/>
      <c r="TND34" s="114"/>
      <c r="TNE34" s="114"/>
      <c r="TNF34" s="114"/>
      <c r="TNG34" s="114"/>
      <c r="TNH34" s="114"/>
      <c r="TNI34" s="114"/>
      <c r="TNJ34" s="114"/>
      <c r="TNK34" s="114"/>
      <c r="TNL34" s="114"/>
      <c r="TNM34" s="114"/>
      <c r="TNN34" s="114"/>
      <c r="TNO34" s="114"/>
      <c r="TNP34" s="114"/>
      <c r="TNQ34" s="114"/>
      <c r="TNR34" s="114"/>
      <c r="TNS34" s="114"/>
      <c r="TNT34" s="114"/>
      <c r="TNU34" s="114"/>
      <c r="TNV34" s="114"/>
      <c r="TNW34" s="114"/>
      <c r="TNX34" s="114"/>
      <c r="TNY34" s="114"/>
      <c r="TNZ34" s="114"/>
      <c r="TOA34" s="114"/>
      <c r="TOB34" s="114"/>
      <c r="TOC34" s="114"/>
      <c r="TOD34" s="114"/>
      <c r="TOE34" s="114"/>
      <c r="TOF34" s="114"/>
      <c r="TOG34" s="114"/>
      <c r="TOH34" s="114"/>
      <c r="TOI34" s="114"/>
      <c r="TOJ34" s="114"/>
      <c r="TOK34" s="114"/>
      <c r="TOL34" s="114"/>
      <c r="TOM34" s="114"/>
      <c r="TON34" s="114"/>
      <c r="TOO34" s="114"/>
      <c r="TOP34" s="114"/>
      <c r="TOQ34" s="114"/>
      <c r="TOR34" s="114"/>
      <c r="TOS34" s="114"/>
      <c r="TOT34" s="114"/>
      <c r="TOU34" s="114"/>
      <c r="TOV34" s="114"/>
      <c r="TOW34" s="114"/>
      <c r="TOX34" s="114"/>
      <c r="TOY34" s="114"/>
      <c r="TOZ34" s="114"/>
      <c r="TPA34" s="114"/>
      <c r="TPB34" s="114"/>
      <c r="TPC34" s="114"/>
      <c r="TPD34" s="114"/>
      <c r="TPE34" s="114"/>
      <c r="TPF34" s="114"/>
      <c r="TPG34" s="114"/>
      <c r="TPH34" s="114"/>
      <c r="TPI34" s="114"/>
      <c r="TPJ34" s="114"/>
      <c r="TPK34" s="114"/>
      <c r="TPL34" s="114"/>
      <c r="TPM34" s="114"/>
      <c r="TPN34" s="114"/>
      <c r="TPO34" s="114"/>
      <c r="TPP34" s="114"/>
      <c r="TPQ34" s="114"/>
      <c r="TPR34" s="114"/>
      <c r="TPS34" s="114"/>
      <c r="TPT34" s="114"/>
      <c r="TPU34" s="114"/>
      <c r="TPV34" s="114"/>
      <c r="TPW34" s="114"/>
      <c r="TPX34" s="114"/>
      <c r="TPY34" s="114"/>
      <c r="TPZ34" s="114"/>
      <c r="TQA34" s="114"/>
      <c r="TQB34" s="114"/>
      <c r="TQC34" s="114"/>
      <c r="TQD34" s="114"/>
      <c r="TQE34" s="114"/>
      <c r="TQF34" s="114"/>
      <c r="TQG34" s="114"/>
      <c r="TQH34" s="114"/>
      <c r="TQI34" s="114"/>
      <c r="TQJ34" s="114"/>
      <c r="TQK34" s="114"/>
      <c r="TQL34" s="114"/>
      <c r="TQM34" s="114"/>
      <c r="TQN34" s="114"/>
      <c r="TQO34" s="114"/>
      <c r="TQP34" s="114"/>
      <c r="TQQ34" s="114"/>
      <c r="TQR34" s="114"/>
      <c r="TQS34" s="114"/>
      <c r="TQT34" s="114"/>
      <c r="TQU34" s="114"/>
      <c r="TQV34" s="114"/>
      <c r="TQW34" s="114"/>
      <c r="TQX34" s="114"/>
      <c r="TQY34" s="114"/>
      <c r="TQZ34" s="114"/>
      <c r="TRA34" s="114"/>
      <c r="TRB34" s="114"/>
      <c r="TRC34" s="114"/>
      <c r="TRD34" s="114"/>
      <c r="TRE34" s="114"/>
      <c r="TRF34" s="114"/>
      <c r="TRG34" s="114"/>
      <c r="TRH34" s="114"/>
      <c r="TRI34" s="114"/>
      <c r="TRJ34" s="114"/>
      <c r="TRK34" s="114"/>
      <c r="TRL34" s="114"/>
      <c r="TRM34" s="114"/>
      <c r="TRN34" s="114"/>
      <c r="TRO34" s="114"/>
      <c r="TRP34" s="114"/>
      <c r="TRQ34" s="114"/>
      <c r="TRR34" s="114"/>
      <c r="TRS34" s="114"/>
      <c r="TRT34" s="114"/>
      <c r="TRU34" s="114"/>
      <c r="TRV34" s="114"/>
      <c r="TRW34" s="114"/>
      <c r="TRX34" s="114"/>
      <c r="TRY34" s="114"/>
      <c r="TRZ34" s="114"/>
      <c r="TSA34" s="114"/>
      <c r="TSB34" s="114"/>
      <c r="TSC34" s="114"/>
      <c r="TSD34" s="114"/>
      <c r="TSE34" s="114"/>
      <c r="TSF34" s="114"/>
      <c r="TSG34" s="114"/>
      <c r="TSH34" s="114"/>
      <c r="TSI34" s="114"/>
      <c r="TSJ34" s="114"/>
      <c r="TSK34" s="114"/>
      <c r="TSL34" s="114"/>
      <c r="TSM34" s="114"/>
      <c r="TSN34" s="114"/>
      <c r="TSO34" s="114"/>
      <c r="TSP34" s="114"/>
      <c r="TSQ34" s="114"/>
      <c r="TSR34" s="114"/>
      <c r="TSS34" s="114"/>
      <c r="TST34" s="114"/>
      <c r="TSU34" s="114"/>
      <c r="TSV34" s="114"/>
      <c r="TSW34" s="114"/>
      <c r="TSX34" s="114"/>
      <c r="TSY34" s="114"/>
      <c r="TSZ34" s="114"/>
      <c r="TTA34" s="114"/>
      <c r="TTB34" s="114"/>
      <c r="TTC34" s="114"/>
      <c r="TTD34" s="114"/>
      <c r="TTE34" s="114"/>
      <c r="TTF34" s="114"/>
      <c r="TTG34" s="114"/>
      <c r="TTH34" s="114"/>
      <c r="TTI34" s="114"/>
      <c r="TTJ34" s="114"/>
      <c r="TTK34" s="114"/>
      <c r="TTL34" s="114"/>
      <c r="TTM34" s="114"/>
      <c r="TTN34" s="114"/>
      <c r="TTO34" s="114"/>
      <c r="TTP34" s="114"/>
      <c r="TTQ34" s="114"/>
      <c r="TTR34" s="114"/>
      <c r="TTS34" s="114"/>
      <c r="TTT34" s="114"/>
      <c r="TTU34" s="114"/>
      <c r="TTV34" s="114"/>
      <c r="TTW34" s="114"/>
      <c r="TTX34" s="114"/>
      <c r="TTY34" s="114"/>
      <c r="TTZ34" s="114"/>
      <c r="TUA34" s="114"/>
      <c r="TUB34" s="114"/>
      <c r="TUC34" s="114"/>
      <c r="TUD34" s="114"/>
      <c r="TUE34" s="114"/>
      <c r="TUF34" s="114"/>
      <c r="TUG34" s="114"/>
      <c r="TUH34" s="114"/>
      <c r="TUI34" s="114"/>
      <c r="TUJ34" s="114"/>
      <c r="TUK34" s="114"/>
      <c r="TUL34" s="114"/>
      <c r="TUM34" s="114"/>
      <c r="TUN34" s="114"/>
      <c r="TUO34" s="114"/>
      <c r="TUP34" s="114"/>
      <c r="TUQ34" s="114"/>
      <c r="TUR34" s="114"/>
      <c r="TUS34" s="114"/>
      <c r="TUT34" s="114"/>
      <c r="TUU34" s="114"/>
      <c r="TUV34" s="114"/>
      <c r="TUW34" s="114"/>
      <c r="TUX34" s="114"/>
      <c r="TUY34" s="114"/>
      <c r="TUZ34" s="114"/>
      <c r="TVA34" s="114"/>
      <c r="TVB34" s="114"/>
      <c r="TVC34" s="114"/>
      <c r="TVD34" s="114"/>
      <c r="TVE34" s="114"/>
      <c r="TVF34" s="114"/>
      <c r="TVG34" s="114"/>
      <c r="TVH34" s="114"/>
      <c r="TVI34" s="114"/>
      <c r="TVJ34" s="114"/>
      <c r="TVK34" s="114"/>
      <c r="TVL34" s="114"/>
      <c r="TVM34" s="114"/>
      <c r="TVN34" s="114"/>
      <c r="TVO34" s="114"/>
      <c r="TVP34" s="114"/>
      <c r="TVQ34" s="114"/>
      <c r="TVR34" s="114"/>
      <c r="TVS34" s="114"/>
      <c r="TVT34" s="114"/>
      <c r="TVU34" s="114"/>
      <c r="TVV34" s="114"/>
      <c r="TVW34" s="114"/>
      <c r="TVX34" s="114"/>
      <c r="TVY34" s="114"/>
      <c r="TVZ34" s="114"/>
      <c r="TWA34" s="114"/>
      <c r="TWB34" s="114"/>
      <c r="TWC34" s="114"/>
      <c r="TWD34" s="114"/>
      <c r="TWE34" s="114"/>
      <c r="TWF34" s="114"/>
      <c r="TWG34" s="114"/>
      <c r="TWH34" s="114"/>
      <c r="TWI34" s="114"/>
      <c r="TWJ34" s="114"/>
      <c r="TWK34" s="114"/>
      <c r="TWL34" s="114"/>
      <c r="TWM34" s="114"/>
      <c r="TWN34" s="114"/>
      <c r="TWO34" s="114"/>
      <c r="TWP34" s="114"/>
      <c r="TWQ34" s="114"/>
      <c r="TWR34" s="114"/>
      <c r="TWS34" s="114"/>
      <c r="TWT34" s="114"/>
      <c r="TWU34" s="114"/>
      <c r="TWV34" s="114"/>
      <c r="TWW34" s="114"/>
      <c r="TWX34" s="114"/>
      <c r="TWY34" s="114"/>
      <c r="TWZ34" s="114"/>
      <c r="TXA34" s="114"/>
      <c r="TXB34" s="114"/>
      <c r="TXC34" s="114"/>
      <c r="TXD34" s="114"/>
      <c r="TXE34" s="114"/>
      <c r="TXF34" s="114"/>
      <c r="TXG34" s="114"/>
      <c r="TXH34" s="114"/>
      <c r="TXI34" s="114"/>
      <c r="TXJ34" s="114"/>
      <c r="TXK34" s="114"/>
      <c r="TXL34" s="114"/>
      <c r="TXM34" s="114"/>
      <c r="TXN34" s="114"/>
      <c r="TXO34" s="114"/>
      <c r="TXP34" s="114"/>
      <c r="TXQ34" s="114"/>
      <c r="TXR34" s="114"/>
      <c r="TXS34" s="114"/>
      <c r="TXT34" s="114"/>
      <c r="TXU34" s="114"/>
      <c r="TXV34" s="114"/>
      <c r="TXW34" s="114"/>
      <c r="TXX34" s="114"/>
      <c r="TXY34" s="114"/>
      <c r="TXZ34" s="114"/>
      <c r="TYA34" s="114"/>
      <c r="TYB34" s="114"/>
      <c r="TYC34" s="114"/>
      <c r="TYD34" s="114"/>
      <c r="TYE34" s="114"/>
      <c r="TYF34" s="114"/>
      <c r="TYG34" s="114"/>
      <c r="TYH34" s="114"/>
      <c r="TYI34" s="114"/>
      <c r="TYJ34" s="114"/>
      <c r="TYK34" s="114"/>
      <c r="TYL34" s="114"/>
      <c r="TYM34" s="114"/>
      <c r="TYN34" s="114"/>
      <c r="TYO34" s="114"/>
      <c r="TYP34" s="114"/>
      <c r="TYQ34" s="114"/>
      <c r="TYR34" s="114"/>
      <c r="TYS34" s="114"/>
      <c r="TYT34" s="114"/>
      <c r="TYU34" s="114"/>
      <c r="TYV34" s="114"/>
      <c r="TYW34" s="114"/>
      <c r="TYX34" s="114"/>
      <c r="TYY34" s="114"/>
      <c r="TYZ34" s="114"/>
      <c r="TZA34" s="114"/>
      <c r="TZB34" s="114"/>
      <c r="TZC34" s="114"/>
      <c r="TZD34" s="114"/>
      <c r="TZE34" s="114"/>
      <c r="TZF34" s="114"/>
      <c r="TZG34" s="114"/>
      <c r="TZH34" s="114"/>
      <c r="TZI34" s="114"/>
      <c r="TZJ34" s="114"/>
      <c r="TZK34" s="114"/>
      <c r="TZL34" s="114"/>
      <c r="TZM34" s="114"/>
      <c r="TZN34" s="114"/>
      <c r="TZO34" s="114"/>
      <c r="TZP34" s="114"/>
      <c r="TZQ34" s="114"/>
      <c r="TZR34" s="114"/>
      <c r="TZS34" s="114"/>
      <c r="TZT34" s="114"/>
      <c r="TZU34" s="114"/>
      <c r="TZV34" s="114"/>
      <c r="TZW34" s="114"/>
      <c r="TZX34" s="114"/>
      <c r="TZY34" s="114"/>
      <c r="TZZ34" s="114"/>
      <c r="UAA34" s="114"/>
      <c r="UAB34" s="114"/>
      <c r="UAC34" s="114"/>
      <c r="UAD34" s="114"/>
      <c r="UAE34" s="114"/>
      <c r="UAF34" s="114"/>
      <c r="UAG34" s="114"/>
      <c r="UAH34" s="114"/>
      <c r="UAI34" s="114"/>
      <c r="UAJ34" s="114"/>
      <c r="UAK34" s="114"/>
      <c r="UAL34" s="114"/>
      <c r="UAM34" s="114"/>
      <c r="UAN34" s="114"/>
      <c r="UAO34" s="114"/>
      <c r="UAP34" s="114"/>
      <c r="UAQ34" s="114"/>
      <c r="UAR34" s="114"/>
      <c r="UAS34" s="114"/>
      <c r="UAT34" s="114"/>
      <c r="UAU34" s="114"/>
      <c r="UAV34" s="114"/>
      <c r="UAW34" s="114"/>
      <c r="UAX34" s="114"/>
      <c r="UAY34" s="114"/>
      <c r="UAZ34" s="114"/>
      <c r="UBA34" s="114"/>
      <c r="UBB34" s="114"/>
      <c r="UBC34" s="114"/>
      <c r="UBD34" s="114"/>
      <c r="UBE34" s="114"/>
      <c r="UBF34" s="114"/>
      <c r="UBG34" s="114"/>
      <c r="UBH34" s="114"/>
      <c r="UBI34" s="114"/>
      <c r="UBJ34" s="114"/>
      <c r="UBK34" s="114"/>
      <c r="UBL34" s="114"/>
      <c r="UBM34" s="114"/>
      <c r="UBN34" s="114"/>
      <c r="UBO34" s="114"/>
      <c r="UBP34" s="114"/>
      <c r="UBQ34" s="114"/>
      <c r="UBR34" s="114"/>
      <c r="UBS34" s="114"/>
      <c r="UBT34" s="114"/>
      <c r="UBU34" s="114"/>
      <c r="UBV34" s="114"/>
      <c r="UBW34" s="114"/>
      <c r="UBX34" s="114"/>
      <c r="UBY34" s="114"/>
      <c r="UBZ34" s="114"/>
      <c r="UCA34" s="114"/>
      <c r="UCB34" s="114"/>
      <c r="UCC34" s="114"/>
      <c r="UCD34" s="114"/>
      <c r="UCE34" s="114"/>
      <c r="UCF34" s="114"/>
      <c r="UCG34" s="114"/>
      <c r="UCH34" s="114"/>
      <c r="UCI34" s="114"/>
      <c r="UCJ34" s="114"/>
      <c r="UCK34" s="114"/>
      <c r="UCL34" s="114"/>
      <c r="UCM34" s="114"/>
      <c r="UCN34" s="114"/>
      <c r="UCO34" s="114"/>
      <c r="UCP34" s="114"/>
      <c r="UCQ34" s="114"/>
      <c r="UCR34" s="114"/>
      <c r="UCS34" s="114"/>
      <c r="UCT34" s="114"/>
      <c r="UCU34" s="114"/>
      <c r="UCV34" s="114"/>
      <c r="UCW34" s="114"/>
      <c r="UCX34" s="114"/>
      <c r="UCY34" s="114"/>
      <c r="UCZ34" s="114"/>
      <c r="UDA34" s="114"/>
      <c r="UDB34" s="114"/>
      <c r="UDC34" s="114"/>
      <c r="UDD34" s="114"/>
      <c r="UDE34" s="114"/>
      <c r="UDF34" s="114"/>
      <c r="UDG34" s="114"/>
      <c r="UDH34" s="114"/>
      <c r="UDI34" s="114"/>
      <c r="UDJ34" s="114"/>
      <c r="UDK34" s="114"/>
      <c r="UDL34" s="114"/>
      <c r="UDM34" s="114"/>
      <c r="UDN34" s="114"/>
      <c r="UDO34" s="114"/>
      <c r="UDP34" s="114"/>
      <c r="UDQ34" s="114"/>
      <c r="UDR34" s="114"/>
      <c r="UDS34" s="114"/>
      <c r="UDT34" s="114"/>
      <c r="UDU34" s="114"/>
      <c r="UDV34" s="114"/>
      <c r="UDW34" s="114"/>
      <c r="UDX34" s="114"/>
      <c r="UDY34" s="114"/>
      <c r="UDZ34" s="114"/>
      <c r="UEA34" s="114"/>
      <c r="UEB34" s="114"/>
      <c r="UEC34" s="114"/>
      <c r="UED34" s="114"/>
      <c r="UEE34" s="114"/>
      <c r="UEF34" s="114"/>
      <c r="UEG34" s="114"/>
      <c r="UEH34" s="114"/>
      <c r="UEI34" s="114"/>
      <c r="UEJ34" s="114"/>
      <c r="UEK34" s="114"/>
      <c r="UEL34" s="114"/>
      <c r="UEM34" s="114"/>
      <c r="UEN34" s="114"/>
      <c r="UEO34" s="114"/>
      <c r="UEP34" s="114"/>
      <c r="UEQ34" s="114"/>
      <c r="UER34" s="114"/>
      <c r="UES34" s="114"/>
      <c r="UET34" s="114"/>
      <c r="UEU34" s="114"/>
      <c r="UEV34" s="114"/>
      <c r="UEW34" s="114"/>
      <c r="UEX34" s="114"/>
      <c r="UEY34" s="114"/>
      <c r="UEZ34" s="114"/>
      <c r="UFA34" s="114"/>
      <c r="UFB34" s="114"/>
      <c r="UFC34" s="114"/>
      <c r="UFD34" s="114"/>
      <c r="UFE34" s="114"/>
      <c r="UFF34" s="114"/>
      <c r="UFG34" s="114"/>
      <c r="UFH34" s="114"/>
      <c r="UFI34" s="114"/>
      <c r="UFJ34" s="114"/>
      <c r="UFK34" s="114"/>
      <c r="UFL34" s="114"/>
      <c r="UFM34" s="114"/>
      <c r="UFN34" s="114"/>
      <c r="UFO34" s="114"/>
      <c r="UFP34" s="114"/>
      <c r="UFQ34" s="114"/>
      <c r="UFR34" s="114"/>
      <c r="UFS34" s="114"/>
      <c r="UFT34" s="114"/>
      <c r="UFU34" s="114"/>
      <c r="UFV34" s="114"/>
      <c r="UFW34" s="114"/>
      <c r="UFX34" s="114"/>
      <c r="UFY34" s="114"/>
      <c r="UFZ34" s="114"/>
      <c r="UGA34" s="114"/>
      <c r="UGB34" s="114"/>
      <c r="UGC34" s="114"/>
      <c r="UGD34" s="114"/>
      <c r="UGE34" s="114"/>
      <c r="UGF34" s="114"/>
      <c r="UGG34" s="114"/>
      <c r="UGH34" s="114"/>
      <c r="UGI34" s="114"/>
      <c r="UGJ34" s="114"/>
      <c r="UGK34" s="114"/>
      <c r="UGL34" s="114"/>
      <c r="UGM34" s="114"/>
      <c r="UGN34" s="114"/>
      <c r="UGO34" s="114"/>
      <c r="UGP34" s="114"/>
      <c r="UGQ34" s="114"/>
      <c r="UGR34" s="114"/>
      <c r="UGS34" s="114"/>
      <c r="UGT34" s="114"/>
      <c r="UGU34" s="114"/>
      <c r="UGV34" s="114"/>
      <c r="UGW34" s="114"/>
      <c r="UGX34" s="114"/>
      <c r="UGY34" s="114"/>
      <c r="UGZ34" s="114"/>
      <c r="UHA34" s="114"/>
      <c r="UHB34" s="114"/>
      <c r="UHC34" s="114"/>
      <c r="UHD34" s="114"/>
      <c r="UHE34" s="114"/>
      <c r="UHF34" s="114"/>
      <c r="UHG34" s="114"/>
      <c r="UHH34" s="114"/>
      <c r="UHI34" s="114"/>
      <c r="UHJ34" s="114"/>
      <c r="UHK34" s="114"/>
      <c r="UHL34" s="114"/>
      <c r="UHM34" s="114"/>
      <c r="UHN34" s="114"/>
      <c r="UHO34" s="114"/>
      <c r="UHP34" s="114"/>
      <c r="UHQ34" s="114"/>
      <c r="UHR34" s="114"/>
      <c r="UHS34" s="114"/>
      <c r="UHT34" s="114"/>
      <c r="UHU34" s="114"/>
      <c r="UHV34" s="114"/>
      <c r="UHW34" s="114"/>
      <c r="UHX34" s="114"/>
      <c r="UHY34" s="114"/>
      <c r="UHZ34" s="114"/>
      <c r="UIA34" s="114"/>
      <c r="UIB34" s="114"/>
      <c r="UIC34" s="114"/>
      <c r="UID34" s="114"/>
      <c r="UIE34" s="114"/>
      <c r="UIF34" s="114"/>
      <c r="UIG34" s="114"/>
      <c r="UIH34" s="114"/>
      <c r="UII34" s="114"/>
      <c r="UIJ34" s="114"/>
      <c r="UIK34" s="114"/>
      <c r="UIL34" s="114"/>
      <c r="UIM34" s="114"/>
      <c r="UIN34" s="114"/>
      <c r="UIO34" s="114"/>
      <c r="UIP34" s="114"/>
      <c r="UIQ34" s="114"/>
      <c r="UIR34" s="114"/>
      <c r="UIS34" s="114"/>
      <c r="UIT34" s="114"/>
      <c r="UIU34" s="114"/>
      <c r="UIV34" s="114"/>
      <c r="UIW34" s="114"/>
      <c r="UIX34" s="114"/>
      <c r="UIY34" s="114"/>
      <c r="UIZ34" s="114"/>
      <c r="UJA34" s="114"/>
      <c r="UJB34" s="114"/>
      <c r="UJC34" s="114"/>
      <c r="UJD34" s="114"/>
      <c r="UJE34" s="114"/>
      <c r="UJF34" s="114"/>
      <c r="UJG34" s="114"/>
      <c r="UJH34" s="114"/>
      <c r="UJI34" s="114"/>
      <c r="UJJ34" s="114"/>
      <c r="UJK34" s="114"/>
      <c r="UJL34" s="114"/>
      <c r="UJM34" s="114"/>
      <c r="UJN34" s="114"/>
      <c r="UJO34" s="114"/>
      <c r="UJP34" s="114"/>
      <c r="UJQ34" s="114"/>
      <c r="UJR34" s="114"/>
      <c r="UJS34" s="114"/>
      <c r="UJT34" s="114"/>
      <c r="UJU34" s="114"/>
      <c r="UJV34" s="114"/>
      <c r="UJW34" s="114"/>
      <c r="UJX34" s="114"/>
      <c r="UJY34" s="114"/>
      <c r="UJZ34" s="114"/>
      <c r="UKA34" s="114"/>
      <c r="UKB34" s="114"/>
      <c r="UKC34" s="114"/>
      <c r="UKD34" s="114"/>
      <c r="UKE34" s="114"/>
      <c r="UKF34" s="114"/>
      <c r="UKG34" s="114"/>
      <c r="UKH34" s="114"/>
      <c r="UKI34" s="114"/>
      <c r="UKJ34" s="114"/>
      <c r="UKK34" s="114"/>
      <c r="UKL34" s="114"/>
      <c r="UKM34" s="114"/>
      <c r="UKN34" s="114"/>
      <c r="UKO34" s="114"/>
      <c r="UKP34" s="114"/>
      <c r="UKQ34" s="114"/>
      <c r="UKR34" s="114"/>
      <c r="UKS34" s="114"/>
      <c r="UKT34" s="114"/>
      <c r="UKU34" s="114"/>
      <c r="UKV34" s="114"/>
      <c r="UKW34" s="114"/>
      <c r="UKX34" s="114"/>
      <c r="UKY34" s="114"/>
      <c r="UKZ34" s="114"/>
      <c r="ULA34" s="114"/>
      <c r="ULB34" s="114"/>
      <c r="ULC34" s="114"/>
      <c r="ULD34" s="114"/>
      <c r="ULE34" s="114"/>
      <c r="ULF34" s="114"/>
      <c r="ULG34" s="114"/>
      <c r="ULH34" s="114"/>
      <c r="ULI34" s="114"/>
      <c r="ULJ34" s="114"/>
      <c r="ULK34" s="114"/>
      <c r="ULL34" s="114"/>
      <c r="ULM34" s="114"/>
      <c r="ULN34" s="114"/>
      <c r="ULO34" s="114"/>
      <c r="ULP34" s="114"/>
      <c r="ULQ34" s="114"/>
      <c r="ULR34" s="114"/>
      <c r="ULS34" s="114"/>
      <c r="ULT34" s="114"/>
      <c r="ULU34" s="114"/>
      <c r="ULV34" s="114"/>
      <c r="ULW34" s="114"/>
      <c r="ULX34" s="114"/>
      <c r="ULY34" s="114"/>
      <c r="ULZ34" s="114"/>
      <c r="UMA34" s="114"/>
      <c r="UMB34" s="114"/>
      <c r="UMC34" s="114"/>
      <c r="UMD34" s="114"/>
      <c r="UME34" s="114"/>
      <c r="UMF34" s="114"/>
      <c r="UMG34" s="114"/>
      <c r="UMH34" s="114"/>
      <c r="UMI34" s="114"/>
      <c r="UMJ34" s="114"/>
      <c r="UMK34" s="114"/>
      <c r="UML34" s="114"/>
      <c r="UMM34" s="114"/>
      <c r="UMN34" s="114"/>
      <c r="UMO34" s="114"/>
      <c r="UMP34" s="114"/>
      <c r="UMQ34" s="114"/>
      <c r="UMR34" s="114"/>
      <c r="UMS34" s="114"/>
      <c r="UMT34" s="114"/>
      <c r="UMU34" s="114"/>
      <c r="UMV34" s="114"/>
      <c r="UMW34" s="114"/>
      <c r="UMX34" s="114"/>
      <c r="UMY34" s="114"/>
      <c r="UMZ34" s="114"/>
      <c r="UNA34" s="114"/>
      <c r="UNB34" s="114"/>
      <c r="UNC34" s="114"/>
      <c r="UND34" s="114"/>
      <c r="UNE34" s="114"/>
      <c r="UNF34" s="114"/>
      <c r="UNG34" s="114"/>
      <c r="UNH34" s="114"/>
      <c r="UNI34" s="114"/>
      <c r="UNJ34" s="114"/>
      <c r="UNK34" s="114"/>
      <c r="UNL34" s="114"/>
      <c r="UNM34" s="114"/>
      <c r="UNN34" s="114"/>
      <c r="UNO34" s="114"/>
      <c r="UNP34" s="114"/>
      <c r="UNQ34" s="114"/>
      <c r="UNR34" s="114"/>
      <c r="UNS34" s="114"/>
      <c r="UNT34" s="114"/>
      <c r="UNU34" s="114"/>
      <c r="UNV34" s="114"/>
      <c r="UNW34" s="114"/>
      <c r="UNX34" s="114"/>
      <c r="UNY34" s="114"/>
      <c r="UNZ34" s="114"/>
      <c r="UOA34" s="114"/>
      <c r="UOB34" s="114"/>
      <c r="UOC34" s="114"/>
      <c r="UOD34" s="114"/>
      <c r="UOE34" s="114"/>
      <c r="UOF34" s="114"/>
      <c r="UOG34" s="114"/>
      <c r="UOH34" s="114"/>
      <c r="UOI34" s="114"/>
      <c r="UOJ34" s="114"/>
      <c r="UOK34" s="114"/>
      <c r="UOL34" s="114"/>
      <c r="UOM34" s="114"/>
      <c r="UON34" s="114"/>
      <c r="UOO34" s="114"/>
      <c r="UOP34" s="114"/>
      <c r="UOQ34" s="114"/>
      <c r="UOR34" s="114"/>
      <c r="UOS34" s="114"/>
      <c r="UOT34" s="114"/>
      <c r="UOU34" s="114"/>
      <c r="UOV34" s="114"/>
      <c r="UOW34" s="114"/>
      <c r="UOX34" s="114"/>
      <c r="UOY34" s="114"/>
      <c r="UOZ34" s="114"/>
      <c r="UPA34" s="114"/>
      <c r="UPB34" s="114"/>
      <c r="UPC34" s="114"/>
      <c r="UPD34" s="114"/>
      <c r="UPE34" s="114"/>
      <c r="UPF34" s="114"/>
      <c r="UPG34" s="114"/>
      <c r="UPH34" s="114"/>
      <c r="UPI34" s="114"/>
      <c r="UPJ34" s="114"/>
      <c r="UPK34" s="114"/>
      <c r="UPL34" s="114"/>
      <c r="UPM34" s="114"/>
      <c r="UPN34" s="114"/>
      <c r="UPO34" s="114"/>
      <c r="UPP34" s="114"/>
      <c r="UPQ34" s="114"/>
      <c r="UPR34" s="114"/>
      <c r="UPS34" s="114"/>
      <c r="UPT34" s="114"/>
      <c r="UPU34" s="114"/>
      <c r="UPV34" s="114"/>
      <c r="UPW34" s="114"/>
      <c r="UPX34" s="114"/>
      <c r="UPY34" s="114"/>
      <c r="UPZ34" s="114"/>
      <c r="UQA34" s="114"/>
      <c r="UQB34" s="114"/>
      <c r="UQC34" s="114"/>
      <c r="UQD34" s="114"/>
      <c r="UQE34" s="114"/>
      <c r="UQF34" s="114"/>
      <c r="UQG34" s="114"/>
      <c r="UQH34" s="114"/>
      <c r="UQI34" s="114"/>
      <c r="UQJ34" s="114"/>
      <c r="UQK34" s="114"/>
      <c r="UQL34" s="114"/>
      <c r="UQM34" s="114"/>
      <c r="UQN34" s="114"/>
      <c r="UQO34" s="114"/>
      <c r="UQP34" s="114"/>
      <c r="UQQ34" s="114"/>
      <c r="UQR34" s="114"/>
      <c r="UQS34" s="114"/>
      <c r="UQT34" s="114"/>
      <c r="UQU34" s="114"/>
      <c r="UQV34" s="114"/>
      <c r="UQW34" s="114"/>
      <c r="UQX34" s="114"/>
      <c r="UQY34" s="114"/>
      <c r="UQZ34" s="114"/>
      <c r="URA34" s="114"/>
      <c r="URB34" s="114"/>
      <c r="URC34" s="114"/>
      <c r="URD34" s="114"/>
      <c r="URE34" s="114"/>
      <c r="URF34" s="114"/>
      <c r="URG34" s="114"/>
      <c r="URH34" s="114"/>
      <c r="URI34" s="114"/>
      <c r="URJ34" s="114"/>
      <c r="URK34" s="114"/>
      <c r="URL34" s="114"/>
      <c r="URM34" s="114"/>
      <c r="URN34" s="114"/>
      <c r="URO34" s="114"/>
      <c r="URP34" s="114"/>
      <c r="URQ34" s="114"/>
      <c r="URR34" s="114"/>
      <c r="URS34" s="114"/>
      <c r="URT34" s="114"/>
      <c r="URU34" s="114"/>
      <c r="URV34" s="114"/>
      <c r="URW34" s="114"/>
      <c r="URX34" s="114"/>
      <c r="URY34" s="114"/>
      <c r="URZ34" s="114"/>
      <c r="USA34" s="114"/>
      <c r="USB34" s="114"/>
      <c r="USC34" s="114"/>
      <c r="USD34" s="114"/>
      <c r="USE34" s="114"/>
      <c r="USF34" s="114"/>
      <c r="USG34" s="114"/>
      <c r="USH34" s="114"/>
      <c r="USI34" s="114"/>
      <c r="USJ34" s="114"/>
      <c r="USK34" s="114"/>
      <c r="USL34" s="114"/>
      <c r="USM34" s="114"/>
      <c r="USN34" s="114"/>
      <c r="USO34" s="114"/>
      <c r="USP34" s="114"/>
      <c r="USQ34" s="114"/>
      <c r="USR34" s="114"/>
      <c r="USS34" s="114"/>
      <c r="UST34" s="114"/>
      <c r="USU34" s="114"/>
      <c r="USV34" s="114"/>
      <c r="USW34" s="114"/>
      <c r="USX34" s="114"/>
      <c r="USY34" s="114"/>
      <c r="USZ34" s="114"/>
      <c r="UTA34" s="114"/>
      <c r="UTB34" s="114"/>
      <c r="UTC34" s="114"/>
      <c r="UTD34" s="114"/>
      <c r="UTE34" s="114"/>
      <c r="UTF34" s="114"/>
      <c r="UTG34" s="114"/>
      <c r="UTH34" s="114"/>
      <c r="UTI34" s="114"/>
      <c r="UTJ34" s="114"/>
      <c r="UTK34" s="114"/>
      <c r="UTL34" s="114"/>
      <c r="UTM34" s="114"/>
      <c r="UTN34" s="114"/>
      <c r="UTO34" s="114"/>
      <c r="UTP34" s="114"/>
      <c r="UTQ34" s="114"/>
      <c r="UTR34" s="114"/>
      <c r="UTS34" s="114"/>
      <c r="UTT34" s="114"/>
      <c r="UTU34" s="114"/>
      <c r="UTV34" s="114"/>
      <c r="UTW34" s="114"/>
      <c r="UTX34" s="114"/>
      <c r="UTY34" s="114"/>
      <c r="UTZ34" s="114"/>
      <c r="UUA34" s="114"/>
      <c r="UUB34" s="114"/>
      <c r="UUC34" s="114"/>
      <c r="UUD34" s="114"/>
      <c r="UUE34" s="114"/>
      <c r="UUF34" s="114"/>
      <c r="UUG34" s="114"/>
      <c r="UUH34" s="114"/>
      <c r="UUI34" s="114"/>
      <c r="UUJ34" s="114"/>
      <c r="UUK34" s="114"/>
      <c r="UUL34" s="114"/>
      <c r="UUM34" s="114"/>
      <c r="UUN34" s="114"/>
      <c r="UUO34" s="114"/>
      <c r="UUP34" s="114"/>
      <c r="UUQ34" s="114"/>
      <c r="UUR34" s="114"/>
      <c r="UUS34" s="114"/>
      <c r="UUT34" s="114"/>
      <c r="UUU34" s="114"/>
      <c r="UUV34" s="114"/>
      <c r="UUW34" s="114"/>
      <c r="UUX34" s="114"/>
      <c r="UUY34" s="114"/>
      <c r="UUZ34" s="114"/>
      <c r="UVA34" s="114"/>
      <c r="UVB34" s="114"/>
      <c r="UVC34" s="114"/>
      <c r="UVD34" s="114"/>
      <c r="UVE34" s="114"/>
      <c r="UVF34" s="114"/>
      <c r="UVG34" s="114"/>
      <c r="UVH34" s="114"/>
      <c r="UVI34" s="114"/>
      <c r="UVJ34" s="114"/>
      <c r="UVK34" s="114"/>
      <c r="UVL34" s="114"/>
      <c r="UVM34" s="114"/>
      <c r="UVN34" s="114"/>
      <c r="UVO34" s="114"/>
      <c r="UVP34" s="114"/>
      <c r="UVQ34" s="114"/>
      <c r="UVR34" s="114"/>
      <c r="UVS34" s="114"/>
      <c r="UVT34" s="114"/>
      <c r="UVU34" s="114"/>
      <c r="UVV34" s="114"/>
      <c r="UVW34" s="114"/>
      <c r="UVX34" s="114"/>
      <c r="UVY34" s="114"/>
      <c r="UVZ34" s="114"/>
      <c r="UWA34" s="114"/>
      <c r="UWB34" s="114"/>
      <c r="UWC34" s="114"/>
      <c r="UWD34" s="114"/>
      <c r="UWE34" s="114"/>
      <c r="UWF34" s="114"/>
      <c r="UWG34" s="114"/>
      <c r="UWH34" s="114"/>
      <c r="UWI34" s="114"/>
      <c r="UWJ34" s="114"/>
      <c r="UWK34" s="114"/>
      <c r="UWL34" s="114"/>
      <c r="UWM34" s="114"/>
      <c r="UWN34" s="114"/>
      <c r="UWO34" s="114"/>
      <c r="UWP34" s="114"/>
      <c r="UWQ34" s="114"/>
      <c r="UWR34" s="114"/>
      <c r="UWS34" s="114"/>
      <c r="UWT34" s="114"/>
      <c r="UWU34" s="114"/>
      <c r="UWV34" s="114"/>
      <c r="UWW34" s="114"/>
      <c r="UWX34" s="114"/>
      <c r="UWY34" s="114"/>
      <c r="UWZ34" s="114"/>
      <c r="UXA34" s="114"/>
      <c r="UXB34" s="114"/>
      <c r="UXC34" s="114"/>
      <c r="UXD34" s="114"/>
      <c r="UXE34" s="114"/>
      <c r="UXF34" s="114"/>
      <c r="UXG34" s="114"/>
      <c r="UXH34" s="114"/>
      <c r="UXI34" s="114"/>
      <c r="UXJ34" s="114"/>
      <c r="UXK34" s="114"/>
      <c r="UXL34" s="114"/>
      <c r="UXM34" s="114"/>
      <c r="UXN34" s="114"/>
      <c r="UXO34" s="114"/>
      <c r="UXP34" s="114"/>
      <c r="UXQ34" s="114"/>
      <c r="UXR34" s="114"/>
      <c r="UXS34" s="114"/>
      <c r="UXT34" s="114"/>
      <c r="UXU34" s="114"/>
      <c r="UXV34" s="114"/>
      <c r="UXW34" s="114"/>
      <c r="UXX34" s="114"/>
      <c r="UXY34" s="114"/>
      <c r="UXZ34" s="114"/>
      <c r="UYA34" s="114"/>
      <c r="UYB34" s="114"/>
      <c r="UYC34" s="114"/>
      <c r="UYD34" s="114"/>
      <c r="UYE34" s="114"/>
      <c r="UYF34" s="114"/>
      <c r="UYG34" s="114"/>
      <c r="UYH34" s="114"/>
      <c r="UYI34" s="114"/>
      <c r="UYJ34" s="114"/>
      <c r="UYK34" s="114"/>
      <c r="UYL34" s="114"/>
      <c r="UYM34" s="114"/>
      <c r="UYN34" s="114"/>
      <c r="UYO34" s="114"/>
      <c r="UYP34" s="114"/>
      <c r="UYQ34" s="114"/>
      <c r="UYR34" s="114"/>
      <c r="UYS34" s="114"/>
      <c r="UYT34" s="114"/>
      <c r="UYU34" s="114"/>
      <c r="UYV34" s="114"/>
      <c r="UYW34" s="114"/>
      <c r="UYX34" s="114"/>
      <c r="UYY34" s="114"/>
      <c r="UYZ34" s="114"/>
      <c r="UZA34" s="114"/>
      <c r="UZB34" s="114"/>
      <c r="UZC34" s="114"/>
      <c r="UZD34" s="114"/>
      <c r="UZE34" s="114"/>
      <c r="UZF34" s="114"/>
      <c r="UZG34" s="114"/>
      <c r="UZH34" s="114"/>
      <c r="UZI34" s="114"/>
      <c r="UZJ34" s="114"/>
      <c r="UZK34" s="114"/>
      <c r="UZL34" s="114"/>
      <c r="UZM34" s="114"/>
      <c r="UZN34" s="114"/>
      <c r="UZO34" s="114"/>
      <c r="UZP34" s="114"/>
      <c r="UZQ34" s="114"/>
      <c r="UZR34" s="114"/>
      <c r="UZS34" s="114"/>
      <c r="UZT34" s="114"/>
      <c r="UZU34" s="114"/>
      <c r="UZV34" s="114"/>
      <c r="UZW34" s="114"/>
      <c r="UZX34" s="114"/>
      <c r="UZY34" s="114"/>
      <c r="UZZ34" s="114"/>
      <c r="VAA34" s="114"/>
      <c r="VAB34" s="114"/>
      <c r="VAC34" s="114"/>
      <c r="VAD34" s="114"/>
      <c r="VAE34" s="114"/>
      <c r="VAF34" s="114"/>
      <c r="VAG34" s="114"/>
      <c r="VAH34" s="114"/>
      <c r="VAI34" s="114"/>
      <c r="VAJ34" s="114"/>
      <c r="VAK34" s="114"/>
      <c r="VAL34" s="114"/>
      <c r="VAM34" s="114"/>
      <c r="VAN34" s="114"/>
      <c r="VAO34" s="114"/>
      <c r="VAP34" s="114"/>
      <c r="VAQ34" s="114"/>
      <c r="VAR34" s="114"/>
      <c r="VAS34" s="114"/>
      <c r="VAT34" s="114"/>
      <c r="VAU34" s="114"/>
      <c r="VAV34" s="114"/>
      <c r="VAW34" s="114"/>
      <c r="VAX34" s="114"/>
      <c r="VAY34" s="114"/>
      <c r="VAZ34" s="114"/>
      <c r="VBA34" s="114"/>
      <c r="VBB34" s="114"/>
      <c r="VBC34" s="114"/>
      <c r="VBD34" s="114"/>
      <c r="VBE34" s="114"/>
      <c r="VBF34" s="114"/>
      <c r="VBG34" s="114"/>
      <c r="VBH34" s="114"/>
      <c r="VBI34" s="114"/>
      <c r="VBJ34" s="114"/>
      <c r="VBK34" s="114"/>
      <c r="VBL34" s="114"/>
      <c r="VBM34" s="114"/>
      <c r="VBN34" s="114"/>
      <c r="VBO34" s="114"/>
      <c r="VBP34" s="114"/>
      <c r="VBQ34" s="114"/>
      <c r="VBR34" s="114"/>
      <c r="VBS34" s="114"/>
      <c r="VBT34" s="114"/>
      <c r="VBU34" s="114"/>
      <c r="VBV34" s="114"/>
      <c r="VBW34" s="114"/>
      <c r="VBX34" s="114"/>
      <c r="VBY34" s="114"/>
      <c r="VBZ34" s="114"/>
      <c r="VCA34" s="114"/>
      <c r="VCB34" s="114"/>
      <c r="VCC34" s="114"/>
      <c r="VCD34" s="114"/>
      <c r="VCE34" s="114"/>
      <c r="VCF34" s="114"/>
      <c r="VCG34" s="114"/>
      <c r="VCH34" s="114"/>
      <c r="VCI34" s="114"/>
      <c r="VCJ34" s="114"/>
      <c r="VCK34" s="114"/>
      <c r="VCL34" s="114"/>
      <c r="VCM34" s="114"/>
      <c r="VCN34" s="114"/>
      <c r="VCO34" s="114"/>
      <c r="VCP34" s="114"/>
      <c r="VCQ34" s="114"/>
      <c r="VCR34" s="114"/>
      <c r="VCS34" s="114"/>
      <c r="VCT34" s="114"/>
      <c r="VCU34" s="114"/>
      <c r="VCV34" s="114"/>
      <c r="VCW34" s="114"/>
      <c r="VCX34" s="114"/>
      <c r="VCY34" s="114"/>
      <c r="VCZ34" s="114"/>
      <c r="VDA34" s="114"/>
      <c r="VDB34" s="114"/>
      <c r="VDC34" s="114"/>
      <c r="VDD34" s="114"/>
      <c r="VDE34" s="114"/>
      <c r="VDF34" s="114"/>
      <c r="VDG34" s="114"/>
      <c r="VDH34" s="114"/>
      <c r="VDI34" s="114"/>
      <c r="VDJ34" s="114"/>
      <c r="VDK34" s="114"/>
      <c r="VDL34" s="114"/>
      <c r="VDM34" s="114"/>
      <c r="VDN34" s="114"/>
      <c r="VDO34" s="114"/>
      <c r="VDP34" s="114"/>
      <c r="VDQ34" s="114"/>
      <c r="VDR34" s="114"/>
      <c r="VDS34" s="114"/>
      <c r="VDT34" s="114"/>
      <c r="VDU34" s="114"/>
      <c r="VDV34" s="114"/>
      <c r="VDW34" s="114"/>
      <c r="VDX34" s="114"/>
      <c r="VDY34" s="114"/>
      <c r="VDZ34" s="114"/>
      <c r="VEA34" s="114"/>
      <c r="VEB34" s="114"/>
      <c r="VEC34" s="114"/>
      <c r="VED34" s="114"/>
      <c r="VEE34" s="114"/>
      <c r="VEF34" s="114"/>
      <c r="VEG34" s="114"/>
      <c r="VEH34" s="114"/>
      <c r="VEI34" s="114"/>
      <c r="VEJ34" s="114"/>
      <c r="VEK34" s="114"/>
      <c r="VEL34" s="114"/>
      <c r="VEM34" s="114"/>
      <c r="VEN34" s="114"/>
      <c r="VEO34" s="114"/>
      <c r="VEP34" s="114"/>
      <c r="VEQ34" s="114"/>
      <c r="VER34" s="114"/>
      <c r="VES34" s="114"/>
      <c r="VET34" s="114"/>
      <c r="VEU34" s="114"/>
      <c r="VEV34" s="114"/>
      <c r="VEW34" s="114"/>
      <c r="VEX34" s="114"/>
      <c r="VEY34" s="114"/>
      <c r="VEZ34" s="114"/>
      <c r="VFA34" s="114"/>
      <c r="VFB34" s="114"/>
      <c r="VFC34" s="114"/>
      <c r="VFD34" s="114"/>
      <c r="VFE34" s="114"/>
      <c r="VFF34" s="114"/>
      <c r="VFG34" s="114"/>
      <c r="VFH34" s="114"/>
      <c r="VFI34" s="114"/>
      <c r="VFJ34" s="114"/>
      <c r="VFK34" s="114"/>
      <c r="VFL34" s="114"/>
      <c r="VFM34" s="114"/>
      <c r="VFN34" s="114"/>
      <c r="VFO34" s="114"/>
      <c r="VFP34" s="114"/>
      <c r="VFQ34" s="114"/>
      <c r="VFR34" s="114"/>
      <c r="VFS34" s="114"/>
      <c r="VFT34" s="114"/>
      <c r="VFU34" s="114"/>
      <c r="VFV34" s="114"/>
      <c r="VFW34" s="114"/>
      <c r="VFX34" s="114"/>
      <c r="VFY34" s="114"/>
      <c r="VFZ34" s="114"/>
      <c r="VGA34" s="114"/>
      <c r="VGB34" s="114"/>
      <c r="VGC34" s="114"/>
      <c r="VGD34" s="114"/>
      <c r="VGE34" s="114"/>
      <c r="VGF34" s="114"/>
      <c r="VGG34" s="114"/>
      <c r="VGH34" s="114"/>
      <c r="VGI34" s="114"/>
      <c r="VGJ34" s="114"/>
      <c r="VGK34" s="114"/>
      <c r="VGL34" s="114"/>
      <c r="VGM34" s="114"/>
      <c r="VGN34" s="114"/>
      <c r="VGO34" s="114"/>
      <c r="VGP34" s="114"/>
      <c r="VGQ34" s="114"/>
      <c r="VGR34" s="114"/>
      <c r="VGS34" s="114"/>
      <c r="VGT34" s="114"/>
      <c r="VGU34" s="114"/>
      <c r="VGV34" s="114"/>
      <c r="VGW34" s="114"/>
      <c r="VGX34" s="114"/>
      <c r="VGY34" s="114"/>
      <c r="VGZ34" s="114"/>
      <c r="VHA34" s="114"/>
      <c r="VHB34" s="114"/>
      <c r="VHC34" s="114"/>
      <c r="VHD34" s="114"/>
      <c r="VHE34" s="114"/>
      <c r="VHF34" s="114"/>
      <c r="VHG34" s="114"/>
      <c r="VHH34" s="114"/>
      <c r="VHI34" s="114"/>
      <c r="VHJ34" s="114"/>
      <c r="VHK34" s="114"/>
      <c r="VHL34" s="114"/>
      <c r="VHM34" s="114"/>
      <c r="VHN34" s="114"/>
      <c r="VHO34" s="114"/>
      <c r="VHP34" s="114"/>
      <c r="VHQ34" s="114"/>
      <c r="VHR34" s="114"/>
      <c r="VHS34" s="114"/>
      <c r="VHT34" s="114"/>
      <c r="VHU34" s="114"/>
      <c r="VHV34" s="114"/>
      <c r="VHW34" s="114"/>
      <c r="VHX34" s="114"/>
      <c r="VHY34" s="114"/>
      <c r="VHZ34" s="114"/>
      <c r="VIA34" s="114"/>
      <c r="VIB34" s="114"/>
      <c r="VIC34" s="114"/>
      <c r="VID34" s="114"/>
      <c r="VIE34" s="114"/>
      <c r="VIF34" s="114"/>
      <c r="VIG34" s="114"/>
      <c r="VIH34" s="114"/>
      <c r="VII34" s="114"/>
      <c r="VIJ34" s="114"/>
      <c r="VIK34" s="114"/>
      <c r="VIL34" s="114"/>
      <c r="VIM34" s="114"/>
      <c r="VIN34" s="114"/>
      <c r="VIO34" s="114"/>
      <c r="VIP34" s="114"/>
      <c r="VIQ34" s="114"/>
      <c r="VIR34" s="114"/>
      <c r="VIS34" s="114"/>
      <c r="VIT34" s="114"/>
      <c r="VIU34" s="114"/>
      <c r="VIV34" s="114"/>
      <c r="VIW34" s="114"/>
      <c r="VIX34" s="114"/>
      <c r="VIY34" s="114"/>
      <c r="VIZ34" s="114"/>
      <c r="VJA34" s="114"/>
      <c r="VJB34" s="114"/>
      <c r="VJC34" s="114"/>
      <c r="VJD34" s="114"/>
      <c r="VJE34" s="114"/>
      <c r="VJF34" s="114"/>
      <c r="VJG34" s="114"/>
      <c r="VJH34" s="114"/>
      <c r="VJI34" s="114"/>
      <c r="VJJ34" s="114"/>
      <c r="VJK34" s="114"/>
      <c r="VJL34" s="114"/>
      <c r="VJM34" s="114"/>
      <c r="VJN34" s="114"/>
      <c r="VJO34" s="114"/>
      <c r="VJP34" s="114"/>
      <c r="VJQ34" s="114"/>
      <c r="VJR34" s="114"/>
      <c r="VJS34" s="114"/>
      <c r="VJT34" s="114"/>
      <c r="VJU34" s="114"/>
      <c r="VJV34" s="114"/>
      <c r="VJW34" s="114"/>
      <c r="VJX34" s="114"/>
      <c r="VJY34" s="114"/>
      <c r="VJZ34" s="114"/>
      <c r="VKA34" s="114"/>
      <c r="VKB34" s="114"/>
      <c r="VKC34" s="114"/>
      <c r="VKD34" s="114"/>
      <c r="VKE34" s="114"/>
      <c r="VKF34" s="114"/>
      <c r="VKG34" s="114"/>
      <c r="VKH34" s="114"/>
      <c r="VKI34" s="114"/>
      <c r="VKJ34" s="114"/>
      <c r="VKK34" s="114"/>
      <c r="VKL34" s="114"/>
      <c r="VKM34" s="114"/>
      <c r="VKN34" s="114"/>
      <c r="VKO34" s="114"/>
      <c r="VKP34" s="114"/>
      <c r="VKQ34" s="114"/>
      <c r="VKR34" s="114"/>
      <c r="VKS34" s="114"/>
      <c r="VKT34" s="114"/>
      <c r="VKU34" s="114"/>
      <c r="VKV34" s="114"/>
      <c r="VKW34" s="114"/>
      <c r="VKX34" s="114"/>
      <c r="VKY34" s="114"/>
      <c r="VKZ34" s="114"/>
      <c r="VLA34" s="114"/>
      <c r="VLB34" s="114"/>
      <c r="VLC34" s="114"/>
      <c r="VLD34" s="114"/>
      <c r="VLE34" s="114"/>
      <c r="VLF34" s="114"/>
      <c r="VLG34" s="114"/>
      <c r="VLH34" s="114"/>
      <c r="VLI34" s="114"/>
      <c r="VLJ34" s="114"/>
      <c r="VLK34" s="114"/>
      <c r="VLL34" s="114"/>
      <c r="VLM34" s="114"/>
      <c r="VLN34" s="114"/>
      <c r="VLO34" s="114"/>
      <c r="VLP34" s="114"/>
      <c r="VLQ34" s="114"/>
      <c r="VLR34" s="114"/>
      <c r="VLS34" s="114"/>
      <c r="VLT34" s="114"/>
      <c r="VLU34" s="114"/>
      <c r="VLV34" s="114"/>
      <c r="VLW34" s="114"/>
      <c r="VLX34" s="114"/>
      <c r="VLY34" s="114"/>
      <c r="VLZ34" s="114"/>
      <c r="VMA34" s="114"/>
      <c r="VMB34" s="114"/>
      <c r="VMC34" s="114"/>
      <c r="VMD34" s="114"/>
      <c r="VME34" s="114"/>
      <c r="VMF34" s="114"/>
      <c r="VMG34" s="114"/>
      <c r="VMH34" s="114"/>
      <c r="VMI34" s="114"/>
      <c r="VMJ34" s="114"/>
      <c r="VMK34" s="114"/>
      <c r="VML34" s="114"/>
      <c r="VMM34" s="114"/>
      <c r="VMN34" s="114"/>
      <c r="VMO34" s="114"/>
      <c r="VMP34" s="114"/>
      <c r="VMQ34" s="114"/>
      <c r="VMR34" s="114"/>
      <c r="VMS34" s="114"/>
      <c r="VMT34" s="114"/>
      <c r="VMU34" s="114"/>
      <c r="VMV34" s="114"/>
      <c r="VMW34" s="114"/>
      <c r="VMX34" s="114"/>
      <c r="VMY34" s="114"/>
      <c r="VMZ34" s="114"/>
      <c r="VNA34" s="114"/>
      <c r="VNB34" s="114"/>
      <c r="VNC34" s="114"/>
      <c r="VND34" s="114"/>
      <c r="VNE34" s="114"/>
      <c r="VNF34" s="114"/>
      <c r="VNG34" s="114"/>
      <c r="VNH34" s="114"/>
      <c r="VNI34" s="114"/>
      <c r="VNJ34" s="114"/>
      <c r="VNK34" s="114"/>
      <c r="VNL34" s="114"/>
      <c r="VNM34" s="114"/>
      <c r="VNN34" s="114"/>
      <c r="VNO34" s="114"/>
      <c r="VNP34" s="114"/>
      <c r="VNQ34" s="114"/>
      <c r="VNR34" s="114"/>
      <c r="VNS34" s="114"/>
      <c r="VNT34" s="114"/>
      <c r="VNU34" s="114"/>
      <c r="VNV34" s="114"/>
      <c r="VNW34" s="114"/>
      <c r="VNX34" s="114"/>
      <c r="VNY34" s="114"/>
      <c r="VNZ34" s="114"/>
      <c r="VOA34" s="114"/>
      <c r="VOB34" s="114"/>
      <c r="VOC34" s="114"/>
      <c r="VOD34" s="114"/>
      <c r="VOE34" s="114"/>
      <c r="VOF34" s="114"/>
      <c r="VOG34" s="114"/>
      <c r="VOH34" s="114"/>
      <c r="VOI34" s="114"/>
      <c r="VOJ34" s="114"/>
      <c r="VOK34" s="114"/>
      <c r="VOL34" s="114"/>
      <c r="VOM34" s="114"/>
      <c r="VON34" s="114"/>
      <c r="VOO34" s="114"/>
      <c r="VOP34" s="114"/>
      <c r="VOQ34" s="114"/>
      <c r="VOR34" s="114"/>
      <c r="VOS34" s="114"/>
      <c r="VOT34" s="114"/>
      <c r="VOU34" s="114"/>
      <c r="VOV34" s="114"/>
      <c r="VOW34" s="114"/>
      <c r="VOX34" s="114"/>
      <c r="VOY34" s="114"/>
      <c r="VOZ34" s="114"/>
      <c r="VPA34" s="114"/>
      <c r="VPB34" s="114"/>
      <c r="VPC34" s="114"/>
      <c r="VPD34" s="114"/>
      <c r="VPE34" s="114"/>
      <c r="VPF34" s="114"/>
      <c r="VPG34" s="114"/>
      <c r="VPH34" s="114"/>
      <c r="VPI34" s="114"/>
      <c r="VPJ34" s="114"/>
      <c r="VPK34" s="114"/>
      <c r="VPL34" s="114"/>
      <c r="VPM34" s="114"/>
      <c r="VPN34" s="114"/>
      <c r="VPO34" s="114"/>
      <c r="VPP34" s="114"/>
      <c r="VPQ34" s="114"/>
      <c r="VPR34" s="114"/>
      <c r="VPS34" s="114"/>
      <c r="VPT34" s="114"/>
      <c r="VPU34" s="114"/>
      <c r="VPV34" s="114"/>
      <c r="VPW34" s="114"/>
      <c r="VPX34" s="114"/>
      <c r="VPY34" s="114"/>
      <c r="VPZ34" s="114"/>
      <c r="VQA34" s="114"/>
      <c r="VQB34" s="114"/>
      <c r="VQC34" s="114"/>
      <c r="VQD34" s="114"/>
      <c r="VQE34" s="114"/>
      <c r="VQF34" s="114"/>
      <c r="VQG34" s="114"/>
      <c r="VQH34" s="114"/>
      <c r="VQI34" s="114"/>
      <c r="VQJ34" s="114"/>
      <c r="VQK34" s="114"/>
      <c r="VQL34" s="114"/>
      <c r="VQM34" s="114"/>
      <c r="VQN34" s="114"/>
      <c r="VQO34" s="114"/>
      <c r="VQP34" s="114"/>
      <c r="VQQ34" s="114"/>
      <c r="VQR34" s="114"/>
      <c r="VQS34" s="114"/>
      <c r="VQT34" s="114"/>
      <c r="VQU34" s="114"/>
      <c r="VQV34" s="114"/>
      <c r="VQW34" s="114"/>
      <c r="VQX34" s="114"/>
      <c r="VQY34" s="114"/>
      <c r="VQZ34" s="114"/>
      <c r="VRA34" s="114"/>
      <c r="VRB34" s="114"/>
      <c r="VRC34" s="114"/>
      <c r="VRD34" s="114"/>
      <c r="VRE34" s="114"/>
      <c r="VRF34" s="114"/>
      <c r="VRG34" s="114"/>
      <c r="VRH34" s="114"/>
      <c r="VRI34" s="114"/>
      <c r="VRJ34" s="114"/>
      <c r="VRK34" s="114"/>
      <c r="VRL34" s="114"/>
      <c r="VRM34" s="114"/>
      <c r="VRN34" s="114"/>
      <c r="VRO34" s="114"/>
      <c r="VRP34" s="114"/>
      <c r="VRQ34" s="114"/>
      <c r="VRR34" s="114"/>
      <c r="VRS34" s="114"/>
      <c r="VRT34" s="114"/>
      <c r="VRU34" s="114"/>
      <c r="VRV34" s="114"/>
      <c r="VRW34" s="114"/>
      <c r="VRX34" s="114"/>
      <c r="VRY34" s="114"/>
      <c r="VRZ34" s="114"/>
      <c r="VSA34" s="114"/>
      <c r="VSB34" s="114"/>
      <c r="VSC34" s="114"/>
      <c r="VSD34" s="114"/>
      <c r="VSE34" s="114"/>
      <c r="VSF34" s="114"/>
      <c r="VSG34" s="114"/>
      <c r="VSH34" s="114"/>
      <c r="VSI34" s="114"/>
      <c r="VSJ34" s="114"/>
      <c r="VSK34" s="114"/>
      <c r="VSL34" s="114"/>
      <c r="VSM34" s="114"/>
      <c r="VSN34" s="114"/>
      <c r="VSO34" s="114"/>
      <c r="VSP34" s="114"/>
      <c r="VSQ34" s="114"/>
      <c r="VSR34" s="114"/>
      <c r="VSS34" s="114"/>
      <c r="VST34" s="114"/>
      <c r="VSU34" s="114"/>
      <c r="VSV34" s="114"/>
      <c r="VSW34" s="114"/>
      <c r="VSX34" s="114"/>
      <c r="VSY34" s="114"/>
      <c r="VSZ34" s="114"/>
      <c r="VTA34" s="114"/>
      <c r="VTB34" s="114"/>
      <c r="VTC34" s="114"/>
      <c r="VTD34" s="114"/>
      <c r="VTE34" s="114"/>
      <c r="VTF34" s="114"/>
      <c r="VTG34" s="114"/>
      <c r="VTH34" s="114"/>
      <c r="VTI34" s="114"/>
      <c r="VTJ34" s="114"/>
      <c r="VTK34" s="114"/>
      <c r="VTL34" s="114"/>
      <c r="VTM34" s="114"/>
      <c r="VTN34" s="114"/>
      <c r="VTO34" s="114"/>
      <c r="VTP34" s="114"/>
      <c r="VTQ34" s="114"/>
      <c r="VTR34" s="114"/>
      <c r="VTS34" s="114"/>
      <c r="VTT34" s="114"/>
      <c r="VTU34" s="114"/>
      <c r="VTV34" s="114"/>
      <c r="VTW34" s="114"/>
      <c r="VTX34" s="114"/>
      <c r="VTY34" s="114"/>
      <c r="VTZ34" s="114"/>
      <c r="VUA34" s="114"/>
      <c r="VUB34" s="114"/>
      <c r="VUC34" s="114"/>
      <c r="VUD34" s="114"/>
      <c r="VUE34" s="114"/>
      <c r="VUF34" s="114"/>
      <c r="VUG34" s="114"/>
      <c r="VUH34" s="114"/>
      <c r="VUI34" s="114"/>
      <c r="VUJ34" s="114"/>
      <c r="VUK34" s="114"/>
      <c r="VUL34" s="114"/>
      <c r="VUM34" s="114"/>
      <c r="VUN34" s="114"/>
      <c r="VUO34" s="114"/>
      <c r="VUP34" s="114"/>
      <c r="VUQ34" s="114"/>
      <c r="VUR34" s="114"/>
      <c r="VUS34" s="114"/>
      <c r="VUT34" s="114"/>
      <c r="VUU34" s="114"/>
      <c r="VUV34" s="114"/>
      <c r="VUW34" s="114"/>
      <c r="VUX34" s="114"/>
      <c r="VUY34" s="114"/>
      <c r="VUZ34" s="114"/>
      <c r="VVA34" s="114"/>
      <c r="VVB34" s="114"/>
      <c r="VVC34" s="114"/>
      <c r="VVD34" s="114"/>
      <c r="VVE34" s="114"/>
      <c r="VVF34" s="114"/>
      <c r="VVG34" s="114"/>
      <c r="VVH34" s="114"/>
      <c r="VVI34" s="114"/>
      <c r="VVJ34" s="114"/>
      <c r="VVK34" s="114"/>
      <c r="VVL34" s="114"/>
      <c r="VVM34" s="114"/>
      <c r="VVN34" s="114"/>
      <c r="VVO34" s="114"/>
      <c r="VVP34" s="114"/>
      <c r="VVQ34" s="114"/>
      <c r="VVR34" s="114"/>
      <c r="VVS34" s="114"/>
      <c r="VVT34" s="114"/>
      <c r="VVU34" s="114"/>
      <c r="VVV34" s="114"/>
      <c r="VVW34" s="114"/>
      <c r="VVX34" s="114"/>
      <c r="VVY34" s="114"/>
      <c r="VVZ34" s="114"/>
      <c r="VWA34" s="114"/>
      <c r="VWB34" s="114"/>
      <c r="VWC34" s="114"/>
      <c r="VWD34" s="114"/>
      <c r="VWE34" s="114"/>
      <c r="VWF34" s="114"/>
      <c r="VWG34" s="114"/>
      <c r="VWH34" s="114"/>
      <c r="VWI34" s="114"/>
      <c r="VWJ34" s="114"/>
      <c r="VWK34" s="114"/>
      <c r="VWL34" s="114"/>
      <c r="VWM34" s="114"/>
      <c r="VWN34" s="114"/>
      <c r="VWO34" s="114"/>
      <c r="VWP34" s="114"/>
      <c r="VWQ34" s="114"/>
      <c r="VWR34" s="114"/>
      <c r="VWS34" s="114"/>
      <c r="VWT34" s="114"/>
      <c r="VWU34" s="114"/>
      <c r="VWV34" s="114"/>
      <c r="VWW34" s="114"/>
      <c r="VWX34" s="114"/>
      <c r="VWY34" s="114"/>
      <c r="VWZ34" s="114"/>
      <c r="VXA34" s="114"/>
      <c r="VXB34" s="114"/>
      <c r="VXC34" s="114"/>
      <c r="VXD34" s="114"/>
      <c r="VXE34" s="114"/>
      <c r="VXF34" s="114"/>
      <c r="VXG34" s="114"/>
      <c r="VXH34" s="114"/>
      <c r="VXI34" s="114"/>
      <c r="VXJ34" s="114"/>
      <c r="VXK34" s="114"/>
      <c r="VXL34" s="114"/>
      <c r="VXM34" s="114"/>
      <c r="VXN34" s="114"/>
      <c r="VXO34" s="114"/>
      <c r="VXP34" s="114"/>
      <c r="VXQ34" s="114"/>
      <c r="VXR34" s="114"/>
      <c r="VXS34" s="114"/>
      <c r="VXT34" s="114"/>
      <c r="VXU34" s="114"/>
      <c r="VXV34" s="114"/>
      <c r="VXW34" s="114"/>
      <c r="VXX34" s="114"/>
      <c r="VXY34" s="114"/>
      <c r="VXZ34" s="114"/>
      <c r="VYA34" s="114"/>
      <c r="VYB34" s="114"/>
      <c r="VYC34" s="114"/>
      <c r="VYD34" s="114"/>
      <c r="VYE34" s="114"/>
      <c r="VYF34" s="114"/>
      <c r="VYG34" s="114"/>
      <c r="VYH34" s="114"/>
      <c r="VYI34" s="114"/>
      <c r="VYJ34" s="114"/>
      <c r="VYK34" s="114"/>
      <c r="VYL34" s="114"/>
      <c r="VYM34" s="114"/>
      <c r="VYN34" s="114"/>
      <c r="VYO34" s="114"/>
      <c r="VYP34" s="114"/>
      <c r="VYQ34" s="114"/>
      <c r="VYR34" s="114"/>
      <c r="VYS34" s="114"/>
      <c r="VYT34" s="114"/>
      <c r="VYU34" s="114"/>
      <c r="VYV34" s="114"/>
      <c r="VYW34" s="114"/>
      <c r="VYX34" s="114"/>
      <c r="VYY34" s="114"/>
      <c r="VYZ34" s="114"/>
      <c r="VZA34" s="114"/>
      <c r="VZB34" s="114"/>
      <c r="VZC34" s="114"/>
      <c r="VZD34" s="114"/>
      <c r="VZE34" s="114"/>
      <c r="VZF34" s="114"/>
      <c r="VZG34" s="114"/>
      <c r="VZH34" s="114"/>
      <c r="VZI34" s="114"/>
      <c r="VZJ34" s="114"/>
      <c r="VZK34" s="114"/>
      <c r="VZL34" s="114"/>
      <c r="VZM34" s="114"/>
      <c r="VZN34" s="114"/>
      <c r="VZO34" s="114"/>
      <c r="VZP34" s="114"/>
      <c r="VZQ34" s="114"/>
      <c r="VZR34" s="114"/>
      <c r="VZS34" s="114"/>
      <c r="VZT34" s="114"/>
      <c r="VZU34" s="114"/>
      <c r="VZV34" s="114"/>
      <c r="VZW34" s="114"/>
      <c r="VZX34" s="114"/>
      <c r="VZY34" s="114"/>
      <c r="VZZ34" s="114"/>
      <c r="WAA34" s="114"/>
      <c r="WAB34" s="114"/>
      <c r="WAC34" s="114"/>
      <c r="WAD34" s="114"/>
      <c r="WAE34" s="114"/>
      <c r="WAF34" s="114"/>
      <c r="WAG34" s="114"/>
      <c r="WAH34" s="114"/>
      <c r="WAI34" s="114"/>
      <c r="WAJ34" s="114"/>
      <c r="WAK34" s="114"/>
      <c r="WAL34" s="114"/>
      <c r="WAM34" s="114"/>
      <c r="WAN34" s="114"/>
      <c r="WAO34" s="114"/>
      <c r="WAP34" s="114"/>
      <c r="WAQ34" s="114"/>
      <c r="WAR34" s="114"/>
      <c r="WAS34" s="114"/>
      <c r="WAT34" s="114"/>
      <c r="WAU34" s="114"/>
      <c r="WAV34" s="114"/>
      <c r="WAW34" s="114"/>
      <c r="WAX34" s="114"/>
      <c r="WAY34" s="114"/>
      <c r="WAZ34" s="114"/>
      <c r="WBA34" s="114"/>
      <c r="WBB34" s="114"/>
      <c r="WBC34" s="114"/>
      <c r="WBD34" s="114"/>
      <c r="WBE34" s="114"/>
      <c r="WBF34" s="114"/>
      <c r="WBG34" s="114"/>
      <c r="WBH34" s="114"/>
      <c r="WBI34" s="114"/>
      <c r="WBJ34" s="114"/>
      <c r="WBK34" s="114"/>
      <c r="WBL34" s="114"/>
      <c r="WBM34" s="114"/>
      <c r="WBN34" s="114"/>
      <c r="WBO34" s="114"/>
      <c r="WBP34" s="114"/>
      <c r="WBQ34" s="114"/>
      <c r="WBR34" s="114"/>
      <c r="WBS34" s="114"/>
      <c r="WBT34" s="114"/>
      <c r="WBU34" s="114"/>
      <c r="WBV34" s="114"/>
      <c r="WBW34" s="114"/>
      <c r="WBX34" s="114"/>
      <c r="WBY34" s="114"/>
      <c r="WBZ34" s="114"/>
      <c r="WCA34" s="114"/>
      <c r="WCB34" s="114"/>
      <c r="WCC34" s="114"/>
      <c r="WCD34" s="114"/>
      <c r="WCE34" s="114"/>
      <c r="WCF34" s="114"/>
      <c r="WCG34" s="114"/>
      <c r="WCH34" s="114"/>
      <c r="WCI34" s="114"/>
      <c r="WCJ34" s="114"/>
      <c r="WCK34" s="114"/>
      <c r="WCL34" s="114"/>
      <c r="WCM34" s="114"/>
      <c r="WCN34" s="114"/>
      <c r="WCO34" s="114"/>
      <c r="WCP34" s="114"/>
      <c r="WCQ34" s="114"/>
      <c r="WCR34" s="114"/>
      <c r="WCS34" s="114"/>
      <c r="WCT34" s="114"/>
      <c r="WCU34" s="114"/>
      <c r="WCV34" s="114"/>
      <c r="WCW34" s="114"/>
      <c r="WCX34" s="114"/>
      <c r="WCY34" s="114"/>
      <c r="WCZ34" s="114"/>
      <c r="WDA34" s="114"/>
      <c r="WDB34" s="114"/>
      <c r="WDC34" s="114"/>
      <c r="WDD34" s="114"/>
      <c r="WDE34" s="114"/>
      <c r="WDF34" s="114"/>
      <c r="WDG34" s="114"/>
      <c r="WDH34" s="114"/>
      <c r="WDI34" s="114"/>
      <c r="WDJ34" s="114"/>
      <c r="WDK34" s="114"/>
      <c r="WDL34" s="114"/>
      <c r="WDM34" s="114"/>
      <c r="WDN34" s="114"/>
      <c r="WDO34" s="114"/>
      <c r="WDP34" s="114"/>
      <c r="WDQ34" s="114"/>
      <c r="WDR34" s="114"/>
      <c r="WDS34" s="114"/>
      <c r="WDT34" s="114"/>
      <c r="WDU34" s="114"/>
      <c r="WDV34" s="114"/>
      <c r="WDW34" s="114"/>
      <c r="WDX34" s="114"/>
      <c r="WDY34" s="114"/>
      <c r="WDZ34" s="114"/>
      <c r="WEA34" s="114"/>
      <c r="WEB34" s="114"/>
      <c r="WEC34" s="114"/>
      <c r="WED34" s="114"/>
      <c r="WEE34" s="114"/>
      <c r="WEF34" s="114"/>
      <c r="WEG34" s="114"/>
      <c r="WEH34" s="114"/>
      <c r="WEI34" s="114"/>
      <c r="WEJ34" s="114"/>
      <c r="WEK34" s="114"/>
      <c r="WEL34" s="114"/>
      <c r="WEM34" s="114"/>
      <c r="WEN34" s="114"/>
      <c r="WEO34" s="114"/>
      <c r="WEP34" s="114"/>
      <c r="WEQ34" s="114"/>
      <c r="WER34" s="114"/>
      <c r="WES34" s="114"/>
      <c r="WET34" s="114"/>
      <c r="WEU34" s="114"/>
      <c r="WEV34" s="114"/>
      <c r="WEW34" s="114"/>
      <c r="WEX34" s="114"/>
      <c r="WEY34" s="114"/>
      <c r="WEZ34" s="114"/>
      <c r="WFA34" s="114"/>
      <c r="WFB34" s="114"/>
      <c r="WFC34" s="114"/>
      <c r="WFD34" s="114"/>
      <c r="WFE34" s="114"/>
      <c r="WFF34" s="114"/>
      <c r="WFG34" s="114"/>
      <c r="WFH34" s="114"/>
      <c r="WFI34" s="114"/>
      <c r="WFJ34" s="114"/>
      <c r="WFK34" s="114"/>
      <c r="WFL34" s="114"/>
      <c r="WFM34" s="114"/>
      <c r="WFN34" s="114"/>
      <c r="WFO34" s="114"/>
      <c r="WFP34" s="114"/>
      <c r="WFQ34" s="114"/>
      <c r="WFR34" s="114"/>
      <c r="WFS34" s="114"/>
      <c r="WFT34" s="114"/>
      <c r="WFU34" s="114"/>
      <c r="WFV34" s="114"/>
      <c r="WFW34" s="114"/>
      <c r="WFX34" s="114"/>
      <c r="WFY34" s="114"/>
      <c r="WFZ34" s="114"/>
      <c r="WGA34" s="114"/>
      <c r="WGB34" s="114"/>
      <c r="WGC34" s="114"/>
      <c r="WGD34" s="114"/>
      <c r="WGE34" s="114"/>
      <c r="WGF34" s="114"/>
      <c r="WGG34" s="114"/>
      <c r="WGH34" s="114"/>
      <c r="WGI34" s="114"/>
      <c r="WGJ34" s="114"/>
      <c r="WGK34" s="114"/>
      <c r="WGL34" s="114"/>
      <c r="WGM34" s="114"/>
      <c r="WGN34" s="114"/>
      <c r="WGO34" s="114"/>
      <c r="WGP34" s="114"/>
      <c r="WGQ34" s="114"/>
      <c r="WGR34" s="114"/>
      <c r="WGS34" s="114"/>
      <c r="WGT34" s="114"/>
      <c r="WGU34" s="114"/>
      <c r="WGV34" s="114"/>
      <c r="WGW34" s="114"/>
      <c r="WGX34" s="114"/>
      <c r="WGY34" s="114"/>
      <c r="WGZ34" s="114"/>
      <c r="WHA34" s="114"/>
      <c r="WHB34" s="114"/>
      <c r="WHC34" s="114"/>
      <c r="WHD34" s="114"/>
      <c r="WHE34" s="114"/>
      <c r="WHF34" s="114"/>
      <c r="WHG34" s="114"/>
      <c r="WHH34" s="114"/>
      <c r="WHI34" s="114"/>
      <c r="WHJ34" s="114"/>
      <c r="WHK34" s="114"/>
      <c r="WHL34" s="114"/>
      <c r="WHM34" s="114"/>
      <c r="WHN34" s="114"/>
      <c r="WHO34" s="114"/>
      <c r="WHP34" s="114"/>
      <c r="WHQ34" s="114"/>
      <c r="WHR34" s="114"/>
      <c r="WHS34" s="114"/>
      <c r="WHT34" s="114"/>
      <c r="WHU34" s="114"/>
      <c r="WHV34" s="114"/>
      <c r="WHW34" s="114"/>
      <c r="WHX34" s="114"/>
      <c r="WHY34" s="114"/>
      <c r="WHZ34" s="114"/>
      <c r="WIA34" s="114"/>
      <c r="WIB34" s="114"/>
      <c r="WIC34" s="114"/>
      <c r="WID34" s="114"/>
      <c r="WIE34" s="114"/>
      <c r="WIF34" s="114"/>
      <c r="WIG34" s="114"/>
      <c r="WIH34" s="114"/>
      <c r="WII34" s="114"/>
      <c r="WIJ34" s="114"/>
      <c r="WIK34" s="114"/>
      <c r="WIL34" s="114"/>
      <c r="WIM34" s="114"/>
      <c r="WIN34" s="114"/>
      <c r="WIO34" s="114"/>
      <c r="WIP34" s="114"/>
      <c r="WIQ34" s="114"/>
      <c r="WIR34" s="114"/>
      <c r="WIS34" s="114"/>
      <c r="WIT34" s="114"/>
      <c r="WIU34" s="114"/>
      <c r="WIV34" s="114"/>
      <c r="WIW34" s="114"/>
      <c r="WIX34" s="114"/>
      <c r="WIY34" s="114"/>
      <c r="WIZ34" s="114"/>
      <c r="WJA34" s="114"/>
      <c r="WJB34" s="114"/>
      <c r="WJC34" s="114"/>
      <c r="WJD34" s="114"/>
      <c r="WJE34" s="114"/>
      <c r="WJF34" s="114"/>
      <c r="WJG34" s="114"/>
      <c r="WJH34" s="114"/>
      <c r="WJI34" s="114"/>
      <c r="WJJ34" s="114"/>
      <c r="WJK34" s="114"/>
      <c r="WJL34" s="114"/>
      <c r="WJM34" s="114"/>
      <c r="WJN34" s="114"/>
      <c r="WJO34" s="114"/>
      <c r="WJP34" s="114"/>
      <c r="WJQ34" s="114"/>
      <c r="WJR34" s="114"/>
      <c r="WJS34" s="114"/>
      <c r="WJT34" s="114"/>
      <c r="WJU34" s="114"/>
      <c r="WJV34" s="114"/>
      <c r="WJW34" s="114"/>
      <c r="WJX34" s="114"/>
      <c r="WJY34" s="114"/>
      <c r="WJZ34" s="114"/>
      <c r="WKA34" s="114"/>
      <c r="WKB34" s="114"/>
      <c r="WKC34" s="114"/>
      <c r="WKD34" s="114"/>
      <c r="WKE34" s="114"/>
      <c r="WKF34" s="114"/>
      <c r="WKG34" s="114"/>
      <c r="WKH34" s="114"/>
      <c r="WKI34" s="114"/>
      <c r="WKJ34" s="114"/>
      <c r="WKK34" s="114"/>
      <c r="WKL34" s="114"/>
      <c r="WKM34" s="114"/>
      <c r="WKN34" s="114"/>
      <c r="WKO34" s="114"/>
      <c r="WKP34" s="114"/>
      <c r="WKQ34" s="114"/>
      <c r="WKR34" s="114"/>
      <c r="WKS34" s="114"/>
      <c r="WKT34" s="114"/>
      <c r="WKU34" s="114"/>
      <c r="WKV34" s="114"/>
      <c r="WKW34" s="114"/>
      <c r="WKX34" s="114"/>
      <c r="WKY34" s="114"/>
      <c r="WKZ34" s="114"/>
      <c r="WLA34" s="114"/>
      <c r="WLB34" s="114"/>
      <c r="WLC34" s="114"/>
      <c r="WLD34" s="114"/>
      <c r="WLE34" s="114"/>
      <c r="WLF34" s="114"/>
      <c r="WLG34" s="114"/>
      <c r="WLH34" s="114"/>
      <c r="WLI34" s="114"/>
      <c r="WLJ34" s="114"/>
      <c r="WLK34" s="114"/>
      <c r="WLL34" s="114"/>
      <c r="WLM34" s="114"/>
      <c r="WLN34" s="114"/>
      <c r="WLO34" s="114"/>
      <c r="WLP34" s="114"/>
      <c r="WLQ34" s="114"/>
      <c r="WLR34" s="114"/>
      <c r="WLS34" s="114"/>
      <c r="WLT34" s="114"/>
      <c r="WLU34" s="114"/>
      <c r="WLV34" s="114"/>
      <c r="WLW34" s="114"/>
      <c r="WLX34" s="114"/>
      <c r="WLY34" s="114"/>
      <c r="WLZ34" s="114"/>
      <c r="WMA34" s="114"/>
      <c r="WMB34" s="114"/>
      <c r="WMC34" s="114"/>
      <c r="WMD34" s="114"/>
      <c r="WME34" s="114"/>
      <c r="WMF34" s="114"/>
      <c r="WMG34" s="114"/>
      <c r="WMH34" s="114"/>
      <c r="WMI34" s="114"/>
      <c r="WMJ34" s="114"/>
      <c r="WMK34" s="114"/>
      <c r="WML34" s="114"/>
      <c r="WMM34" s="114"/>
      <c r="WMN34" s="114"/>
      <c r="WMO34" s="114"/>
      <c r="WMP34" s="114"/>
      <c r="WMQ34" s="114"/>
      <c r="WMR34" s="114"/>
      <c r="WMS34" s="114"/>
      <c r="WMT34" s="114"/>
      <c r="WMU34" s="114"/>
      <c r="WMV34" s="114"/>
      <c r="WMW34" s="114"/>
      <c r="WMX34" s="114"/>
      <c r="WMY34" s="114"/>
      <c r="WMZ34" s="114"/>
      <c r="WNA34" s="114"/>
      <c r="WNB34" s="114"/>
      <c r="WNC34" s="114"/>
      <c r="WND34" s="114"/>
      <c r="WNE34" s="114"/>
      <c r="WNF34" s="114"/>
      <c r="WNG34" s="114"/>
      <c r="WNH34" s="114"/>
      <c r="WNI34" s="114"/>
      <c r="WNJ34" s="114"/>
      <c r="WNK34" s="114"/>
      <c r="WNL34" s="114"/>
      <c r="WNM34" s="114"/>
      <c r="WNN34" s="114"/>
      <c r="WNO34" s="114"/>
      <c r="WNP34" s="114"/>
      <c r="WNQ34" s="114"/>
      <c r="WNR34" s="114"/>
      <c r="WNS34" s="114"/>
      <c r="WNT34" s="114"/>
      <c r="WNU34" s="114"/>
      <c r="WNV34" s="114"/>
      <c r="WNW34" s="114"/>
      <c r="WNX34" s="114"/>
      <c r="WNY34" s="114"/>
      <c r="WNZ34" s="114"/>
      <c r="WOA34" s="114"/>
      <c r="WOB34" s="114"/>
      <c r="WOC34" s="114"/>
      <c r="WOD34" s="114"/>
      <c r="WOE34" s="114"/>
      <c r="WOF34" s="114"/>
      <c r="WOG34" s="114"/>
      <c r="WOH34" s="114"/>
      <c r="WOI34" s="114"/>
      <c r="WOJ34" s="114"/>
      <c r="WOK34" s="114"/>
      <c r="WOL34" s="114"/>
      <c r="WOM34" s="114"/>
      <c r="WON34" s="114"/>
      <c r="WOO34" s="114"/>
      <c r="WOP34" s="114"/>
      <c r="WOQ34" s="114"/>
      <c r="WOR34" s="114"/>
      <c r="WOS34" s="114"/>
      <c r="WOT34" s="114"/>
      <c r="WOU34" s="114"/>
      <c r="WOV34" s="114"/>
      <c r="WOW34" s="114"/>
      <c r="WOX34" s="114"/>
      <c r="WOY34" s="114"/>
      <c r="WOZ34" s="114"/>
      <c r="WPA34" s="114"/>
      <c r="WPB34" s="114"/>
      <c r="WPC34" s="114"/>
      <c r="WPD34" s="114"/>
      <c r="WPE34" s="114"/>
      <c r="WPF34" s="114"/>
      <c r="WPG34" s="114"/>
      <c r="WPH34" s="114"/>
      <c r="WPI34" s="114"/>
      <c r="WPJ34" s="114"/>
      <c r="WPK34" s="114"/>
      <c r="WPL34" s="114"/>
      <c r="WPM34" s="114"/>
      <c r="WPN34" s="114"/>
      <c r="WPO34" s="114"/>
      <c r="WPP34" s="114"/>
      <c r="WPQ34" s="114"/>
      <c r="WPR34" s="114"/>
      <c r="WPS34" s="114"/>
      <c r="WPT34" s="114"/>
      <c r="WPU34" s="114"/>
      <c r="WPV34" s="114"/>
      <c r="WPW34" s="114"/>
      <c r="WPX34" s="114"/>
      <c r="WPY34" s="114"/>
      <c r="WPZ34" s="114"/>
      <c r="WQA34" s="114"/>
      <c r="WQB34" s="114"/>
      <c r="WQC34" s="114"/>
      <c r="WQD34" s="114"/>
      <c r="WQE34" s="114"/>
      <c r="WQF34" s="114"/>
      <c r="WQG34" s="114"/>
      <c r="WQH34" s="114"/>
      <c r="WQI34" s="114"/>
      <c r="WQJ34" s="114"/>
      <c r="WQK34" s="114"/>
      <c r="WQL34" s="114"/>
      <c r="WQM34" s="114"/>
      <c r="WQN34" s="114"/>
      <c r="WQO34" s="114"/>
      <c r="WQP34" s="114"/>
      <c r="WQQ34" s="114"/>
      <c r="WQR34" s="114"/>
      <c r="WQS34" s="114"/>
      <c r="WQT34" s="114"/>
      <c r="WQU34" s="114"/>
      <c r="WQV34" s="114"/>
      <c r="WQW34" s="114"/>
      <c r="WQX34" s="114"/>
      <c r="WQY34" s="114"/>
      <c r="WQZ34" s="114"/>
      <c r="WRA34" s="114"/>
      <c r="WRB34" s="114"/>
      <c r="WRC34" s="114"/>
      <c r="WRD34" s="114"/>
      <c r="WRE34" s="114"/>
      <c r="WRF34" s="114"/>
      <c r="WRG34" s="114"/>
      <c r="WRH34" s="114"/>
      <c r="WRI34" s="114"/>
      <c r="WRJ34" s="114"/>
      <c r="WRK34" s="114"/>
      <c r="WRL34" s="114"/>
      <c r="WRM34" s="114"/>
      <c r="WRN34" s="114"/>
      <c r="WRO34" s="114"/>
      <c r="WRP34" s="114"/>
      <c r="WRQ34" s="114"/>
      <c r="WRR34" s="114"/>
      <c r="WRS34" s="114"/>
      <c r="WRT34" s="114"/>
      <c r="WRU34" s="114"/>
      <c r="WRV34" s="114"/>
      <c r="WRW34" s="114"/>
      <c r="WRX34" s="114"/>
      <c r="WRY34" s="114"/>
      <c r="WRZ34" s="114"/>
      <c r="WSA34" s="114"/>
      <c r="WSB34" s="114"/>
      <c r="WSC34" s="114"/>
      <c r="WSD34" s="114"/>
      <c r="WSE34" s="114"/>
      <c r="WSF34" s="114"/>
      <c r="WSG34" s="114"/>
      <c r="WSH34" s="114"/>
      <c r="WSI34" s="114"/>
      <c r="WSJ34" s="114"/>
      <c r="WSK34" s="114"/>
      <c r="WSL34" s="114"/>
      <c r="WSM34" s="114"/>
      <c r="WSN34" s="114"/>
      <c r="WSO34" s="114"/>
      <c r="WSP34" s="114"/>
      <c r="WSQ34" s="114"/>
      <c r="WSR34" s="114"/>
      <c r="WSS34" s="114"/>
      <c r="WST34" s="114"/>
      <c r="WSU34" s="114"/>
      <c r="WSV34" s="114"/>
      <c r="WSW34" s="114"/>
      <c r="WSX34" s="114"/>
      <c r="WSY34" s="114"/>
      <c r="WSZ34" s="114"/>
      <c r="WTA34" s="114"/>
      <c r="WTB34" s="114"/>
      <c r="WTC34" s="114"/>
      <c r="WTD34" s="114"/>
      <c r="WTE34" s="114"/>
      <c r="WTF34" s="114"/>
      <c r="WTG34" s="114"/>
      <c r="WTH34" s="114"/>
      <c r="WTI34" s="114"/>
      <c r="WTJ34" s="114"/>
      <c r="WTK34" s="114"/>
      <c r="WTL34" s="114"/>
      <c r="WTM34" s="114"/>
      <c r="WTN34" s="114"/>
      <c r="WTO34" s="114"/>
      <c r="WTP34" s="114"/>
      <c r="WTQ34" s="114"/>
      <c r="WTR34" s="114"/>
      <c r="WTS34" s="114"/>
      <c r="WTT34" s="114"/>
      <c r="WTU34" s="114"/>
      <c r="WTV34" s="114"/>
      <c r="WTW34" s="114"/>
      <c r="WTX34" s="114"/>
      <c r="WTY34" s="114"/>
      <c r="WTZ34" s="114"/>
      <c r="WUA34" s="114"/>
      <c r="WUB34" s="114"/>
      <c r="WUC34" s="114"/>
      <c r="WUD34" s="114"/>
      <c r="WUE34" s="114"/>
      <c r="WUF34" s="114"/>
      <c r="WUG34" s="114"/>
      <c r="WUH34" s="114"/>
      <c r="WUI34" s="114"/>
      <c r="WUJ34" s="114"/>
      <c r="WUK34" s="114"/>
      <c r="WUL34" s="114"/>
      <c r="WUM34" s="114"/>
      <c r="WUN34" s="114"/>
      <c r="WUO34" s="114"/>
      <c r="WUP34" s="114"/>
      <c r="WUQ34" s="114"/>
      <c r="WUR34" s="114"/>
      <c r="WUS34" s="114"/>
      <c r="WUT34" s="114"/>
      <c r="WUU34" s="114"/>
      <c r="WUV34" s="114"/>
      <c r="WUW34" s="114"/>
      <c r="WUX34" s="114"/>
      <c r="WUY34" s="114"/>
      <c r="WUZ34" s="114"/>
      <c r="WVA34" s="114"/>
      <c r="WVB34" s="114"/>
      <c r="WVC34" s="114"/>
      <c r="WVD34" s="114"/>
      <c r="WVE34" s="114"/>
      <c r="WVF34" s="114"/>
      <c r="WVG34" s="114"/>
      <c r="WVH34" s="114"/>
      <c r="WVI34" s="114"/>
      <c r="WVJ34" s="114"/>
      <c r="WVK34" s="114"/>
      <c r="WVL34" s="114"/>
      <c r="WVM34" s="114"/>
      <c r="WVN34" s="114"/>
      <c r="WVO34" s="114"/>
      <c r="WVP34" s="114"/>
      <c r="WVQ34" s="114"/>
      <c r="WVR34" s="114"/>
      <c r="WVS34" s="114"/>
      <c r="WVT34" s="114"/>
      <c r="WVU34" s="114"/>
      <c r="WVV34" s="114"/>
      <c r="WVW34" s="114"/>
      <c r="WVX34" s="114"/>
      <c r="WVY34" s="114"/>
      <c r="WVZ34" s="114"/>
      <c r="WWA34" s="114"/>
      <c r="WWB34" s="114"/>
      <c r="WWC34" s="114"/>
      <c r="WWD34" s="114"/>
      <c r="WWE34" s="114"/>
      <c r="WWF34" s="114"/>
      <c r="WWG34" s="114"/>
      <c r="WWH34" s="114"/>
      <c r="WWI34" s="114"/>
      <c r="WWJ34" s="114"/>
      <c r="WWK34" s="114"/>
      <c r="WWL34" s="114"/>
      <c r="WWM34" s="114"/>
      <c r="WWN34" s="114"/>
      <c r="WWO34" s="114"/>
      <c r="WWP34" s="114"/>
      <c r="WWQ34" s="114"/>
      <c r="WWR34" s="114"/>
      <c r="WWS34" s="114"/>
      <c r="WWT34" s="114"/>
      <c r="WWU34" s="114"/>
      <c r="WWV34" s="114"/>
      <c r="WWW34" s="114"/>
      <c r="WWX34" s="114"/>
      <c r="WWY34" s="114"/>
      <c r="WWZ34" s="114"/>
      <c r="WXA34" s="114"/>
      <c r="WXB34" s="114"/>
      <c r="WXC34" s="114"/>
      <c r="WXD34" s="114"/>
      <c r="WXE34" s="114"/>
      <c r="WXF34" s="114"/>
      <c r="WXG34" s="114"/>
      <c r="WXH34" s="114"/>
      <c r="WXI34" s="114"/>
      <c r="WXJ34" s="114"/>
      <c r="WXK34" s="114"/>
      <c r="WXL34" s="114"/>
      <c r="WXM34" s="114"/>
      <c r="WXN34" s="114"/>
      <c r="WXO34" s="114"/>
      <c r="WXP34" s="114"/>
      <c r="WXQ34" s="114"/>
      <c r="WXR34" s="114"/>
      <c r="WXS34" s="114"/>
      <c r="WXT34" s="114"/>
      <c r="WXU34" s="114"/>
      <c r="WXV34" s="114"/>
      <c r="WXW34" s="114"/>
      <c r="WXX34" s="114"/>
      <c r="WXY34" s="114"/>
      <c r="WXZ34" s="114"/>
      <c r="WYA34" s="114"/>
      <c r="WYB34" s="114"/>
      <c r="WYC34" s="114"/>
      <c r="WYD34" s="114"/>
      <c r="WYE34" s="114"/>
      <c r="WYF34" s="114"/>
      <c r="WYG34" s="114"/>
      <c r="WYH34" s="114"/>
      <c r="WYI34" s="114"/>
      <c r="WYJ34" s="114"/>
      <c r="WYK34" s="114"/>
      <c r="WYL34" s="114"/>
      <c r="WYM34" s="114"/>
      <c r="WYN34" s="114"/>
      <c r="WYO34" s="114"/>
      <c r="WYP34" s="114"/>
      <c r="WYQ34" s="114"/>
      <c r="WYR34" s="114"/>
      <c r="WYS34" s="114"/>
      <c r="WYT34" s="114"/>
      <c r="WYU34" s="114"/>
      <c r="WYV34" s="114"/>
      <c r="WYW34" s="114"/>
      <c r="WYX34" s="114"/>
      <c r="WYY34" s="114"/>
      <c r="WYZ34" s="114"/>
      <c r="WZA34" s="114"/>
      <c r="WZB34" s="114"/>
      <c r="WZC34" s="114"/>
      <c r="WZD34" s="114"/>
      <c r="WZE34" s="114"/>
      <c r="WZF34" s="114"/>
      <c r="WZG34" s="114"/>
      <c r="WZH34" s="114"/>
      <c r="WZI34" s="114"/>
      <c r="WZJ34" s="114"/>
      <c r="WZK34" s="114"/>
      <c r="WZL34" s="114"/>
      <c r="WZM34" s="114"/>
      <c r="WZN34" s="114"/>
      <c r="WZO34" s="114"/>
      <c r="WZP34" s="114"/>
      <c r="WZQ34" s="114"/>
      <c r="WZR34" s="114"/>
      <c r="WZS34" s="114"/>
      <c r="WZT34" s="114"/>
      <c r="WZU34" s="114"/>
      <c r="WZV34" s="114"/>
      <c r="WZW34" s="114"/>
      <c r="WZX34" s="114"/>
      <c r="WZY34" s="114"/>
      <c r="WZZ34" s="114"/>
      <c r="XAA34" s="114"/>
      <c r="XAB34" s="114"/>
      <c r="XAC34" s="114"/>
      <c r="XAD34" s="114"/>
      <c r="XAE34" s="114"/>
      <c r="XAF34" s="114"/>
      <c r="XAG34" s="114"/>
      <c r="XAH34" s="114"/>
      <c r="XAI34" s="114"/>
      <c r="XAJ34" s="114"/>
      <c r="XAK34" s="114"/>
      <c r="XAL34" s="114"/>
      <c r="XAM34" s="114"/>
      <c r="XAN34" s="114"/>
      <c r="XAO34" s="114"/>
      <c r="XAP34" s="114"/>
      <c r="XAQ34" s="114"/>
      <c r="XAR34" s="114"/>
      <c r="XAS34" s="114"/>
      <c r="XAT34" s="114"/>
      <c r="XAU34" s="114"/>
      <c r="XAV34" s="114"/>
      <c r="XAW34" s="114"/>
      <c r="XAX34" s="114"/>
      <c r="XAY34" s="114"/>
      <c r="XAZ34" s="114"/>
      <c r="XBA34" s="114"/>
      <c r="XBB34" s="114"/>
      <c r="XBC34" s="114"/>
      <c r="XBD34" s="114"/>
      <c r="XBE34" s="114"/>
      <c r="XBF34" s="114"/>
      <c r="XBG34" s="114"/>
      <c r="XBH34" s="114"/>
      <c r="XBI34" s="114"/>
      <c r="XBJ34" s="114"/>
      <c r="XBK34" s="114"/>
      <c r="XBL34" s="114"/>
      <c r="XBM34" s="114"/>
      <c r="XBN34" s="114"/>
      <c r="XBO34" s="114"/>
      <c r="XBP34" s="114"/>
      <c r="XBQ34" s="114"/>
      <c r="XBR34" s="114"/>
      <c r="XBS34" s="114"/>
      <c r="XBT34" s="114"/>
      <c r="XBU34" s="114"/>
      <c r="XBV34" s="114"/>
      <c r="XBW34" s="114"/>
      <c r="XBX34" s="114"/>
      <c r="XBY34" s="114"/>
      <c r="XBZ34" s="114"/>
      <c r="XCA34" s="114"/>
      <c r="XCB34" s="114"/>
      <c r="XCC34" s="114"/>
      <c r="XCD34" s="114"/>
      <c r="XCE34" s="114"/>
      <c r="XCF34" s="114"/>
      <c r="XCG34" s="114"/>
      <c r="XCH34" s="114"/>
      <c r="XCI34" s="114"/>
      <c r="XCJ34" s="114"/>
      <c r="XCK34" s="114"/>
      <c r="XCL34" s="114"/>
      <c r="XCM34" s="114"/>
      <c r="XCN34" s="114"/>
      <c r="XCO34" s="114"/>
      <c r="XCP34" s="114"/>
      <c r="XCQ34" s="114"/>
      <c r="XCR34" s="114"/>
      <c r="XCS34" s="114"/>
      <c r="XCT34" s="114"/>
      <c r="XCU34" s="114"/>
      <c r="XCV34" s="114"/>
      <c r="XCW34" s="114"/>
      <c r="XCX34" s="114"/>
      <c r="XCY34" s="114"/>
      <c r="XCZ34" s="114"/>
      <c r="XDA34" s="114"/>
      <c r="XDB34" s="114"/>
      <c r="XDC34" s="114"/>
      <c r="XDD34" s="114"/>
      <c r="XDE34" s="114"/>
      <c r="XDF34" s="114"/>
      <c r="XDG34" s="114"/>
      <c r="XDH34" s="114"/>
      <c r="XDI34" s="114"/>
      <c r="XDJ34" s="114"/>
      <c r="XDK34" s="114"/>
      <c r="XDL34" s="114"/>
      <c r="XDM34" s="114"/>
      <c r="XDN34" s="114"/>
      <c r="XDO34" s="114"/>
      <c r="XDP34" s="114"/>
      <c r="XDQ34" s="114"/>
      <c r="XDR34" s="114"/>
      <c r="XDS34" s="114"/>
      <c r="XDT34" s="114"/>
      <c r="XDU34" s="114"/>
      <c r="XDV34" s="114"/>
      <c r="XDW34" s="114"/>
      <c r="XDX34" s="114"/>
      <c r="XDY34" s="114"/>
      <c r="XDZ34" s="114"/>
      <c r="XEA34" s="114"/>
      <c r="XEB34" s="114"/>
      <c r="XEC34" s="114"/>
      <c r="XED34" s="114"/>
      <c r="XEE34" s="114"/>
      <c r="XEF34" s="114"/>
      <c r="XEG34" s="114"/>
      <c r="XEH34" s="114"/>
      <c r="XEI34" s="114"/>
      <c r="XEJ34" s="114"/>
      <c r="XEK34" s="114"/>
      <c r="XEL34" s="114"/>
      <c r="XEM34" s="114"/>
      <c r="XEN34" s="114"/>
      <c r="XEO34" s="114"/>
      <c r="XEP34" s="114"/>
      <c r="XEQ34" s="114"/>
      <c r="XER34" s="114"/>
      <c r="XES34" s="114"/>
      <c r="XET34" s="114"/>
      <c r="XEU34" s="114"/>
      <c r="XEV34" s="114"/>
    </row>
    <row r="35" spans="1:16376" ht="21" customHeight="1" thickBot="1" x14ac:dyDescent="0.3">
      <c r="A35" s="275">
        <v>1</v>
      </c>
      <c r="B35" s="118" t="s">
        <v>2887</v>
      </c>
      <c r="C35" s="118" t="s">
        <v>2888</v>
      </c>
      <c r="D35" s="281" t="s">
        <v>2889</v>
      </c>
      <c r="E35" s="118" t="s">
        <v>2890</v>
      </c>
      <c r="F35" s="118" t="s">
        <v>2891</v>
      </c>
      <c r="G35" s="118" t="s">
        <v>2888</v>
      </c>
      <c r="H35" s="6" t="s">
        <v>1690</v>
      </c>
      <c r="I35" s="312">
        <v>45352</v>
      </c>
      <c r="J35" s="413" t="s">
        <v>2892</v>
      </c>
      <c r="K35" s="123"/>
      <c r="L35" s="123"/>
      <c r="M35" s="123"/>
      <c r="N35" s="123"/>
      <c r="O35" s="123"/>
      <c r="P35" s="123"/>
      <c r="Q35" s="123"/>
      <c r="R35" s="123"/>
      <c r="S35" s="123"/>
      <c r="T35" s="123"/>
      <c r="U35" s="123"/>
      <c r="V35" s="123"/>
      <c r="W35" s="123"/>
      <c r="X35" s="123"/>
      <c r="Y35" s="123"/>
      <c r="Z35" s="123"/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3"/>
      <c r="AP35" s="123"/>
      <c r="AQ35" s="123"/>
      <c r="AR35" s="123"/>
      <c r="AS35" s="123"/>
      <c r="AT35" s="123"/>
      <c r="AU35" s="123"/>
      <c r="AV35" s="123"/>
      <c r="AW35" s="123"/>
      <c r="AX35" s="123"/>
      <c r="AY35" s="123"/>
      <c r="AZ35" s="123"/>
      <c r="BA35" s="123"/>
      <c r="BB35" s="123"/>
      <c r="BC35" s="123"/>
      <c r="BD35" s="123"/>
      <c r="BE35" s="123"/>
      <c r="BF35" s="123"/>
      <c r="BG35" s="123"/>
      <c r="BH35" s="123"/>
      <c r="BI35" s="123"/>
      <c r="BJ35" s="123"/>
      <c r="BK35" s="123"/>
      <c r="BL35" s="123"/>
      <c r="BM35" s="123"/>
      <c r="BN35" s="123"/>
      <c r="BO35" s="123"/>
      <c r="BP35" s="123"/>
      <c r="BQ35" s="123"/>
      <c r="BR35" s="123"/>
      <c r="BS35" s="123"/>
      <c r="BT35" s="123"/>
      <c r="BU35" s="123"/>
      <c r="BV35" s="123"/>
      <c r="BW35" s="123"/>
      <c r="BX35" s="123"/>
      <c r="BY35" s="123"/>
      <c r="BZ35" s="123"/>
      <c r="CA35" s="123"/>
      <c r="CB35" s="123"/>
      <c r="CC35" s="123"/>
      <c r="CD35" s="123"/>
      <c r="CE35" s="123"/>
      <c r="CF35" s="123"/>
      <c r="CG35" s="123"/>
      <c r="CH35" s="123"/>
      <c r="CI35" s="123"/>
      <c r="CJ35" s="123"/>
      <c r="CK35" s="123"/>
      <c r="CL35" s="123"/>
      <c r="CM35" s="123"/>
      <c r="CN35" s="123"/>
      <c r="CO35" s="123"/>
      <c r="CP35" s="123"/>
      <c r="CQ35" s="123"/>
      <c r="CR35" s="123"/>
      <c r="CS35" s="123"/>
      <c r="CT35" s="123"/>
      <c r="CU35" s="123"/>
      <c r="CV35" s="123"/>
      <c r="CW35" s="123"/>
      <c r="CX35" s="123"/>
      <c r="CY35" s="123"/>
      <c r="CZ35" s="123"/>
      <c r="DA35" s="123"/>
      <c r="DB35" s="123"/>
      <c r="DC35" s="123"/>
      <c r="DD35" s="123"/>
      <c r="DE35" s="123"/>
      <c r="DF35" s="123"/>
      <c r="DG35" s="123"/>
      <c r="DH35" s="123"/>
      <c r="DI35" s="123"/>
      <c r="DJ35" s="123"/>
      <c r="DK35" s="123"/>
      <c r="DL35" s="123"/>
      <c r="DM35" s="123"/>
      <c r="DN35" s="123"/>
      <c r="DO35" s="123"/>
      <c r="DP35" s="123"/>
      <c r="DQ35" s="123"/>
      <c r="DR35" s="123"/>
      <c r="DS35" s="123"/>
      <c r="DT35" s="123"/>
      <c r="DU35" s="123"/>
      <c r="DV35" s="123"/>
      <c r="DW35" s="123"/>
      <c r="DX35" s="123"/>
      <c r="DY35" s="123"/>
      <c r="DZ35" s="123"/>
      <c r="EA35" s="123"/>
      <c r="EB35" s="123"/>
      <c r="EC35" s="123"/>
      <c r="ED35" s="123"/>
      <c r="EE35" s="123"/>
      <c r="EF35" s="123"/>
      <c r="EG35" s="123"/>
      <c r="EH35" s="123"/>
      <c r="EI35" s="123"/>
      <c r="EJ35" s="123"/>
      <c r="EK35" s="123"/>
      <c r="EL35" s="123"/>
      <c r="EM35" s="123"/>
      <c r="EN35" s="123"/>
      <c r="EO35" s="123"/>
      <c r="EP35" s="123"/>
      <c r="EQ35" s="123"/>
      <c r="ER35" s="123"/>
      <c r="ES35" s="123"/>
      <c r="ET35" s="123"/>
      <c r="EU35" s="123"/>
      <c r="EV35" s="123"/>
      <c r="EW35" s="123"/>
      <c r="EX35" s="123"/>
      <c r="EY35" s="123"/>
      <c r="EZ35" s="123"/>
      <c r="FA35" s="123"/>
      <c r="FB35" s="123"/>
      <c r="FC35" s="123"/>
      <c r="FD35" s="123"/>
      <c r="FE35" s="123"/>
      <c r="FF35" s="123"/>
      <c r="FG35" s="123"/>
      <c r="FH35" s="123"/>
      <c r="FI35" s="123"/>
      <c r="FJ35" s="123"/>
      <c r="FK35" s="123"/>
      <c r="FL35" s="123"/>
      <c r="FM35" s="123"/>
      <c r="FN35" s="123"/>
      <c r="FO35" s="123"/>
      <c r="FP35" s="123"/>
      <c r="FQ35" s="123"/>
      <c r="FR35" s="123"/>
      <c r="FS35" s="123"/>
      <c r="FT35" s="123"/>
      <c r="FU35" s="123"/>
      <c r="FV35" s="123"/>
      <c r="FW35" s="123"/>
      <c r="FX35" s="123"/>
      <c r="FY35" s="123"/>
      <c r="FZ35" s="123"/>
      <c r="GA35" s="123"/>
      <c r="GB35" s="123"/>
      <c r="GC35" s="123"/>
      <c r="GD35" s="123"/>
      <c r="GE35" s="123"/>
      <c r="GF35" s="123"/>
      <c r="GG35" s="123"/>
      <c r="GH35" s="123"/>
      <c r="GI35" s="123"/>
      <c r="GJ35" s="123"/>
      <c r="GK35" s="123"/>
      <c r="GL35" s="123"/>
      <c r="GM35" s="123"/>
      <c r="GN35" s="123"/>
      <c r="GO35" s="123"/>
      <c r="GP35" s="123"/>
      <c r="GQ35" s="123"/>
      <c r="GR35" s="123"/>
      <c r="GS35" s="123"/>
      <c r="GT35" s="123"/>
      <c r="GU35" s="123"/>
      <c r="GV35" s="123"/>
      <c r="GW35" s="123"/>
      <c r="GX35" s="123"/>
      <c r="GY35" s="123"/>
      <c r="GZ35" s="123"/>
      <c r="HA35" s="123"/>
      <c r="HB35" s="123"/>
      <c r="HC35" s="123"/>
      <c r="HD35" s="123"/>
      <c r="HE35" s="123"/>
      <c r="HF35" s="123"/>
      <c r="HG35" s="123"/>
      <c r="HH35" s="123"/>
      <c r="HI35" s="123"/>
      <c r="HJ35" s="123"/>
      <c r="HK35" s="123"/>
      <c r="HL35" s="123"/>
      <c r="HM35" s="123"/>
      <c r="HN35" s="123"/>
      <c r="HO35" s="123"/>
      <c r="HP35" s="123"/>
      <c r="HQ35" s="123"/>
      <c r="HR35" s="123"/>
      <c r="HS35" s="123"/>
      <c r="HT35" s="123"/>
      <c r="HU35" s="123"/>
      <c r="HV35" s="123"/>
      <c r="HW35" s="123"/>
      <c r="HX35" s="123"/>
      <c r="HY35" s="123"/>
      <c r="HZ35" s="123"/>
      <c r="IA35" s="123"/>
      <c r="IB35" s="123"/>
      <c r="IC35" s="123"/>
      <c r="ID35" s="123"/>
      <c r="IE35" s="123"/>
      <c r="IF35" s="123"/>
      <c r="IG35" s="123"/>
      <c r="IH35" s="123"/>
      <c r="II35" s="123"/>
      <c r="IJ35" s="123"/>
      <c r="IK35" s="123"/>
      <c r="IL35" s="123"/>
      <c r="IM35" s="123"/>
      <c r="IN35" s="123"/>
      <c r="IO35" s="123"/>
      <c r="IP35" s="123"/>
      <c r="IQ35" s="123"/>
      <c r="IR35" s="123"/>
      <c r="IS35" s="123"/>
      <c r="IT35" s="123"/>
      <c r="IU35" s="123"/>
      <c r="IV35" s="123"/>
      <c r="IW35" s="123"/>
      <c r="IX35" s="123"/>
      <c r="IY35" s="123"/>
      <c r="IZ35" s="123"/>
      <c r="JA35" s="123"/>
      <c r="JB35" s="123"/>
      <c r="JC35" s="123"/>
      <c r="JD35" s="123"/>
      <c r="JE35" s="123"/>
      <c r="JF35" s="123"/>
      <c r="JG35" s="123"/>
      <c r="JH35" s="123"/>
      <c r="JI35" s="123"/>
      <c r="JJ35" s="123"/>
      <c r="JK35" s="123"/>
      <c r="JL35" s="123"/>
      <c r="JM35" s="123"/>
      <c r="JN35" s="123"/>
      <c r="JO35" s="123"/>
      <c r="JP35" s="123"/>
      <c r="JQ35" s="123"/>
      <c r="JR35" s="123"/>
      <c r="JS35" s="123"/>
      <c r="JT35" s="123"/>
      <c r="JU35" s="123"/>
      <c r="JV35" s="123"/>
      <c r="JW35" s="123"/>
      <c r="JX35" s="123"/>
      <c r="JY35" s="123"/>
      <c r="JZ35" s="123"/>
      <c r="KA35" s="123"/>
      <c r="KB35" s="123"/>
      <c r="KC35" s="123"/>
      <c r="KD35" s="123"/>
      <c r="KE35" s="123"/>
      <c r="KF35" s="123"/>
      <c r="KG35" s="123"/>
      <c r="KH35" s="123"/>
      <c r="KI35" s="123"/>
      <c r="KJ35" s="123"/>
      <c r="KK35" s="123"/>
      <c r="KL35" s="123"/>
      <c r="KM35" s="123"/>
      <c r="KN35" s="123"/>
      <c r="KO35" s="123"/>
      <c r="KP35" s="123"/>
      <c r="KQ35" s="123"/>
      <c r="KR35" s="123"/>
      <c r="KS35" s="123"/>
      <c r="KT35" s="123"/>
      <c r="KU35" s="123"/>
      <c r="KV35" s="123"/>
      <c r="KW35" s="123"/>
      <c r="KX35" s="123"/>
      <c r="KY35" s="123"/>
      <c r="KZ35" s="123"/>
      <c r="LA35" s="123"/>
      <c r="LB35" s="123"/>
      <c r="LC35" s="123"/>
      <c r="LD35" s="123"/>
      <c r="LE35" s="123"/>
      <c r="LF35" s="123"/>
      <c r="LG35" s="123"/>
      <c r="LH35" s="123"/>
      <c r="LI35" s="123"/>
      <c r="LJ35" s="123"/>
      <c r="LK35" s="123"/>
      <c r="LL35" s="123"/>
      <c r="LM35" s="123"/>
      <c r="LN35" s="123"/>
      <c r="LO35" s="123"/>
      <c r="LP35" s="123"/>
      <c r="LQ35" s="123"/>
      <c r="LR35" s="123"/>
      <c r="LS35" s="123"/>
      <c r="LT35" s="123"/>
      <c r="LU35" s="123"/>
      <c r="LV35" s="123"/>
      <c r="LW35" s="123"/>
      <c r="LX35" s="123"/>
      <c r="LY35" s="123"/>
      <c r="LZ35" s="123"/>
      <c r="MA35" s="123"/>
      <c r="MB35" s="123"/>
      <c r="MC35" s="123"/>
      <c r="MD35" s="123"/>
      <c r="ME35" s="123"/>
      <c r="MF35" s="123"/>
      <c r="MG35" s="123"/>
      <c r="MH35" s="123"/>
      <c r="MI35" s="123"/>
      <c r="MJ35" s="123"/>
      <c r="MK35" s="123"/>
      <c r="ML35" s="123"/>
      <c r="MM35" s="123"/>
      <c r="MN35" s="123"/>
      <c r="MO35" s="123"/>
      <c r="MP35" s="123"/>
      <c r="MQ35" s="123"/>
      <c r="MR35" s="123"/>
      <c r="MS35" s="123"/>
      <c r="MT35" s="123"/>
      <c r="MU35" s="123"/>
      <c r="MV35" s="123"/>
      <c r="MW35" s="123"/>
      <c r="MX35" s="123"/>
      <c r="MY35" s="123"/>
      <c r="MZ35" s="123"/>
      <c r="NA35" s="123"/>
      <c r="NB35" s="123"/>
      <c r="NC35" s="123"/>
      <c r="ND35" s="123"/>
      <c r="NE35" s="123"/>
      <c r="NF35" s="123"/>
      <c r="NG35" s="123"/>
      <c r="NH35" s="123"/>
      <c r="NI35" s="123"/>
      <c r="NJ35" s="123"/>
      <c r="NK35" s="123"/>
      <c r="NL35" s="123"/>
      <c r="NM35" s="123"/>
      <c r="NN35" s="123"/>
      <c r="NO35" s="123"/>
      <c r="NP35" s="123"/>
      <c r="NQ35" s="123"/>
      <c r="NR35" s="123"/>
      <c r="NS35" s="123"/>
      <c r="NT35" s="123"/>
      <c r="NU35" s="123"/>
      <c r="NV35" s="123"/>
      <c r="NW35" s="123"/>
      <c r="NX35" s="123"/>
      <c r="NY35" s="123"/>
      <c r="NZ35" s="123"/>
      <c r="OA35" s="123"/>
      <c r="OB35" s="123"/>
      <c r="OC35" s="123"/>
      <c r="OD35" s="123"/>
      <c r="OE35" s="123"/>
      <c r="OF35" s="123"/>
      <c r="OG35" s="123"/>
      <c r="OH35" s="123"/>
      <c r="OI35" s="123"/>
      <c r="OJ35" s="123"/>
      <c r="OK35" s="123"/>
      <c r="OL35" s="123"/>
      <c r="OM35" s="123"/>
      <c r="ON35" s="123"/>
      <c r="OO35" s="123"/>
      <c r="OP35" s="123"/>
      <c r="OQ35" s="123"/>
      <c r="OR35" s="123"/>
      <c r="OS35" s="123"/>
      <c r="OT35" s="123"/>
      <c r="OU35" s="123"/>
      <c r="OV35" s="123"/>
      <c r="OW35" s="123"/>
      <c r="OX35" s="123"/>
      <c r="OY35" s="123"/>
      <c r="OZ35" s="123"/>
      <c r="PA35" s="123"/>
      <c r="PB35" s="123"/>
      <c r="PC35" s="123"/>
      <c r="PD35" s="123"/>
      <c r="PE35" s="123"/>
      <c r="PF35" s="123"/>
      <c r="PG35" s="123"/>
      <c r="PH35" s="123"/>
      <c r="PI35" s="123"/>
      <c r="PJ35" s="123"/>
      <c r="PK35" s="123"/>
      <c r="PL35" s="123"/>
      <c r="PM35" s="123"/>
      <c r="PN35" s="123"/>
      <c r="PO35" s="123"/>
      <c r="PP35" s="123"/>
      <c r="PQ35" s="123"/>
      <c r="PR35" s="123"/>
      <c r="PS35" s="123"/>
      <c r="PT35" s="123"/>
      <c r="PU35" s="123"/>
      <c r="PV35" s="123"/>
      <c r="PW35" s="123"/>
      <c r="PX35" s="123"/>
      <c r="PY35" s="123"/>
      <c r="PZ35" s="123"/>
      <c r="QA35" s="123"/>
      <c r="QB35" s="123"/>
      <c r="QC35" s="123"/>
      <c r="QD35" s="123"/>
      <c r="QE35" s="123"/>
      <c r="QF35" s="123"/>
      <c r="QG35" s="123"/>
      <c r="QH35" s="123"/>
      <c r="QI35" s="123"/>
      <c r="QJ35" s="123"/>
      <c r="QK35" s="123"/>
      <c r="QL35" s="123"/>
      <c r="QM35" s="123"/>
      <c r="QN35" s="123"/>
      <c r="QO35" s="123"/>
      <c r="QP35" s="123"/>
      <c r="QQ35" s="123"/>
      <c r="QR35" s="123"/>
      <c r="QS35" s="123"/>
      <c r="QT35" s="123"/>
      <c r="QU35" s="123"/>
      <c r="QV35" s="123"/>
      <c r="QW35" s="123"/>
      <c r="QX35" s="123"/>
      <c r="QY35" s="123"/>
      <c r="QZ35" s="123"/>
      <c r="RA35" s="123"/>
      <c r="RB35" s="123"/>
      <c r="RC35" s="123"/>
      <c r="RD35" s="123"/>
      <c r="RE35" s="123"/>
      <c r="RF35" s="123"/>
      <c r="RG35" s="123"/>
      <c r="RH35" s="123"/>
      <c r="RI35" s="123"/>
      <c r="RJ35" s="123"/>
      <c r="RK35" s="123"/>
      <c r="RL35" s="123"/>
      <c r="RM35" s="123"/>
      <c r="RN35" s="123"/>
      <c r="RO35" s="123"/>
      <c r="RP35" s="123"/>
      <c r="RQ35" s="123"/>
      <c r="RR35" s="123"/>
      <c r="RS35" s="123"/>
      <c r="RT35" s="123"/>
      <c r="RU35" s="123"/>
      <c r="RV35" s="123"/>
      <c r="RW35" s="123"/>
      <c r="RX35" s="123"/>
      <c r="RY35" s="123"/>
      <c r="RZ35" s="123"/>
      <c r="SA35" s="123"/>
      <c r="SB35" s="123"/>
      <c r="SC35" s="123"/>
      <c r="SD35" s="123"/>
      <c r="SE35" s="123"/>
      <c r="SF35" s="123"/>
      <c r="SG35" s="123"/>
      <c r="SH35" s="123"/>
      <c r="SI35" s="123"/>
      <c r="SJ35" s="123"/>
      <c r="SK35" s="123"/>
      <c r="SL35" s="123"/>
      <c r="SM35" s="123"/>
      <c r="SN35" s="123"/>
      <c r="SO35" s="123"/>
      <c r="SP35" s="123"/>
      <c r="SQ35" s="123"/>
      <c r="SR35" s="123"/>
      <c r="SS35" s="123"/>
      <c r="ST35" s="123"/>
      <c r="SU35" s="123"/>
      <c r="SV35" s="123"/>
      <c r="SW35" s="123"/>
      <c r="SX35" s="123"/>
      <c r="SY35" s="123"/>
      <c r="SZ35" s="123"/>
      <c r="TA35" s="123"/>
      <c r="TB35" s="123"/>
      <c r="TC35" s="123"/>
      <c r="TD35" s="123"/>
      <c r="TE35" s="123"/>
      <c r="TF35" s="123"/>
      <c r="TG35" s="123"/>
      <c r="TH35" s="123"/>
      <c r="TI35" s="123"/>
      <c r="TJ35" s="123"/>
      <c r="TK35" s="123"/>
      <c r="TL35" s="123"/>
      <c r="TM35" s="123"/>
      <c r="TN35" s="123"/>
      <c r="TO35" s="123"/>
      <c r="TP35" s="123"/>
      <c r="TQ35" s="123"/>
      <c r="TR35" s="123"/>
      <c r="TS35" s="123"/>
      <c r="TT35" s="123"/>
      <c r="TU35" s="123"/>
      <c r="TV35" s="123"/>
      <c r="TW35" s="123"/>
      <c r="TX35" s="123"/>
      <c r="TY35" s="123"/>
      <c r="TZ35" s="123"/>
      <c r="UA35" s="123"/>
      <c r="UB35" s="123"/>
      <c r="UC35" s="123"/>
      <c r="UD35" s="123"/>
      <c r="UE35" s="123"/>
      <c r="UF35" s="123"/>
      <c r="UG35" s="123"/>
      <c r="UH35" s="123"/>
      <c r="UI35" s="123"/>
      <c r="UJ35" s="123"/>
      <c r="UK35" s="123"/>
      <c r="UL35" s="123"/>
      <c r="UM35" s="123"/>
      <c r="UN35" s="123"/>
      <c r="UO35" s="123"/>
      <c r="UP35" s="123"/>
      <c r="UQ35" s="123"/>
      <c r="UR35" s="123"/>
      <c r="US35" s="123"/>
      <c r="UT35" s="123"/>
      <c r="UU35" s="123"/>
      <c r="UV35" s="123"/>
      <c r="UW35" s="123"/>
      <c r="UX35" s="123"/>
      <c r="UY35" s="123"/>
      <c r="UZ35" s="123"/>
      <c r="VA35" s="123"/>
      <c r="VB35" s="123"/>
      <c r="VC35" s="123"/>
      <c r="VD35" s="123"/>
      <c r="VE35" s="123"/>
      <c r="VF35" s="123"/>
      <c r="VG35" s="123"/>
      <c r="VH35" s="123"/>
      <c r="VI35" s="123"/>
      <c r="VJ35" s="123"/>
      <c r="VK35" s="123"/>
      <c r="VL35" s="123"/>
      <c r="VM35" s="123"/>
      <c r="VN35" s="123"/>
      <c r="VO35" s="123"/>
      <c r="VP35" s="123"/>
      <c r="VQ35" s="123"/>
      <c r="VR35" s="123"/>
      <c r="VS35" s="123"/>
      <c r="VT35" s="123"/>
      <c r="VU35" s="123"/>
      <c r="VV35" s="123"/>
      <c r="VW35" s="123"/>
      <c r="VX35" s="123"/>
      <c r="VY35" s="123"/>
      <c r="VZ35" s="123"/>
      <c r="WA35" s="123"/>
      <c r="WB35" s="123"/>
      <c r="WC35" s="123"/>
      <c r="WD35" s="123"/>
      <c r="WE35" s="123"/>
      <c r="WF35" s="123"/>
      <c r="WG35" s="123"/>
      <c r="WH35" s="123"/>
      <c r="WI35" s="123"/>
      <c r="WJ35" s="123"/>
      <c r="WK35" s="123"/>
      <c r="WL35" s="123"/>
      <c r="WM35" s="123"/>
      <c r="WN35" s="123"/>
      <c r="WO35" s="123"/>
      <c r="WP35" s="123"/>
      <c r="WQ35" s="123"/>
      <c r="WR35" s="123"/>
      <c r="WS35" s="123"/>
      <c r="WT35" s="123"/>
      <c r="WU35" s="123"/>
      <c r="WV35" s="123"/>
      <c r="WW35" s="123"/>
      <c r="WX35" s="123"/>
      <c r="WY35" s="123"/>
      <c r="WZ35" s="123"/>
      <c r="XA35" s="123"/>
      <c r="XB35" s="123"/>
      <c r="XC35" s="123"/>
      <c r="XD35" s="123"/>
      <c r="XE35" s="123"/>
      <c r="XF35" s="123"/>
      <c r="XG35" s="123"/>
      <c r="XH35" s="123"/>
      <c r="XI35" s="123"/>
      <c r="XJ35" s="123"/>
      <c r="XK35" s="123"/>
      <c r="XL35" s="123"/>
      <c r="XM35" s="123"/>
      <c r="XN35" s="123"/>
      <c r="XO35" s="123"/>
      <c r="XP35" s="123"/>
      <c r="XQ35" s="123"/>
      <c r="XR35" s="123"/>
      <c r="XS35" s="123"/>
      <c r="XT35" s="123"/>
      <c r="XU35" s="123"/>
      <c r="XV35" s="123"/>
      <c r="XW35" s="123"/>
      <c r="XX35" s="123"/>
      <c r="XY35" s="123"/>
      <c r="XZ35" s="123"/>
      <c r="YA35" s="123"/>
      <c r="YB35" s="123"/>
      <c r="YC35" s="123"/>
      <c r="YD35" s="123"/>
      <c r="YE35" s="123"/>
      <c r="YF35" s="123"/>
      <c r="YG35" s="123"/>
      <c r="YH35" s="123"/>
      <c r="YI35" s="123"/>
      <c r="YJ35" s="123"/>
      <c r="YK35" s="123"/>
      <c r="YL35" s="123"/>
      <c r="YM35" s="123"/>
      <c r="YN35" s="123"/>
      <c r="YO35" s="123"/>
      <c r="YP35" s="123"/>
      <c r="YQ35" s="123"/>
      <c r="YR35" s="123"/>
      <c r="YS35" s="123"/>
      <c r="YT35" s="123"/>
      <c r="YU35" s="123"/>
      <c r="YV35" s="123"/>
      <c r="YW35" s="123"/>
      <c r="YX35" s="123"/>
      <c r="YY35" s="123"/>
      <c r="YZ35" s="123"/>
      <c r="ZA35" s="123"/>
      <c r="ZB35" s="123"/>
      <c r="ZC35" s="123"/>
      <c r="ZD35" s="123"/>
      <c r="ZE35" s="123"/>
      <c r="ZF35" s="123"/>
      <c r="ZG35" s="123"/>
      <c r="ZH35" s="123"/>
      <c r="ZI35" s="123"/>
      <c r="ZJ35" s="123"/>
      <c r="ZK35" s="123"/>
      <c r="ZL35" s="123"/>
      <c r="ZM35" s="123"/>
      <c r="ZN35" s="123"/>
      <c r="ZO35" s="123"/>
      <c r="ZP35" s="123"/>
      <c r="ZQ35" s="123"/>
      <c r="ZR35" s="123"/>
      <c r="ZS35" s="123"/>
      <c r="ZT35" s="123"/>
      <c r="ZU35" s="123"/>
      <c r="ZV35" s="123"/>
      <c r="ZW35" s="123"/>
      <c r="ZX35" s="123"/>
      <c r="ZY35" s="123"/>
      <c r="ZZ35" s="123"/>
      <c r="AAA35" s="123"/>
      <c r="AAB35" s="123"/>
      <c r="AAC35" s="123"/>
      <c r="AAD35" s="123"/>
      <c r="AAE35" s="123"/>
      <c r="AAF35" s="123"/>
      <c r="AAG35" s="123"/>
      <c r="AAH35" s="123"/>
      <c r="AAI35" s="123"/>
      <c r="AAJ35" s="123"/>
      <c r="AAK35" s="123"/>
      <c r="AAL35" s="123"/>
      <c r="AAM35" s="123"/>
      <c r="AAN35" s="123"/>
      <c r="AAO35" s="123"/>
      <c r="AAP35" s="123"/>
      <c r="AAQ35" s="123"/>
      <c r="AAR35" s="123"/>
      <c r="AAS35" s="123"/>
      <c r="AAT35" s="123"/>
      <c r="AAU35" s="123"/>
      <c r="AAV35" s="123"/>
      <c r="AAW35" s="123"/>
      <c r="AAX35" s="123"/>
      <c r="AAY35" s="123"/>
      <c r="AAZ35" s="123"/>
      <c r="ABA35" s="123"/>
      <c r="ABB35" s="123"/>
      <c r="ABC35" s="123"/>
      <c r="ABD35" s="123"/>
      <c r="ABE35" s="123"/>
      <c r="ABF35" s="123"/>
      <c r="ABG35" s="123"/>
      <c r="ABH35" s="123"/>
      <c r="ABI35" s="123"/>
      <c r="ABJ35" s="123"/>
      <c r="ABK35" s="123"/>
      <c r="ABL35" s="123"/>
      <c r="ABM35" s="123"/>
      <c r="ABN35" s="123"/>
      <c r="ABO35" s="123"/>
      <c r="ABP35" s="123"/>
      <c r="ABQ35" s="123"/>
      <c r="ABR35" s="123"/>
      <c r="ABS35" s="123"/>
      <c r="ABT35" s="123"/>
      <c r="ABU35" s="123"/>
      <c r="ABV35" s="123"/>
      <c r="ABW35" s="123"/>
      <c r="ABX35" s="123"/>
      <c r="ABY35" s="123"/>
      <c r="ABZ35" s="123"/>
      <c r="ACA35" s="123"/>
      <c r="ACB35" s="123"/>
      <c r="ACC35" s="123"/>
      <c r="ACD35" s="123"/>
      <c r="ACE35" s="123"/>
      <c r="ACF35" s="123"/>
      <c r="ACG35" s="123"/>
      <c r="ACH35" s="123"/>
      <c r="ACI35" s="123"/>
      <c r="ACJ35" s="123"/>
      <c r="ACK35" s="123"/>
      <c r="ACL35" s="123"/>
      <c r="ACM35" s="123"/>
      <c r="ACN35" s="123"/>
      <c r="ACO35" s="123"/>
      <c r="ACP35" s="123"/>
      <c r="ACQ35" s="123"/>
      <c r="ACR35" s="123"/>
      <c r="ACS35" s="123"/>
      <c r="ACT35" s="123"/>
      <c r="ACU35" s="123"/>
      <c r="ACV35" s="123"/>
      <c r="ACW35" s="123"/>
      <c r="ACX35" s="123"/>
      <c r="ACY35" s="123"/>
      <c r="ACZ35" s="123"/>
      <c r="ADA35" s="123"/>
      <c r="ADB35" s="123"/>
      <c r="ADC35" s="123"/>
      <c r="ADD35" s="123"/>
      <c r="ADE35" s="123"/>
      <c r="ADF35" s="123"/>
      <c r="ADG35" s="123"/>
      <c r="ADH35" s="123"/>
      <c r="ADI35" s="123"/>
      <c r="ADJ35" s="123"/>
      <c r="ADK35" s="123"/>
      <c r="ADL35" s="123"/>
      <c r="ADM35" s="123"/>
      <c r="ADN35" s="123"/>
      <c r="ADO35" s="123"/>
      <c r="ADP35" s="123"/>
      <c r="ADQ35" s="123"/>
      <c r="ADR35" s="123"/>
      <c r="ADS35" s="123"/>
      <c r="ADT35" s="123"/>
      <c r="ADU35" s="123"/>
      <c r="ADV35" s="123"/>
      <c r="ADW35" s="123"/>
      <c r="ADX35" s="123"/>
      <c r="ADY35" s="123"/>
      <c r="ADZ35" s="123"/>
      <c r="AEA35" s="123"/>
      <c r="AEB35" s="123"/>
      <c r="AEC35" s="123"/>
      <c r="AED35" s="123"/>
      <c r="AEE35" s="123"/>
      <c r="AEF35" s="123"/>
      <c r="AEG35" s="123"/>
      <c r="AEH35" s="123"/>
      <c r="AEI35" s="123"/>
      <c r="AEJ35" s="123"/>
      <c r="AEK35" s="123"/>
      <c r="AEL35" s="123"/>
      <c r="AEM35" s="123"/>
      <c r="AEN35" s="123"/>
      <c r="AEO35" s="123"/>
      <c r="AEP35" s="123"/>
      <c r="AEQ35" s="123"/>
      <c r="AER35" s="123"/>
      <c r="AES35" s="123"/>
      <c r="AET35" s="123"/>
      <c r="AEU35" s="123"/>
      <c r="AEV35" s="123"/>
      <c r="AEW35" s="123"/>
      <c r="AEX35" s="123"/>
      <c r="AEY35" s="123"/>
      <c r="AEZ35" s="123"/>
      <c r="AFA35" s="123"/>
      <c r="AFB35" s="123"/>
      <c r="AFC35" s="123"/>
      <c r="AFD35" s="123"/>
      <c r="AFE35" s="123"/>
      <c r="AFF35" s="123"/>
      <c r="AFG35" s="123"/>
      <c r="AFH35" s="123"/>
      <c r="AFI35" s="123"/>
      <c r="AFJ35" s="123"/>
      <c r="AFK35" s="123"/>
      <c r="AFL35" s="123"/>
      <c r="AFM35" s="123"/>
      <c r="AFN35" s="123"/>
      <c r="AFO35" s="123"/>
      <c r="AFP35" s="123"/>
      <c r="AFQ35" s="123"/>
      <c r="AFR35" s="123"/>
      <c r="AFS35" s="123"/>
      <c r="AFT35" s="123"/>
      <c r="AFU35" s="123"/>
      <c r="AFV35" s="123"/>
      <c r="AFW35" s="123"/>
      <c r="AFX35" s="123"/>
      <c r="AFY35" s="123"/>
      <c r="AFZ35" s="123"/>
      <c r="AGA35" s="123"/>
      <c r="AGB35" s="123"/>
      <c r="AGC35" s="123"/>
      <c r="AGD35" s="123"/>
      <c r="AGE35" s="123"/>
      <c r="AGF35" s="123"/>
      <c r="AGG35" s="123"/>
      <c r="AGH35" s="123"/>
      <c r="AGI35" s="123"/>
      <c r="AGJ35" s="123"/>
      <c r="AGK35" s="123"/>
      <c r="AGL35" s="123"/>
      <c r="AGM35" s="123"/>
      <c r="AGN35" s="123"/>
      <c r="AGO35" s="123"/>
      <c r="AGP35" s="123"/>
      <c r="AGQ35" s="123"/>
      <c r="AGR35" s="123"/>
      <c r="AGS35" s="123"/>
      <c r="AGT35" s="123"/>
      <c r="AGU35" s="123"/>
      <c r="AGV35" s="123"/>
      <c r="AGW35" s="123"/>
      <c r="AGX35" s="123"/>
      <c r="AGY35" s="123"/>
      <c r="AGZ35" s="123"/>
      <c r="AHA35" s="123"/>
      <c r="AHB35" s="123"/>
      <c r="AHC35" s="123"/>
      <c r="AHD35" s="123"/>
      <c r="AHE35" s="123"/>
      <c r="AHF35" s="123"/>
      <c r="AHG35" s="123"/>
      <c r="AHH35" s="123"/>
      <c r="AHI35" s="123"/>
      <c r="AHJ35" s="123"/>
      <c r="AHK35" s="123"/>
      <c r="AHL35" s="123"/>
      <c r="AHM35" s="123"/>
      <c r="AHN35" s="123"/>
      <c r="AHO35" s="123"/>
      <c r="AHP35" s="123"/>
      <c r="AHQ35" s="123"/>
      <c r="AHR35" s="123"/>
      <c r="AHS35" s="123"/>
      <c r="AHT35" s="123"/>
      <c r="AHU35" s="123"/>
      <c r="AHV35" s="123"/>
      <c r="AHW35" s="123"/>
      <c r="AHX35" s="123"/>
      <c r="AHY35" s="123"/>
      <c r="AHZ35" s="123"/>
      <c r="AIA35" s="123"/>
      <c r="AIB35" s="123"/>
      <c r="AIC35" s="123"/>
      <c r="AID35" s="123"/>
      <c r="AIE35" s="123"/>
      <c r="AIF35" s="123"/>
      <c r="AIG35" s="123"/>
      <c r="AIH35" s="123"/>
      <c r="AII35" s="123"/>
      <c r="AIJ35" s="123"/>
      <c r="AIK35" s="123"/>
      <c r="AIL35" s="123"/>
      <c r="AIM35" s="123"/>
      <c r="AIN35" s="123"/>
      <c r="AIO35" s="123"/>
      <c r="AIP35" s="123"/>
      <c r="AIQ35" s="123"/>
      <c r="AIR35" s="123"/>
      <c r="AIS35" s="123"/>
      <c r="AIT35" s="123"/>
      <c r="AIU35" s="123"/>
      <c r="AIV35" s="123"/>
      <c r="AIW35" s="123"/>
      <c r="AIX35" s="123"/>
      <c r="AIY35" s="123"/>
      <c r="AIZ35" s="123"/>
      <c r="AJA35" s="123"/>
      <c r="AJB35" s="123"/>
      <c r="AJC35" s="123"/>
      <c r="AJD35" s="123"/>
      <c r="AJE35" s="123"/>
      <c r="AJF35" s="123"/>
      <c r="AJG35" s="123"/>
      <c r="AJH35" s="123"/>
      <c r="AJI35" s="123"/>
      <c r="AJJ35" s="123"/>
      <c r="AJK35" s="123"/>
      <c r="AJL35" s="123"/>
      <c r="AJM35" s="123"/>
      <c r="AJN35" s="123"/>
      <c r="AJO35" s="123"/>
      <c r="AJP35" s="123"/>
      <c r="AJQ35" s="123"/>
      <c r="AJR35" s="123"/>
      <c r="AJS35" s="123"/>
      <c r="AJT35" s="123"/>
      <c r="AJU35" s="123"/>
      <c r="AJV35" s="123"/>
      <c r="AJW35" s="123"/>
      <c r="AJX35" s="123"/>
      <c r="AJY35" s="123"/>
      <c r="AJZ35" s="123"/>
      <c r="AKA35" s="123"/>
      <c r="AKB35" s="123"/>
      <c r="AKC35" s="123"/>
      <c r="AKD35" s="123"/>
      <c r="AKE35" s="123"/>
      <c r="AKF35" s="123"/>
      <c r="AKG35" s="123"/>
      <c r="AKH35" s="123"/>
      <c r="AKI35" s="123"/>
      <c r="AKJ35" s="123"/>
      <c r="AKK35" s="123"/>
      <c r="AKL35" s="123"/>
      <c r="AKM35" s="123"/>
      <c r="AKN35" s="123"/>
      <c r="AKO35" s="123"/>
      <c r="AKP35" s="123"/>
      <c r="AKQ35" s="123"/>
      <c r="AKR35" s="123"/>
      <c r="AKS35" s="123"/>
      <c r="AKT35" s="123"/>
      <c r="AKU35" s="123"/>
      <c r="AKV35" s="123"/>
      <c r="AKW35" s="123"/>
      <c r="AKX35" s="123"/>
      <c r="AKY35" s="123"/>
      <c r="AKZ35" s="123"/>
      <c r="ALA35" s="123"/>
      <c r="ALB35" s="123"/>
      <c r="ALC35" s="123"/>
      <c r="ALD35" s="123"/>
      <c r="ALE35" s="123"/>
      <c r="ALF35" s="123"/>
      <c r="ALG35" s="123"/>
      <c r="ALH35" s="123"/>
      <c r="ALI35" s="123"/>
      <c r="ALJ35" s="123"/>
      <c r="ALK35" s="123"/>
      <c r="ALL35" s="123"/>
      <c r="ALM35" s="123"/>
      <c r="ALN35" s="123"/>
      <c r="ALO35" s="123"/>
      <c r="ALP35" s="123"/>
      <c r="ALQ35" s="123"/>
      <c r="ALR35" s="123"/>
      <c r="ALS35" s="123"/>
      <c r="ALT35" s="123"/>
      <c r="ALU35" s="123"/>
      <c r="ALV35" s="123"/>
      <c r="ALW35" s="123"/>
      <c r="ALX35" s="123"/>
      <c r="ALY35" s="123"/>
      <c r="ALZ35" s="123"/>
      <c r="AMA35" s="123"/>
      <c r="AMB35" s="123"/>
      <c r="AMC35" s="123"/>
      <c r="AMD35" s="123"/>
      <c r="AME35" s="123"/>
      <c r="AMF35" s="123"/>
      <c r="AMG35" s="123"/>
      <c r="AMH35" s="123"/>
      <c r="AMI35" s="123"/>
      <c r="AMJ35" s="123"/>
      <c r="AMK35" s="123"/>
      <c r="AML35" s="123"/>
      <c r="AMM35" s="123"/>
      <c r="AMN35" s="123"/>
      <c r="AMO35" s="123"/>
      <c r="AMP35" s="123"/>
      <c r="AMQ35" s="123"/>
      <c r="AMR35" s="123"/>
      <c r="AMS35" s="123"/>
      <c r="AMT35" s="123"/>
      <c r="AMU35" s="123"/>
      <c r="AMV35" s="123"/>
      <c r="AMW35" s="123"/>
      <c r="AMX35" s="123"/>
      <c r="AMY35" s="123"/>
      <c r="AMZ35" s="123"/>
      <c r="ANA35" s="123"/>
      <c r="ANB35" s="123"/>
      <c r="ANC35" s="123"/>
      <c r="AND35" s="123"/>
      <c r="ANE35" s="123"/>
      <c r="ANF35" s="123"/>
      <c r="ANG35" s="123"/>
      <c r="ANH35" s="123"/>
      <c r="ANI35" s="123"/>
      <c r="ANJ35" s="123"/>
      <c r="ANK35" s="123"/>
      <c r="ANL35" s="123"/>
      <c r="ANM35" s="123"/>
      <c r="ANN35" s="123"/>
      <c r="ANO35" s="123"/>
      <c r="ANP35" s="123"/>
      <c r="ANQ35" s="123"/>
      <c r="ANR35" s="123"/>
      <c r="ANS35" s="123"/>
      <c r="ANT35" s="123"/>
      <c r="ANU35" s="123"/>
      <c r="ANV35" s="123"/>
      <c r="ANW35" s="123"/>
      <c r="ANX35" s="123"/>
      <c r="ANY35" s="123"/>
      <c r="ANZ35" s="123"/>
      <c r="AOA35" s="123"/>
      <c r="AOB35" s="123"/>
      <c r="AOC35" s="123"/>
      <c r="AOD35" s="123"/>
      <c r="AOE35" s="123"/>
      <c r="AOF35" s="123"/>
      <c r="AOG35" s="123"/>
      <c r="AOH35" s="123"/>
      <c r="AOI35" s="123"/>
      <c r="AOJ35" s="123"/>
      <c r="AOK35" s="123"/>
      <c r="AOL35" s="123"/>
      <c r="AOM35" s="123"/>
      <c r="AON35" s="123"/>
      <c r="AOO35" s="123"/>
      <c r="AOP35" s="123"/>
      <c r="AOQ35" s="123"/>
      <c r="AOR35" s="123"/>
      <c r="AOS35" s="123"/>
      <c r="AOT35" s="123"/>
      <c r="AOU35" s="123"/>
      <c r="AOV35" s="123"/>
      <c r="AOW35" s="123"/>
      <c r="AOX35" s="123"/>
      <c r="AOY35" s="123"/>
      <c r="AOZ35" s="123"/>
      <c r="APA35" s="123"/>
      <c r="APB35" s="123"/>
      <c r="APC35" s="123"/>
      <c r="APD35" s="123"/>
      <c r="APE35" s="123"/>
      <c r="APF35" s="123"/>
      <c r="APG35" s="123"/>
      <c r="APH35" s="123"/>
      <c r="API35" s="123"/>
      <c r="APJ35" s="123"/>
      <c r="APK35" s="123"/>
      <c r="APL35" s="123"/>
      <c r="APM35" s="123"/>
      <c r="APN35" s="123"/>
      <c r="APO35" s="123"/>
      <c r="APP35" s="123"/>
      <c r="APQ35" s="123"/>
      <c r="APR35" s="123"/>
      <c r="APS35" s="123"/>
      <c r="APT35" s="123"/>
      <c r="APU35" s="123"/>
      <c r="APV35" s="123"/>
      <c r="APW35" s="123"/>
      <c r="APX35" s="123"/>
      <c r="APY35" s="123"/>
      <c r="APZ35" s="123"/>
      <c r="AQA35" s="123"/>
      <c r="AQB35" s="123"/>
      <c r="AQC35" s="123"/>
      <c r="AQD35" s="123"/>
      <c r="AQE35" s="123"/>
      <c r="AQF35" s="123"/>
      <c r="AQG35" s="123"/>
      <c r="AQH35" s="123"/>
      <c r="AQI35" s="123"/>
      <c r="AQJ35" s="123"/>
      <c r="AQK35" s="123"/>
      <c r="AQL35" s="123"/>
      <c r="AQM35" s="123"/>
      <c r="AQN35" s="123"/>
      <c r="AQO35" s="123"/>
      <c r="AQP35" s="123"/>
      <c r="AQQ35" s="123"/>
      <c r="AQR35" s="123"/>
      <c r="AQS35" s="123"/>
      <c r="AQT35" s="123"/>
      <c r="AQU35" s="123"/>
      <c r="AQV35" s="123"/>
      <c r="AQW35" s="123"/>
      <c r="AQX35" s="123"/>
      <c r="AQY35" s="123"/>
      <c r="AQZ35" s="123"/>
      <c r="ARA35" s="123"/>
      <c r="ARB35" s="123"/>
      <c r="ARC35" s="123"/>
      <c r="ARD35" s="123"/>
      <c r="ARE35" s="123"/>
      <c r="ARF35" s="123"/>
      <c r="ARG35" s="123"/>
      <c r="ARH35" s="123"/>
      <c r="ARI35" s="123"/>
      <c r="ARJ35" s="123"/>
      <c r="ARK35" s="123"/>
      <c r="ARL35" s="123"/>
      <c r="ARM35" s="123"/>
      <c r="ARN35" s="123"/>
      <c r="ARO35" s="123"/>
      <c r="ARP35" s="123"/>
      <c r="ARQ35" s="123"/>
      <c r="ARR35" s="123"/>
      <c r="ARS35" s="123"/>
      <c r="ART35" s="123"/>
      <c r="ARU35" s="123"/>
      <c r="ARV35" s="123"/>
      <c r="ARW35" s="123"/>
      <c r="ARX35" s="123"/>
      <c r="ARY35" s="123"/>
      <c r="ARZ35" s="123"/>
      <c r="ASA35" s="123"/>
      <c r="ASB35" s="123"/>
      <c r="ASC35" s="123"/>
      <c r="ASD35" s="123"/>
      <c r="ASE35" s="123"/>
      <c r="ASF35" s="123"/>
      <c r="ASG35" s="123"/>
      <c r="ASH35" s="123"/>
      <c r="ASI35" s="123"/>
      <c r="ASJ35" s="123"/>
      <c r="ASK35" s="123"/>
      <c r="ASL35" s="123"/>
      <c r="ASM35" s="123"/>
      <c r="ASN35" s="123"/>
      <c r="ASO35" s="123"/>
      <c r="ASP35" s="123"/>
      <c r="ASQ35" s="123"/>
      <c r="ASR35" s="123"/>
      <c r="ASS35" s="123"/>
      <c r="AST35" s="123"/>
      <c r="ASU35" s="123"/>
      <c r="ASV35" s="123"/>
      <c r="ASW35" s="123"/>
      <c r="ASX35" s="123"/>
      <c r="ASY35" s="123"/>
      <c r="ASZ35" s="123"/>
      <c r="ATA35" s="123"/>
      <c r="ATB35" s="123"/>
      <c r="ATC35" s="123"/>
      <c r="ATD35" s="123"/>
      <c r="ATE35" s="123"/>
      <c r="ATF35" s="123"/>
      <c r="ATG35" s="123"/>
      <c r="ATH35" s="123"/>
      <c r="ATI35" s="123"/>
      <c r="ATJ35" s="123"/>
      <c r="ATK35" s="123"/>
      <c r="ATL35" s="123"/>
      <c r="ATM35" s="123"/>
      <c r="ATN35" s="123"/>
      <c r="ATO35" s="123"/>
      <c r="ATP35" s="123"/>
      <c r="ATQ35" s="123"/>
      <c r="ATR35" s="123"/>
      <c r="ATS35" s="123"/>
      <c r="ATT35" s="123"/>
      <c r="ATU35" s="123"/>
      <c r="ATV35" s="123"/>
      <c r="ATW35" s="123"/>
      <c r="ATX35" s="123"/>
      <c r="ATY35" s="123"/>
      <c r="ATZ35" s="123"/>
      <c r="AUA35" s="123"/>
      <c r="AUB35" s="123"/>
      <c r="AUC35" s="123"/>
      <c r="AUD35" s="123"/>
      <c r="AUE35" s="123"/>
      <c r="AUF35" s="123"/>
      <c r="AUG35" s="123"/>
      <c r="AUH35" s="123"/>
      <c r="AUI35" s="123"/>
      <c r="AUJ35" s="123"/>
      <c r="AUK35" s="123"/>
      <c r="AUL35" s="123"/>
      <c r="AUM35" s="123"/>
      <c r="AUN35" s="123"/>
      <c r="AUO35" s="123"/>
      <c r="AUP35" s="123"/>
      <c r="AUQ35" s="123"/>
      <c r="AUR35" s="123"/>
      <c r="AUS35" s="123"/>
      <c r="AUT35" s="123"/>
      <c r="AUU35" s="123"/>
      <c r="AUV35" s="123"/>
      <c r="AUW35" s="123"/>
      <c r="AUX35" s="123"/>
      <c r="AUY35" s="123"/>
      <c r="AUZ35" s="123"/>
      <c r="AVA35" s="123"/>
      <c r="AVB35" s="123"/>
      <c r="AVC35" s="123"/>
      <c r="AVD35" s="123"/>
      <c r="AVE35" s="123"/>
      <c r="AVF35" s="123"/>
      <c r="AVG35" s="123"/>
      <c r="AVH35" s="123"/>
      <c r="AVI35" s="123"/>
      <c r="AVJ35" s="123"/>
      <c r="AVK35" s="123"/>
      <c r="AVL35" s="123"/>
      <c r="AVM35" s="123"/>
      <c r="AVN35" s="123"/>
      <c r="AVO35" s="123"/>
      <c r="AVP35" s="123"/>
      <c r="AVQ35" s="123"/>
      <c r="AVR35" s="123"/>
      <c r="AVS35" s="123"/>
      <c r="AVT35" s="123"/>
      <c r="AVU35" s="123"/>
      <c r="AVV35" s="123"/>
      <c r="AVW35" s="123"/>
      <c r="AVX35" s="123"/>
      <c r="AVY35" s="123"/>
      <c r="AVZ35" s="123"/>
      <c r="AWA35" s="123"/>
      <c r="AWB35" s="123"/>
      <c r="AWC35" s="123"/>
      <c r="AWD35" s="123"/>
      <c r="AWE35" s="123"/>
      <c r="AWF35" s="123"/>
      <c r="AWG35" s="123"/>
      <c r="AWH35" s="123"/>
      <c r="AWI35" s="123"/>
      <c r="AWJ35" s="123"/>
      <c r="AWK35" s="123"/>
      <c r="AWL35" s="123"/>
      <c r="AWM35" s="123"/>
      <c r="AWN35" s="123"/>
      <c r="AWO35" s="123"/>
      <c r="AWP35" s="123"/>
      <c r="AWQ35" s="123"/>
      <c r="AWR35" s="123"/>
      <c r="AWS35" s="123"/>
      <c r="AWT35" s="123"/>
      <c r="AWU35" s="123"/>
      <c r="AWV35" s="123"/>
      <c r="AWW35" s="123"/>
      <c r="AWX35" s="123"/>
      <c r="AWY35" s="123"/>
      <c r="AWZ35" s="123"/>
      <c r="AXA35" s="123"/>
      <c r="AXB35" s="123"/>
      <c r="AXC35" s="123"/>
      <c r="AXD35" s="123"/>
      <c r="AXE35" s="123"/>
      <c r="AXF35" s="123"/>
      <c r="AXG35" s="123"/>
      <c r="AXH35" s="123"/>
      <c r="AXI35" s="123"/>
      <c r="AXJ35" s="123"/>
      <c r="AXK35" s="123"/>
      <c r="AXL35" s="123"/>
      <c r="AXM35" s="123"/>
      <c r="AXN35" s="123"/>
      <c r="AXO35" s="123"/>
      <c r="AXP35" s="123"/>
      <c r="AXQ35" s="123"/>
      <c r="AXR35" s="123"/>
      <c r="AXS35" s="123"/>
      <c r="AXT35" s="123"/>
      <c r="AXU35" s="123"/>
      <c r="AXV35" s="123"/>
      <c r="AXW35" s="123"/>
      <c r="AXX35" s="123"/>
      <c r="AXY35" s="123"/>
      <c r="AXZ35" s="123"/>
      <c r="AYA35" s="123"/>
      <c r="AYB35" s="123"/>
      <c r="AYC35" s="123"/>
      <c r="AYD35" s="123"/>
      <c r="AYE35" s="123"/>
      <c r="AYF35" s="123"/>
      <c r="AYG35" s="123"/>
      <c r="AYH35" s="123"/>
      <c r="AYI35" s="123"/>
      <c r="AYJ35" s="123"/>
      <c r="AYK35" s="123"/>
      <c r="AYL35" s="123"/>
      <c r="AYM35" s="123"/>
      <c r="AYN35" s="123"/>
      <c r="AYO35" s="123"/>
      <c r="AYP35" s="123"/>
      <c r="AYQ35" s="123"/>
      <c r="AYR35" s="123"/>
      <c r="AYS35" s="123"/>
      <c r="AYT35" s="123"/>
      <c r="AYU35" s="123"/>
      <c r="AYV35" s="123"/>
      <c r="AYW35" s="123"/>
      <c r="AYX35" s="123"/>
      <c r="AYY35" s="123"/>
      <c r="AYZ35" s="123"/>
      <c r="AZA35" s="123"/>
      <c r="AZB35" s="123"/>
      <c r="AZC35" s="123"/>
      <c r="AZD35" s="123"/>
      <c r="AZE35" s="123"/>
      <c r="AZF35" s="123"/>
      <c r="AZG35" s="123"/>
      <c r="AZH35" s="123"/>
      <c r="AZI35" s="123"/>
      <c r="AZJ35" s="123"/>
      <c r="AZK35" s="123"/>
      <c r="AZL35" s="123"/>
      <c r="AZM35" s="123"/>
      <c r="AZN35" s="123"/>
      <c r="AZO35" s="123"/>
      <c r="AZP35" s="123"/>
      <c r="AZQ35" s="123"/>
      <c r="AZR35" s="123"/>
      <c r="AZS35" s="123"/>
      <c r="AZT35" s="123"/>
      <c r="AZU35" s="123"/>
      <c r="AZV35" s="123"/>
      <c r="AZW35" s="123"/>
      <c r="AZX35" s="123"/>
      <c r="AZY35" s="123"/>
      <c r="AZZ35" s="123"/>
      <c r="BAA35" s="123"/>
      <c r="BAB35" s="123"/>
      <c r="BAC35" s="123"/>
      <c r="BAD35" s="123"/>
      <c r="BAE35" s="123"/>
      <c r="BAF35" s="123"/>
      <c r="BAG35" s="123"/>
      <c r="BAH35" s="123"/>
      <c r="BAI35" s="123"/>
      <c r="BAJ35" s="123"/>
      <c r="BAK35" s="123"/>
      <c r="BAL35" s="123"/>
      <c r="BAM35" s="123"/>
      <c r="BAN35" s="123"/>
      <c r="BAO35" s="123"/>
      <c r="BAP35" s="123"/>
      <c r="BAQ35" s="123"/>
      <c r="BAR35" s="123"/>
      <c r="BAS35" s="123"/>
      <c r="BAT35" s="123"/>
      <c r="BAU35" s="123"/>
      <c r="BAV35" s="123"/>
      <c r="BAW35" s="123"/>
      <c r="BAX35" s="123"/>
      <c r="BAY35" s="123"/>
      <c r="BAZ35" s="123"/>
      <c r="BBA35" s="123"/>
      <c r="BBB35" s="123"/>
      <c r="BBC35" s="123"/>
      <c r="BBD35" s="123"/>
      <c r="BBE35" s="123"/>
      <c r="BBF35" s="123"/>
      <c r="BBG35" s="123"/>
      <c r="BBH35" s="123"/>
      <c r="BBI35" s="123"/>
      <c r="BBJ35" s="123"/>
      <c r="BBK35" s="123"/>
      <c r="BBL35" s="123"/>
      <c r="BBM35" s="123"/>
      <c r="BBN35" s="123"/>
      <c r="BBO35" s="123"/>
      <c r="BBP35" s="123"/>
      <c r="BBQ35" s="123"/>
      <c r="BBR35" s="123"/>
      <c r="BBS35" s="123"/>
      <c r="BBT35" s="123"/>
      <c r="BBU35" s="123"/>
      <c r="BBV35" s="123"/>
      <c r="BBW35" s="123"/>
      <c r="BBX35" s="123"/>
      <c r="BBY35" s="123"/>
      <c r="BBZ35" s="123"/>
      <c r="BCA35" s="123"/>
      <c r="BCB35" s="123"/>
      <c r="BCC35" s="123"/>
      <c r="BCD35" s="123"/>
      <c r="BCE35" s="123"/>
      <c r="BCF35" s="123"/>
      <c r="BCG35" s="123"/>
      <c r="BCH35" s="123"/>
      <c r="BCI35" s="123"/>
      <c r="BCJ35" s="123"/>
      <c r="BCK35" s="123"/>
      <c r="BCL35" s="123"/>
      <c r="BCM35" s="123"/>
      <c r="BCN35" s="123"/>
      <c r="BCO35" s="123"/>
      <c r="BCP35" s="123"/>
      <c r="BCQ35" s="123"/>
      <c r="BCR35" s="123"/>
      <c r="BCS35" s="123"/>
      <c r="BCT35" s="123"/>
      <c r="BCU35" s="123"/>
      <c r="BCV35" s="123"/>
      <c r="BCW35" s="123"/>
      <c r="BCX35" s="123"/>
      <c r="BCY35" s="123"/>
      <c r="BCZ35" s="123"/>
      <c r="BDA35" s="123"/>
      <c r="BDB35" s="123"/>
      <c r="BDC35" s="123"/>
      <c r="BDD35" s="123"/>
      <c r="BDE35" s="123"/>
      <c r="BDF35" s="123"/>
      <c r="BDG35" s="123"/>
      <c r="BDH35" s="123"/>
      <c r="BDI35" s="123"/>
      <c r="BDJ35" s="123"/>
      <c r="BDK35" s="123"/>
      <c r="BDL35" s="123"/>
      <c r="BDM35" s="123"/>
      <c r="BDN35" s="123"/>
      <c r="BDO35" s="123"/>
      <c r="BDP35" s="123"/>
      <c r="BDQ35" s="123"/>
      <c r="BDR35" s="123"/>
      <c r="BDS35" s="123"/>
      <c r="BDT35" s="123"/>
      <c r="BDU35" s="123"/>
      <c r="BDV35" s="123"/>
      <c r="BDW35" s="123"/>
      <c r="BDX35" s="123"/>
      <c r="BDY35" s="123"/>
      <c r="BDZ35" s="123"/>
      <c r="BEA35" s="123"/>
      <c r="BEB35" s="123"/>
      <c r="BEC35" s="123"/>
      <c r="BED35" s="123"/>
      <c r="BEE35" s="123"/>
      <c r="BEF35" s="123"/>
      <c r="BEG35" s="123"/>
      <c r="BEH35" s="123"/>
      <c r="BEI35" s="123"/>
      <c r="BEJ35" s="123"/>
      <c r="BEK35" s="123"/>
      <c r="BEL35" s="123"/>
      <c r="BEM35" s="123"/>
      <c r="BEN35" s="123"/>
      <c r="BEO35" s="123"/>
      <c r="BEP35" s="123"/>
      <c r="BEQ35" s="123"/>
      <c r="BER35" s="123"/>
      <c r="BES35" s="123"/>
      <c r="BET35" s="123"/>
      <c r="BEU35" s="123"/>
      <c r="BEV35" s="123"/>
      <c r="BEW35" s="123"/>
      <c r="BEX35" s="123"/>
      <c r="BEY35" s="123"/>
      <c r="BEZ35" s="123"/>
      <c r="BFA35" s="123"/>
      <c r="BFB35" s="123"/>
      <c r="BFC35" s="123"/>
      <c r="BFD35" s="123"/>
      <c r="BFE35" s="123"/>
      <c r="BFF35" s="123"/>
      <c r="BFG35" s="123"/>
      <c r="BFH35" s="123"/>
      <c r="BFI35" s="123"/>
      <c r="BFJ35" s="123"/>
      <c r="BFK35" s="123"/>
      <c r="BFL35" s="123"/>
      <c r="BFM35" s="123"/>
      <c r="BFN35" s="123"/>
      <c r="BFO35" s="123"/>
      <c r="BFP35" s="123"/>
      <c r="BFQ35" s="123"/>
      <c r="BFR35" s="123"/>
      <c r="BFS35" s="123"/>
      <c r="BFT35" s="123"/>
      <c r="BFU35" s="123"/>
      <c r="BFV35" s="123"/>
      <c r="BFW35" s="123"/>
      <c r="BFX35" s="123"/>
      <c r="BFY35" s="123"/>
      <c r="BFZ35" s="123"/>
      <c r="BGA35" s="123"/>
      <c r="BGB35" s="123"/>
      <c r="BGC35" s="123"/>
      <c r="BGD35" s="123"/>
      <c r="BGE35" s="123"/>
      <c r="BGF35" s="123"/>
      <c r="BGG35" s="123"/>
      <c r="BGH35" s="123"/>
      <c r="BGI35" s="123"/>
      <c r="BGJ35" s="123"/>
      <c r="BGK35" s="123"/>
      <c r="BGL35" s="123"/>
      <c r="BGM35" s="123"/>
      <c r="BGN35" s="123"/>
      <c r="BGO35" s="123"/>
      <c r="BGP35" s="123"/>
      <c r="BGQ35" s="123"/>
      <c r="BGR35" s="123"/>
      <c r="BGS35" s="123"/>
      <c r="BGT35" s="123"/>
      <c r="BGU35" s="123"/>
      <c r="BGV35" s="123"/>
      <c r="BGW35" s="123"/>
      <c r="BGX35" s="123"/>
      <c r="BGY35" s="123"/>
      <c r="BGZ35" s="123"/>
      <c r="BHA35" s="123"/>
      <c r="BHB35" s="123"/>
      <c r="BHC35" s="123"/>
      <c r="BHD35" s="123"/>
      <c r="BHE35" s="123"/>
      <c r="BHF35" s="123"/>
      <c r="BHG35" s="123"/>
      <c r="BHH35" s="123"/>
      <c r="BHI35" s="123"/>
      <c r="BHJ35" s="123"/>
      <c r="BHK35" s="123"/>
      <c r="BHL35" s="123"/>
      <c r="BHM35" s="123"/>
      <c r="BHN35" s="123"/>
      <c r="BHO35" s="123"/>
      <c r="BHP35" s="123"/>
      <c r="BHQ35" s="123"/>
      <c r="BHR35" s="123"/>
      <c r="BHS35" s="123"/>
      <c r="BHT35" s="123"/>
      <c r="BHU35" s="123"/>
      <c r="BHV35" s="123"/>
      <c r="BHW35" s="123"/>
      <c r="BHX35" s="123"/>
      <c r="BHY35" s="123"/>
      <c r="BHZ35" s="123"/>
      <c r="BIA35" s="123"/>
      <c r="BIB35" s="123"/>
      <c r="BIC35" s="123"/>
      <c r="BID35" s="123"/>
      <c r="BIE35" s="123"/>
      <c r="BIF35" s="123"/>
      <c r="BIG35" s="123"/>
      <c r="BIH35" s="123"/>
      <c r="BII35" s="123"/>
      <c r="BIJ35" s="123"/>
      <c r="BIK35" s="123"/>
      <c r="BIL35" s="123"/>
      <c r="BIM35" s="123"/>
      <c r="BIN35" s="123"/>
      <c r="BIO35" s="123"/>
      <c r="BIP35" s="123"/>
      <c r="BIQ35" s="123"/>
      <c r="BIR35" s="123"/>
      <c r="BIS35" s="123"/>
      <c r="BIT35" s="123"/>
      <c r="BIU35" s="123"/>
      <c r="BIV35" s="123"/>
      <c r="BIW35" s="123"/>
      <c r="BIX35" s="123"/>
      <c r="BIY35" s="123"/>
      <c r="BIZ35" s="123"/>
      <c r="BJA35" s="123"/>
      <c r="BJB35" s="123"/>
      <c r="BJC35" s="123"/>
      <c r="BJD35" s="123"/>
      <c r="BJE35" s="123"/>
      <c r="BJF35" s="123"/>
      <c r="BJG35" s="123"/>
      <c r="BJH35" s="123"/>
      <c r="BJI35" s="123"/>
      <c r="BJJ35" s="123"/>
      <c r="BJK35" s="123"/>
      <c r="BJL35" s="123"/>
      <c r="BJM35" s="123"/>
      <c r="BJN35" s="123"/>
      <c r="BJO35" s="123"/>
      <c r="BJP35" s="123"/>
      <c r="BJQ35" s="123"/>
      <c r="BJR35" s="123"/>
      <c r="BJS35" s="123"/>
      <c r="BJT35" s="123"/>
      <c r="BJU35" s="123"/>
      <c r="BJV35" s="123"/>
      <c r="BJW35" s="123"/>
      <c r="BJX35" s="123"/>
      <c r="BJY35" s="123"/>
      <c r="BJZ35" s="123"/>
      <c r="BKA35" s="123"/>
      <c r="BKB35" s="123"/>
      <c r="BKC35" s="123"/>
      <c r="BKD35" s="123"/>
      <c r="BKE35" s="123"/>
      <c r="BKF35" s="123"/>
      <c r="BKG35" s="123"/>
      <c r="BKH35" s="123"/>
      <c r="BKI35" s="123"/>
      <c r="BKJ35" s="123"/>
      <c r="BKK35" s="123"/>
      <c r="BKL35" s="123"/>
      <c r="BKM35" s="123"/>
      <c r="BKN35" s="123"/>
      <c r="BKO35" s="123"/>
      <c r="BKP35" s="123"/>
      <c r="BKQ35" s="123"/>
      <c r="BKR35" s="123"/>
      <c r="BKS35" s="123"/>
      <c r="BKT35" s="123"/>
      <c r="BKU35" s="123"/>
      <c r="BKV35" s="123"/>
      <c r="BKW35" s="123"/>
      <c r="BKX35" s="123"/>
      <c r="BKY35" s="123"/>
      <c r="BKZ35" s="123"/>
      <c r="BLA35" s="123"/>
      <c r="BLB35" s="123"/>
      <c r="BLC35" s="123"/>
      <c r="BLD35" s="123"/>
      <c r="BLE35" s="123"/>
      <c r="BLF35" s="123"/>
      <c r="BLG35" s="123"/>
      <c r="BLH35" s="123"/>
      <c r="BLI35" s="123"/>
      <c r="BLJ35" s="123"/>
      <c r="BLK35" s="123"/>
      <c r="BLL35" s="123"/>
      <c r="BLM35" s="123"/>
      <c r="BLN35" s="123"/>
      <c r="BLO35" s="123"/>
      <c r="BLP35" s="123"/>
      <c r="BLQ35" s="123"/>
      <c r="BLR35" s="123"/>
      <c r="BLS35" s="123"/>
      <c r="BLT35" s="123"/>
      <c r="BLU35" s="123"/>
      <c r="BLV35" s="123"/>
      <c r="BLW35" s="123"/>
      <c r="BLX35" s="123"/>
      <c r="BLY35" s="123"/>
      <c r="BLZ35" s="123"/>
      <c r="BMA35" s="123"/>
      <c r="BMB35" s="123"/>
      <c r="BMC35" s="123"/>
      <c r="BMD35" s="123"/>
      <c r="BME35" s="123"/>
      <c r="BMF35" s="123"/>
      <c r="BMG35" s="123"/>
      <c r="BMH35" s="123"/>
      <c r="BMI35" s="123"/>
      <c r="BMJ35" s="123"/>
      <c r="BMK35" s="123"/>
      <c r="BML35" s="123"/>
      <c r="BMM35" s="123"/>
      <c r="BMN35" s="123"/>
      <c r="BMO35" s="123"/>
      <c r="BMP35" s="123"/>
      <c r="BMQ35" s="123"/>
      <c r="BMR35" s="123"/>
      <c r="BMS35" s="123"/>
      <c r="BMT35" s="123"/>
      <c r="BMU35" s="123"/>
      <c r="BMV35" s="123"/>
      <c r="BMW35" s="123"/>
      <c r="BMX35" s="123"/>
      <c r="BMY35" s="123"/>
      <c r="BMZ35" s="123"/>
      <c r="BNA35" s="123"/>
      <c r="BNB35" s="123"/>
      <c r="BNC35" s="123"/>
      <c r="BND35" s="123"/>
      <c r="BNE35" s="123"/>
      <c r="BNF35" s="123"/>
      <c r="BNG35" s="123"/>
      <c r="BNH35" s="123"/>
      <c r="BNI35" s="123"/>
      <c r="BNJ35" s="123"/>
      <c r="BNK35" s="123"/>
      <c r="BNL35" s="123"/>
      <c r="BNM35" s="123"/>
      <c r="BNN35" s="123"/>
      <c r="BNO35" s="123"/>
      <c r="BNP35" s="123"/>
      <c r="BNQ35" s="123"/>
      <c r="BNR35" s="123"/>
      <c r="BNS35" s="123"/>
      <c r="BNT35" s="123"/>
      <c r="BNU35" s="123"/>
      <c r="BNV35" s="123"/>
      <c r="BNW35" s="123"/>
      <c r="BNX35" s="123"/>
      <c r="BNY35" s="123"/>
      <c r="BNZ35" s="123"/>
      <c r="BOA35" s="123"/>
      <c r="BOB35" s="123"/>
      <c r="BOC35" s="123"/>
      <c r="BOD35" s="123"/>
      <c r="BOE35" s="123"/>
      <c r="BOF35" s="123"/>
      <c r="BOG35" s="123"/>
      <c r="BOH35" s="123"/>
      <c r="BOI35" s="123"/>
      <c r="BOJ35" s="123"/>
      <c r="BOK35" s="123"/>
      <c r="BOL35" s="123"/>
      <c r="BOM35" s="123"/>
      <c r="BON35" s="123"/>
      <c r="BOO35" s="123"/>
      <c r="BOP35" s="123"/>
      <c r="BOQ35" s="123"/>
      <c r="BOR35" s="123"/>
      <c r="BOS35" s="123"/>
      <c r="BOT35" s="123"/>
      <c r="BOU35" s="123"/>
      <c r="BOV35" s="123"/>
      <c r="BOW35" s="123"/>
      <c r="BOX35" s="123"/>
      <c r="BOY35" s="123"/>
      <c r="BOZ35" s="123"/>
      <c r="BPA35" s="123"/>
      <c r="BPB35" s="123"/>
      <c r="BPC35" s="123"/>
      <c r="BPD35" s="123"/>
      <c r="BPE35" s="123"/>
      <c r="BPF35" s="123"/>
      <c r="BPG35" s="123"/>
      <c r="BPH35" s="123"/>
      <c r="BPI35" s="123"/>
      <c r="BPJ35" s="123"/>
      <c r="BPK35" s="123"/>
      <c r="BPL35" s="123"/>
      <c r="BPM35" s="123"/>
      <c r="BPN35" s="123"/>
      <c r="BPO35" s="123"/>
      <c r="BPP35" s="123"/>
      <c r="BPQ35" s="123"/>
      <c r="BPR35" s="123"/>
      <c r="BPS35" s="123"/>
      <c r="BPT35" s="123"/>
      <c r="BPU35" s="123"/>
      <c r="BPV35" s="123"/>
      <c r="BPW35" s="123"/>
      <c r="BPX35" s="123"/>
      <c r="BPY35" s="123"/>
      <c r="BPZ35" s="123"/>
      <c r="BQA35" s="123"/>
      <c r="BQB35" s="123"/>
      <c r="BQC35" s="123"/>
      <c r="BQD35" s="123"/>
      <c r="BQE35" s="123"/>
      <c r="BQF35" s="123"/>
      <c r="BQG35" s="123"/>
      <c r="BQH35" s="123"/>
      <c r="BQI35" s="123"/>
      <c r="BQJ35" s="123"/>
      <c r="BQK35" s="123"/>
      <c r="BQL35" s="123"/>
      <c r="BQM35" s="123"/>
      <c r="BQN35" s="123"/>
      <c r="BQO35" s="123"/>
      <c r="BQP35" s="123"/>
      <c r="BQQ35" s="123"/>
      <c r="BQR35" s="123"/>
      <c r="BQS35" s="123"/>
      <c r="BQT35" s="123"/>
      <c r="BQU35" s="123"/>
      <c r="BQV35" s="123"/>
      <c r="BQW35" s="123"/>
      <c r="BQX35" s="123"/>
      <c r="BQY35" s="123"/>
      <c r="BQZ35" s="123"/>
      <c r="BRA35" s="123"/>
      <c r="BRB35" s="123"/>
      <c r="BRC35" s="123"/>
      <c r="BRD35" s="123"/>
      <c r="BRE35" s="123"/>
      <c r="BRF35" s="123"/>
      <c r="BRG35" s="123"/>
      <c r="BRH35" s="123"/>
      <c r="BRI35" s="123"/>
      <c r="BRJ35" s="123"/>
      <c r="BRK35" s="123"/>
      <c r="BRL35" s="123"/>
      <c r="BRM35" s="123"/>
      <c r="BRN35" s="123"/>
      <c r="BRO35" s="123"/>
      <c r="BRP35" s="123"/>
      <c r="BRQ35" s="123"/>
      <c r="BRR35" s="123"/>
      <c r="BRS35" s="123"/>
      <c r="BRT35" s="123"/>
      <c r="BRU35" s="123"/>
      <c r="BRV35" s="123"/>
      <c r="BRW35" s="123"/>
      <c r="BRX35" s="123"/>
      <c r="BRY35" s="123"/>
      <c r="BRZ35" s="123"/>
      <c r="BSA35" s="123"/>
      <c r="BSB35" s="123"/>
      <c r="BSC35" s="123"/>
      <c r="BSD35" s="123"/>
      <c r="BSE35" s="123"/>
      <c r="BSF35" s="123"/>
      <c r="BSG35" s="123"/>
      <c r="BSH35" s="123"/>
      <c r="BSI35" s="123"/>
      <c r="BSJ35" s="123"/>
      <c r="BSK35" s="123"/>
      <c r="BSL35" s="123"/>
      <c r="BSM35" s="123"/>
      <c r="BSN35" s="123"/>
      <c r="BSO35" s="123"/>
      <c r="BSP35" s="123"/>
      <c r="BSQ35" s="123"/>
      <c r="BSR35" s="123"/>
      <c r="BSS35" s="123"/>
      <c r="BST35" s="123"/>
      <c r="BSU35" s="123"/>
      <c r="BSV35" s="123"/>
      <c r="BSW35" s="123"/>
      <c r="BSX35" s="123"/>
      <c r="BSY35" s="123"/>
      <c r="BSZ35" s="123"/>
      <c r="BTA35" s="123"/>
      <c r="BTB35" s="123"/>
      <c r="BTC35" s="123"/>
      <c r="BTD35" s="123"/>
      <c r="BTE35" s="123"/>
      <c r="BTF35" s="123"/>
      <c r="BTG35" s="123"/>
      <c r="BTH35" s="123"/>
      <c r="BTI35" s="123"/>
      <c r="BTJ35" s="123"/>
      <c r="BTK35" s="123"/>
      <c r="BTL35" s="123"/>
      <c r="BTM35" s="123"/>
      <c r="BTN35" s="123"/>
      <c r="BTO35" s="123"/>
      <c r="BTP35" s="123"/>
      <c r="BTQ35" s="123"/>
      <c r="BTR35" s="123"/>
      <c r="BTS35" s="123"/>
      <c r="BTT35" s="123"/>
      <c r="BTU35" s="123"/>
      <c r="BTV35" s="123"/>
      <c r="BTW35" s="123"/>
      <c r="BTX35" s="123"/>
      <c r="BTY35" s="123"/>
      <c r="BTZ35" s="123"/>
      <c r="BUA35" s="123"/>
      <c r="BUB35" s="123"/>
      <c r="BUC35" s="123"/>
      <c r="BUD35" s="123"/>
      <c r="BUE35" s="123"/>
      <c r="BUF35" s="123"/>
      <c r="BUG35" s="123"/>
      <c r="BUH35" s="123"/>
      <c r="BUI35" s="123"/>
      <c r="BUJ35" s="123"/>
      <c r="BUK35" s="123"/>
      <c r="BUL35" s="123"/>
      <c r="BUM35" s="123"/>
      <c r="BUN35" s="123"/>
      <c r="BUO35" s="123"/>
      <c r="BUP35" s="123"/>
      <c r="BUQ35" s="123"/>
      <c r="BUR35" s="123"/>
      <c r="BUS35" s="123"/>
      <c r="BUT35" s="123"/>
      <c r="BUU35" s="123"/>
      <c r="BUV35" s="123"/>
      <c r="BUW35" s="123"/>
      <c r="BUX35" s="123"/>
      <c r="BUY35" s="123"/>
      <c r="BUZ35" s="123"/>
      <c r="BVA35" s="123"/>
      <c r="BVB35" s="123"/>
      <c r="BVC35" s="123"/>
      <c r="BVD35" s="123"/>
      <c r="BVE35" s="123"/>
      <c r="BVF35" s="123"/>
      <c r="BVG35" s="123"/>
      <c r="BVH35" s="123"/>
      <c r="BVI35" s="123"/>
      <c r="BVJ35" s="123"/>
      <c r="BVK35" s="123"/>
      <c r="BVL35" s="123"/>
      <c r="BVM35" s="123"/>
      <c r="BVN35" s="123"/>
      <c r="BVO35" s="123"/>
      <c r="BVP35" s="123"/>
      <c r="BVQ35" s="123"/>
      <c r="BVR35" s="123"/>
      <c r="BVS35" s="123"/>
      <c r="BVT35" s="123"/>
      <c r="BVU35" s="123"/>
      <c r="BVV35" s="123"/>
      <c r="BVW35" s="123"/>
      <c r="BVX35" s="123"/>
      <c r="BVY35" s="123"/>
      <c r="BVZ35" s="123"/>
      <c r="BWA35" s="123"/>
      <c r="BWB35" s="123"/>
      <c r="BWC35" s="123"/>
      <c r="BWD35" s="123"/>
      <c r="BWE35" s="123"/>
      <c r="BWF35" s="123"/>
      <c r="BWG35" s="123"/>
      <c r="BWH35" s="123"/>
      <c r="BWI35" s="123"/>
      <c r="BWJ35" s="123"/>
      <c r="BWK35" s="123"/>
      <c r="BWL35" s="123"/>
      <c r="BWM35" s="123"/>
      <c r="BWN35" s="123"/>
      <c r="BWO35" s="123"/>
      <c r="BWP35" s="123"/>
      <c r="BWQ35" s="123"/>
      <c r="BWR35" s="123"/>
      <c r="BWS35" s="123"/>
      <c r="BWT35" s="123"/>
      <c r="BWU35" s="123"/>
      <c r="BWV35" s="123"/>
      <c r="BWW35" s="123"/>
      <c r="BWX35" s="123"/>
      <c r="BWY35" s="123"/>
      <c r="BWZ35" s="123"/>
      <c r="BXA35" s="123"/>
      <c r="BXB35" s="123"/>
      <c r="BXC35" s="123"/>
      <c r="BXD35" s="123"/>
      <c r="BXE35" s="123"/>
      <c r="BXF35" s="123"/>
      <c r="BXG35" s="123"/>
      <c r="BXH35" s="123"/>
      <c r="BXI35" s="123"/>
      <c r="BXJ35" s="123"/>
      <c r="BXK35" s="123"/>
      <c r="BXL35" s="123"/>
      <c r="BXM35" s="123"/>
      <c r="BXN35" s="123"/>
      <c r="BXO35" s="123"/>
      <c r="BXP35" s="123"/>
      <c r="BXQ35" s="123"/>
      <c r="BXR35" s="123"/>
      <c r="BXS35" s="123"/>
      <c r="BXT35" s="123"/>
      <c r="BXU35" s="123"/>
      <c r="BXV35" s="123"/>
      <c r="BXW35" s="123"/>
      <c r="BXX35" s="123"/>
      <c r="BXY35" s="123"/>
      <c r="BXZ35" s="123"/>
      <c r="BYA35" s="123"/>
      <c r="BYB35" s="123"/>
      <c r="BYC35" s="123"/>
      <c r="BYD35" s="123"/>
      <c r="BYE35" s="123"/>
      <c r="BYF35" s="123"/>
      <c r="BYG35" s="123"/>
      <c r="BYH35" s="123"/>
      <c r="BYI35" s="123"/>
      <c r="BYJ35" s="123"/>
      <c r="BYK35" s="123"/>
      <c r="BYL35" s="123"/>
      <c r="BYM35" s="123"/>
      <c r="BYN35" s="123"/>
      <c r="BYO35" s="123"/>
      <c r="BYP35" s="123"/>
      <c r="BYQ35" s="123"/>
      <c r="BYR35" s="123"/>
      <c r="BYS35" s="123"/>
      <c r="BYT35" s="123"/>
      <c r="BYU35" s="123"/>
      <c r="BYV35" s="123"/>
      <c r="BYW35" s="123"/>
      <c r="BYX35" s="123"/>
      <c r="BYY35" s="123"/>
      <c r="BYZ35" s="123"/>
      <c r="BZA35" s="123"/>
      <c r="BZB35" s="123"/>
      <c r="BZC35" s="123"/>
      <c r="BZD35" s="123"/>
      <c r="BZE35" s="123"/>
      <c r="BZF35" s="123"/>
      <c r="BZG35" s="123"/>
      <c r="BZH35" s="123"/>
      <c r="BZI35" s="123"/>
      <c r="BZJ35" s="123"/>
      <c r="BZK35" s="123"/>
      <c r="BZL35" s="123"/>
      <c r="BZM35" s="123"/>
      <c r="BZN35" s="123"/>
      <c r="BZO35" s="123"/>
      <c r="BZP35" s="123"/>
      <c r="BZQ35" s="123"/>
      <c r="BZR35" s="123"/>
      <c r="BZS35" s="123"/>
      <c r="BZT35" s="123"/>
      <c r="BZU35" s="123"/>
      <c r="BZV35" s="123"/>
      <c r="BZW35" s="123"/>
      <c r="BZX35" s="123"/>
      <c r="BZY35" s="123"/>
      <c r="BZZ35" s="123"/>
      <c r="CAA35" s="123"/>
      <c r="CAB35" s="123"/>
      <c r="CAC35" s="123"/>
      <c r="CAD35" s="123"/>
      <c r="CAE35" s="123"/>
      <c r="CAF35" s="123"/>
      <c r="CAG35" s="123"/>
      <c r="CAH35" s="123"/>
      <c r="CAI35" s="123"/>
      <c r="CAJ35" s="123"/>
      <c r="CAK35" s="123"/>
      <c r="CAL35" s="123"/>
      <c r="CAM35" s="123"/>
      <c r="CAN35" s="123"/>
      <c r="CAO35" s="123"/>
      <c r="CAP35" s="123"/>
      <c r="CAQ35" s="123"/>
      <c r="CAR35" s="123"/>
      <c r="CAS35" s="123"/>
      <c r="CAT35" s="123"/>
      <c r="CAU35" s="123"/>
      <c r="CAV35" s="123"/>
      <c r="CAW35" s="123"/>
      <c r="CAX35" s="123"/>
      <c r="CAY35" s="123"/>
      <c r="CAZ35" s="123"/>
      <c r="CBA35" s="123"/>
      <c r="CBB35" s="123"/>
      <c r="CBC35" s="123"/>
      <c r="CBD35" s="123"/>
      <c r="CBE35" s="123"/>
      <c r="CBF35" s="123"/>
      <c r="CBG35" s="123"/>
      <c r="CBH35" s="123"/>
      <c r="CBI35" s="123"/>
      <c r="CBJ35" s="123"/>
      <c r="CBK35" s="123"/>
      <c r="CBL35" s="123"/>
      <c r="CBM35" s="123"/>
      <c r="CBN35" s="123"/>
      <c r="CBO35" s="123"/>
      <c r="CBP35" s="123"/>
      <c r="CBQ35" s="123"/>
      <c r="CBR35" s="123"/>
      <c r="CBS35" s="123"/>
      <c r="CBT35" s="123"/>
      <c r="CBU35" s="123"/>
      <c r="CBV35" s="123"/>
      <c r="CBW35" s="123"/>
      <c r="CBX35" s="123"/>
      <c r="CBY35" s="123"/>
      <c r="CBZ35" s="123"/>
      <c r="CCA35" s="123"/>
      <c r="CCB35" s="123"/>
      <c r="CCC35" s="123"/>
      <c r="CCD35" s="123"/>
      <c r="CCE35" s="123"/>
      <c r="CCF35" s="123"/>
      <c r="CCG35" s="123"/>
      <c r="CCH35" s="123"/>
      <c r="CCI35" s="123"/>
      <c r="CCJ35" s="123"/>
      <c r="CCK35" s="123"/>
      <c r="CCL35" s="123"/>
      <c r="CCM35" s="123"/>
      <c r="CCN35" s="123"/>
      <c r="CCO35" s="123"/>
      <c r="CCP35" s="123"/>
      <c r="CCQ35" s="123"/>
      <c r="CCR35" s="123"/>
      <c r="CCS35" s="123"/>
      <c r="CCT35" s="123"/>
      <c r="CCU35" s="123"/>
      <c r="CCV35" s="123"/>
      <c r="CCW35" s="123"/>
      <c r="CCX35" s="123"/>
      <c r="CCY35" s="123"/>
      <c r="CCZ35" s="123"/>
      <c r="CDA35" s="123"/>
      <c r="CDB35" s="123"/>
      <c r="CDC35" s="123"/>
      <c r="CDD35" s="123"/>
      <c r="CDE35" s="123"/>
      <c r="CDF35" s="123"/>
      <c r="CDG35" s="123"/>
      <c r="CDH35" s="123"/>
      <c r="CDI35" s="123"/>
      <c r="CDJ35" s="123"/>
      <c r="CDK35" s="123"/>
      <c r="CDL35" s="123"/>
      <c r="CDM35" s="123"/>
      <c r="CDN35" s="123"/>
      <c r="CDO35" s="123"/>
      <c r="CDP35" s="123"/>
      <c r="CDQ35" s="123"/>
      <c r="CDR35" s="123"/>
      <c r="CDS35" s="123"/>
      <c r="CDT35" s="123"/>
      <c r="CDU35" s="123"/>
      <c r="CDV35" s="123"/>
      <c r="CDW35" s="123"/>
      <c r="CDX35" s="123"/>
      <c r="CDY35" s="123"/>
      <c r="CDZ35" s="123"/>
      <c r="CEA35" s="123"/>
      <c r="CEB35" s="123"/>
      <c r="CEC35" s="123"/>
      <c r="CED35" s="123"/>
      <c r="CEE35" s="123"/>
      <c r="CEF35" s="123"/>
      <c r="CEG35" s="123"/>
      <c r="CEH35" s="123"/>
      <c r="CEI35" s="123"/>
      <c r="CEJ35" s="123"/>
      <c r="CEK35" s="123"/>
      <c r="CEL35" s="123"/>
      <c r="CEM35" s="123"/>
      <c r="CEN35" s="123"/>
      <c r="CEO35" s="123"/>
      <c r="CEP35" s="123"/>
      <c r="CEQ35" s="123"/>
      <c r="CER35" s="123"/>
      <c r="CES35" s="123"/>
      <c r="CET35" s="123"/>
      <c r="CEU35" s="123"/>
      <c r="CEV35" s="123"/>
      <c r="CEW35" s="123"/>
      <c r="CEX35" s="123"/>
      <c r="CEY35" s="123"/>
      <c r="CEZ35" s="123"/>
      <c r="CFA35" s="123"/>
      <c r="CFB35" s="123"/>
      <c r="CFC35" s="123"/>
      <c r="CFD35" s="123"/>
      <c r="CFE35" s="123"/>
      <c r="CFF35" s="123"/>
      <c r="CFG35" s="123"/>
      <c r="CFH35" s="123"/>
      <c r="CFI35" s="123"/>
      <c r="CFJ35" s="123"/>
      <c r="CFK35" s="123"/>
      <c r="CFL35" s="123"/>
      <c r="CFM35" s="123"/>
      <c r="CFN35" s="123"/>
      <c r="CFO35" s="123"/>
      <c r="CFP35" s="123"/>
      <c r="CFQ35" s="123"/>
      <c r="CFR35" s="123"/>
      <c r="CFS35" s="123"/>
      <c r="CFT35" s="123"/>
      <c r="CFU35" s="123"/>
      <c r="CFV35" s="123"/>
      <c r="CFW35" s="123"/>
      <c r="CFX35" s="123"/>
      <c r="CFY35" s="123"/>
      <c r="CFZ35" s="123"/>
      <c r="CGA35" s="123"/>
      <c r="CGB35" s="123"/>
      <c r="CGC35" s="123"/>
      <c r="CGD35" s="123"/>
      <c r="CGE35" s="123"/>
      <c r="CGF35" s="123"/>
      <c r="CGG35" s="123"/>
      <c r="CGH35" s="123"/>
      <c r="CGI35" s="123"/>
      <c r="CGJ35" s="123"/>
      <c r="CGK35" s="123"/>
      <c r="CGL35" s="123"/>
      <c r="CGM35" s="123"/>
      <c r="CGN35" s="123"/>
      <c r="CGO35" s="123"/>
      <c r="CGP35" s="123"/>
      <c r="CGQ35" s="123"/>
      <c r="CGR35" s="123"/>
      <c r="CGS35" s="123"/>
      <c r="CGT35" s="123"/>
      <c r="CGU35" s="123"/>
      <c r="CGV35" s="123"/>
      <c r="CGW35" s="123"/>
      <c r="CGX35" s="123"/>
      <c r="CGY35" s="123"/>
      <c r="CGZ35" s="123"/>
      <c r="CHA35" s="123"/>
      <c r="CHB35" s="123"/>
      <c r="CHC35" s="123"/>
      <c r="CHD35" s="123"/>
      <c r="CHE35" s="123"/>
      <c r="CHF35" s="123"/>
      <c r="CHG35" s="123"/>
      <c r="CHH35" s="123"/>
      <c r="CHI35" s="123"/>
      <c r="CHJ35" s="123"/>
      <c r="CHK35" s="123"/>
      <c r="CHL35" s="123"/>
      <c r="CHM35" s="123"/>
      <c r="CHN35" s="123"/>
      <c r="CHO35" s="123"/>
      <c r="CHP35" s="123"/>
      <c r="CHQ35" s="123"/>
      <c r="CHR35" s="123"/>
      <c r="CHS35" s="123"/>
      <c r="CHT35" s="123"/>
      <c r="CHU35" s="123"/>
      <c r="CHV35" s="123"/>
      <c r="CHW35" s="123"/>
      <c r="CHX35" s="123"/>
      <c r="CHY35" s="123"/>
      <c r="CHZ35" s="123"/>
      <c r="CIA35" s="123"/>
      <c r="CIB35" s="123"/>
      <c r="CIC35" s="123"/>
      <c r="CID35" s="123"/>
      <c r="CIE35" s="123"/>
      <c r="CIF35" s="123"/>
      <c r="CIG35" s="123"/>
      <c r="CIH35" s="123"/>
      <c r="CII35" s="123"/>
      <c r="CIJ35" s="123"/>
      <c r="CIK35" s="123"/>
      <c r="CIL35" s="123"/>
      <c r="CIM35" s="123"/>
      <c r="CIN35" s="123"/>
      <c r="CIO35" s="123"/>
      <c r="CIP35" s="123"/>
      <c r="CIQ35" s="123"/>
      <c r="CIR35" s="123"/>
      <c r="CIS35" s="123"/>
      <c r="CIT35" s="123"/>
      <c r="CIU35" s="123"/>
      <c r="CIV35" s="123"/>
      <c r="CIW35" s="123"/>
      <c r="CIX35" s="123"/>
      <c r="CIY35" s="123"/>
      <c r="CIZ35" s="123"/>
      <c r="CJA35" s="123"/>
      <c r="CJB35" s="123"/>
      <c r="CJC35" s="123"/>
      <c r="CJD35" s="123"/>
      <c r="CJE35" s="123"/>
      <c r="CJF35" s="123"/>
      <c r="CJG35" s="123"/>
      <c r="CJH35" s="123"/>
      <c r="CJI35" s="123"/>
      <c r="CJJ35" s="123"/>
      <c r="CJK35" s="123"/>
      <c r="CJL35" s="123"/>
      <c r="CJM35" s="123"/>
      <c r="CJN35" s="123"/>
      <c r="CJO35" s="123"/>
      <c r="CJP35" s="123"/>
      <c r="CJQ35" s="123"/>
      <c r="CJR35" s="123"/>
      <c r="CJS35" s="123"/>
      <c r="CJT35" s="123"/>
      <c r="CJU35" s="123"/>
      <c r="CJV35" s="123"/>
      <c r="CJW35" s="123"/>
      <c r="CJX35" s="123"/>
      <c r="CJY35" s="123"/>
      <c r="CJZ35" s="123"/>
      <c r="CKA35" s="123"/>
      <c r="CKB35" s="123"/>
      <c r="CKC35" s="123"/>
      <c r="CKD35" s="123"/>
      <c r="CKE35" s="123"/>
      <c r="CKF35" s="123"/>
      <c r="CKG35" s="123"/>
      <c r="CKH35" s="123"/>
      <c r="CKI35" s="123"/>
      <c r="CKJ35" s="123"/>
      <c r="CKK35" s="123"/>
      <c r="CKL35" s="123"/>
      <c r="CKM35" s="123"/>
      <c r="CKN35" s="123"/>
      <c r="CKO35" s="123"/>
      <c r="CKP35" s="123"/>
      <c r="CKQ35" s="123"/>
      <c r="CKR35" s="123"/>
      <c r="CKS35" s="123"/>
      <c r="CKT35" s="123"/>
      <c r="CKU35" s="123"/>
      <c r="CKV35" s="123"/>
      <c r="CKW35" s="123"/>
      <c r="CKX35" s="123"/>
      <c r="CKY35" s="123"/>
      <c r="CKZ35" s="123"/>
      <c r="CLA35" s="123"/>
      <c r="CLB35" s="123"/>
      <c r="CLC35" s="123"/>
      <c r="CLD35" s="123"/>
      <c r="CLE35" s="123"/>
      <c r="CLF35" s="123"/>
      <c r="CLG35" s="123"/>
      <c r="CLH35" s="123"/>
      <c r="CLI35" s="123"/>
      <c r="CLJ35" s="123"/>
      <c r="CLK35" s="123"/>
      <c r="CLL35" s="123"/>
      <c r="CLM35" s="123"/>
      <c r="CLN35" s="123"/>
      <c r="CLO35" s="123"/>
      <c r="CLP35" s="123"/>
      <c r="CLQ35" s="123"/>
      <c r="CLR35" s="123"/>
      <c r="CLS35" s="123"/>
      <c r="CLT35" s="123"/>
      <c r="CLU35" s="123"/>
      <c r="CLV35" s="123"/>
      <c r="CLW35" s="123"/>
      <c r="CLX35" s="123"/>
      <c r="CLY35" s="123"/>
      <c r="CLZ35" s="123"/>
      <c r="CMA35" s="123"/>
      <c r="CMB35" s="123"/>
      <c r="CMC35" s="123"/>
      <c r="CMD35" s="123"/>
      <c r="CME35" s="123"/>
      <c r="CMF35" s="123"/>
      <c r="CMG35" s="123"/>
      <c r="CMH35" s="123"/>
      <c r="CMI35" s="123"/>
      <c r="CMJ35" s="123"/>
      <c r="CMK35" s="123"/>
      <c r="CML35" s="123"/>
      <c r="CMM35" s="123"/>
      <c r="CMN35" s="123"/>
      <c r="CMO35" s="123"/>
      <c r="CMP35" s="123"/>
      <c r="CMQ35" s="123"/>
      <c r="CMR35" s="123"/>
      <c r="CMS35" s="123"/>
      <c r="CMT35" s="123"/>
      <c r="CMU35" s="123"/>
      <c r="CMV35" s="123"/>
      <c r="CMW35" s="123"/>
      <c r="CMX35" s="123"/>
      <c r="CMY35" s="123"/>
      <c r="CMZ35" s="123"/>
      <c r="CNA35" s="123"/>
      <c r="CNB35" s="123"/>
      <c r="CNC35" s="123"/>
      <c r="CND35" s="123"/>
      <c r="CNE35" s="123"/>
      <c r="CNF35" s="123"/>
      <c r="CNG35" s="123"/>
      <c r="CNH35" s="123"/>
      <c r="CNI35" s="123"/>
      <c r="CNJ35" s="123"/>
      <c r="CNK35" s="123"/>
      <c r="CNL35" s="123"/>
      <c r="CNM35" s="123"/>
      <c r="CNN35" s="123"/>
      <c r="CNO35" s="123"/>
      <c r="CNP35" s="123"/>
      <c r="CNQ35" s="123"/>
      <c r="CNR35" s="123"/>
      <c r="CNS35" s="123"/>
      <c r="CNT35" s="123"/>
      <c r="CNU35" s="123"/>
      <c r="CNV35" s="123"/>
      <c r="CNW35" s="123"/>
      <c r="CNX35" s="123"/>
      <c r="CNY35" s="123"/>
      <c r="CNZ35" s="123"/>
      <c r="COA35" s="123"/>
      <c r="COB35" s="123"/>
      <c r="COC35" s="123"/>
      <c r="COD35" s="123"/>
      <c r="COE35" s="123"/>
      <c r="COF35" s="123"/>
      <c r="COG35" s="123"/>
      <c r="COH35" s="123"/>
      <c r="COI35" s="123"/>
      <c r="COJ35" s="123"/>
      <c r="COK35" s="123"/>
      <c r="COL35" s="123"/>
      <c r="COM35" s="123"/>
      <c r="CON35" s="123"/>
      <c r="COO35" s="123"/>
      <c r="COP35" s="123"/>
      <c r="COQ35" s="123"/>
      <c r="COR35" s="123"/>
      <c r="COS35" s="123"/>
      <c r="COT35" s="123"/>
      <c r="COU35" s="123"/>
      <c r="COV35" s="123"/>
      <c r="COW35" s="123"/>
      <c r="COX35" s="123"/>
      <c r="COY35" s="123"/>
      <c r="COZ35" s="123"/>
      <c r="CPA35" s="123"/>
      <c r="CPB35" s="123"/>
      <c r="CPC35" s="123"/>
      <c r="CPD35" s="123"/>
      <c r="CPE35" s="123"/>
      <c r="CPF35" s="123"/>
      <c r="CPG35" s="123"/>
      <c r="CPH35" s="123"/>
      <c r="CPI35" s="123"/>
      <c r="CPJ35" s="123"/>
      <c r="CPK35" s="123"/>
      <c r="CPL35" s="123"/>
      <c r="CPM35" s="123"/>
      <c r="CPN35" s="123"/>
      <c r="CPO35" s="123"/>
      <c r="CPP35" s="123"/>
      <c r="CPQ35" s="123"/>
      <c r="CPR35" s="123"/>
      <c r="CPS35" s="123"/>
      <c r="CPT35" s="123"/>
      <c r="CPU35" s="123"/>
      <c r="CPV35" s="123"/>
      <c r="CPW35" s="123"/>
      <c r="CPX35" s="123"/>
      <c r="CPY35" s="123"/>
      <c r="CPZ35" s="123"/>
      <c r="CQA35" s="123"/>
      <c r="CQB35" s="123"/>
      <c r="CQC35" s="123"/>
      <c r="CQD35" s="123"/>
      <c r="CQE35" s="123"/>
      <c r="CQF35" s="123"/>
      <c r="CQG35" s="123"/>
      <c r="CQH35" s="123"/>
      <c r="CQI35" s="123"/>
      <c r="CQJ35" s="123"/>
      <c r="CQK35" s="123"/>
      <c r="CQL35" s="123"/>
      <c r="CQM35" s="123"/>
      <c r="CQN35" s="123"/>
      <c r="CQO35" s="123"/>
      <c r="CQP35" s="123"/>
      <c r="CQQ35" s="123"/>
      <c r="CQR35" s="123"/>
      <c r="CQS35" s="123"/>
      <c r="CQT35" s="123"/>
      <c r="CQU35" s="123"/>
      <c r="CQV35" s="123"/>
      <c r="CQW35" s="123"/>
      <c r="CQX35" s="123"/>
      <c r="CQY35" s="123"/>
      <c r="CQZ35" s="123"/>
      <c r="CRA35" s="123"/>
      <c r="CRB35" s="123"/>
      <c r="CRC35" s="123"/>
      <c r="CRD35" s="123"/>
      <c r="CRE35" s="123"/>
      <c r="CRF35" s="123"/>
      <c r="CRG35" s="123"/>
      <c r="CRH35" s="123"/>
      <c r="CRI35" s="123"/>
      <c r="CRJ35" s="123"/>
      <c r="CRK35" s="123"/>
      <c r="CRL35" s="123"/>
      <c r="CRM35" s="123"/>
      <c r="CRN35" s="123"/>
      <c r="CRO35" s="123"/>
      <c r="CRP35" s="123"/>
      <c r="CRQ35" s="123"/>
      <c r="CRR35" s="123"/>
      <c r="CRS35" s="123"/>
      <c r="CRT35" s="123"/>
      <c r="CRU35" s="123"/>
      <c r="CRV35" s="123"/>
      <c r="CRW35" s="123"/>
      <c r="CRX35" s="123"/>
      <c r="CRY35" s="123"/>
      <c r="CRZ35" s="123"/>
      <c r="CSA35" s="123"/>
      <c r="CSB35" s="123"/>
      <c r="CSC35" s="123"/>
      <c r="CSD35" s="123"/>
      <c r="CSE35" s="123"/>
      <c r="CSF35" s="123"/>
      <c r="CSG35" s="123"/>
      <c r="CSH35" s="123"/>
      <c r="CSI35" s="123"/>
      <c r="CSJ35" s="123"/>
      <c r="CSK35" s="123"/>
      <c r="CSL35" s="123"/>
      <c r="CSM35" s="123"/>
      <c r="CSN35" s="123"/>
      <c r="CSO35" s="123"/>
      <c r="CSP35" s="123"/>
      <c r="CSQ35" s="123"/>
      <c r="CSR35" s="123"/>
      <c r="CSS35" s="123"/>
      <c r="CST35" s="123"/>
      <c r="CSU35" s="123"/>
      <c r="CSV35" s="123"/>
      <c r="CSW35" s="123"/>
      <c r="CSX35" s="123"/>
      <c r="CSY35" s="123"/>
      <c r="CSZ35" s="123"/>
      <c r="CTA35" s="123"/>
      <c r="CTB35" s="123"/>
      <c r="CTC35" s="123"/>
      <c r="CTD35" s="123"/>
      <c r="CTE35" s="123"/>
      <c r="CTF35" s="123"/>
      <c r="CTG35" s="123"/>
      <c r="CTH35" s="123"/>
      <c r="CTI35" s="123"/>
      <c r="CTJ35" s="123"/>
      <c r="CTK35" s="123"/>
      <c r="CTL35" s="123"/>
      <c r="CTM35" s="123"/>
      <c r="CTN35" s="123"/>
      <c r="CTO35" s="123"/>
      <c r="CTP35" s="123"/>
      <c r="CTQ35" s="123"/>
      <c r="CTR35" s="123"/>
      <c r="CTS35" s="123"/>
      <c r="CTT35" s="123"/>
      <c r="CTU35" s="123"/>
      <c r="CTV35" s="123"/>
      <c r="CTW35" s="123"/>
      <c r="CTX35" s="123"/>
      <c r="CTY35" s="123"/>
      <c r="CTZ35" s="123"/>
      <c r="CUA35" s="123"/>
      <c r="CUB35" s="123"/>
      <c r="CUC35" s="123"/>
      <c r="CUD35" s="123"/>
      <c r="CUE35" s="123"/>
      <c r="CUF35" s="123"/>
      <c r="CUG35" s="123"/>
      <c r="CUH35" s="123"/>
      <c r="CUI35" s="123"/>
      <c r="CUJ35" s="123"/>
      <c r="CUK35" s="123"/>
      <c r="CUL35" s="123"/>
      <c r="CUM35" s="123"/>
      <c r="CUN35" s="123"/>
      <c r="CUO35" s="123"/>
      <c r="CUP35" s="123"/>
      <c r="CUQ35" s="123"/>
      <c r="CUR35" s="123"/>
      <c r="CUS35" s="123"/>
      <c r="CUT35" s="123"/>
      <c r="CUU35" s="123"/>
      <c r="CUV35" s="123"/>
      <c r="CUW35" s="123"/>
      <c r="CUX35" s="123"/>
      <c r="CUY35" s="123"/>
      <c r="CUZ35" s="123"/>
      <c r="CVA35" s="123"/>
      <c r="CVB35" s="123"/>
      <c r="CVC35" s="123"/>
      <c r="CVD35" s="123"/>
      <c r="CVE35" s="123"/>
      <c r="CVF35" s="123"/>
      <c r="CVG35" s="123"/>
      <c r="CVH35" s="123"/>
      <c r="CVI35" s="123"/>
      <c r="CVJ35" s="123"/>
      <c r="CVK35" s="123"/>
      <c r="CVL35" s="123"/>
      <c r="CVM35" s="123"/>
      <c r="CVN35" s="123"/>
      <c r="CVO35" s="123"/>
      <c r="CVP35" s="123"/>
      <c r="CVQ35" s="123"/>
      <c r="CVR35" s="123"/>
      <c r="CVS35" s="123"/>
      <c r="CVT35" s="123"/>
      <c r="CVU35" s="123"/>
      <c r="CVV35" s="123"/>
      <c r="CVW35" s="123"/>
      <c r="CVX35" s="123"/>
      <c r="CVY35" s="123"/>
      <c r="CVZ35" s="123"/>
      <c r="CWA35" s="123"/>
      <c r="CWB35" s="123"/>
      <c r="CWC35" s="123"/>
      <c r="CWD35" s="123"/>
      <c r="CWE35" s="123"/>
      <c r="CWF35" s="123"/>
      <c r="CWG35" s="123"/>
      <c r="CWH35" s="123"/>
      <c r="CWI35" s="123"/>
      <c r="CWJ35" s="123"/>
      <c r="CWK35" s="123"/>
      <c r="CWL35" s="123"/>
      <c r="CWM35" s="123"/>
      <c r="CWN35" s="123"/>
      <c r="CWO35" s="123"/>
      <c r="CWP35" s="123"/>
      <c r="CWQ35" s="123"/>
      <c r="CWR35" s="123"/>
      <c r="CWS35" s="123"/>
      <c r="CWT35" s="123"/>
      <c r="CWU35" s="123"/>
      <c r="CWV35" s="123"/>
      <c r="CWW35" s="123"/>
      <c r="CWX35" s="123"/>
      <c r="CWY35" s="123"/>
      <c r="CWZ35" s="123"/>
      <c r="CXA35" s="123"/>
      <c r="CXB35" s="123"/>
      <c r="CXC35" s="123"/>
      <c r="CXD35" s="123"/>
      <c r="CXE35" s="123"/>
      <c r="CXF35" s="123"/>
      <c r="CXG35" s="123"/>
      <c r="CXH35" s="123"/>
      <c r="CXI35" s="123"/>
      <c r="CXJ35" s="123"/>
      <c r="CXK35" s="123"/>
      <c r="CXL35" s="123"/>
      <c r="CXM35" s="123"/>
      <c r="CXN35" s="123"/>
      <c r="CXO35" s="123"/>
      <c r="CXP35" s="123"/>
      <c r="CXQ35" s="123"/>
      <c r="CXR35" s="123"/>
      <c r="CXS35" s="123"/>
      <c r="CXT35" s="123"/>
      <c r="CXU35" s="123"/>
      <c r="CXV35" s="123"/>
      <c r="CXW35" s="123"/>
      <c r="CXX35" s="123"/>
      <c r="CXY35" s="123"/>
      <c r="CXZ35" s="123"/>
      <c r="CYA35" s="123"/>
      <c r="CYB35" s="123"/>
      <c r="CYC35" s="123"/>
      <c r="CYD35" s="123"/>
      <c r="CYE35" s="123"/>
      <c r="CYF35" s="123"/>
      <c r="CYG35" s="123"/>
      <c r="CYH35" s="123"/>
      <c r="CYI35" s="123"/>
      <c r="CYJ35" s="123"/>
      <c r="CYK35" s="123"/>
      <c r="CYL35" s="123"/>
      <c r="CYM35" s="123"/>
      <c r="CYN35" s="123"/>
      <c r="CYO35" s="123"/>
      <c r="CYP35" s="123"/>
      <c r="CYQ35" s="123"/>
      <c r="CYR35" s="123"/>
      <c r="CYS35" s="123"/>
      <c r="CYT35" s="123"/>
      <c r="CYU35" s="123"/>
      <c r="CYV35" s="123"/>
      <c r="CYW35" s="123"/>
      <c r="CYX35" s="123"/>
      <c r="CYY35" s="123"/>
      <c r="CYZ35" s="123"/>
      <c r="CZA35" s="123"/>
      <c r="CZB35" s="123"/>
      <c r="CZC35" s="123"/>
      <c r="CZD35" s="123"/>
      <c r="CZE35" s="123"/>
      <c r="CZF35" s="123"/>
      <c r="CZG35" s="123"/>
      <c r="CZH35" s="123"/>
      <c r="CZI35" s="123"/>
      <c r="CZJ35" s="123"/>
      <c r="CZK35" s="123"/>
      <c r="CZL35" s="123"/>
      <c r="CZM35" s="123"/>
      <c r="CZN35" s="123"/>
      <c r="CZO35" s="123"/>
      <c r="CZP35" s="123"/>
      <c r="CZQ35" s="123"/>
      <c r="CZR35" s="123"/>
      <c r="CZS35" s="123"/>
      <c r="CZT35" s="123"/>
      <c r="CZU35" s="123"/>
      <c r="CZV35" s="123"/>
      <c r="CZW35" s="123"/>
      <c r="CZX35" s="123"/>
      <c r="CZY35" s="123"/>
      <c r="CZZ35" s="123"/>
      <c r="DAA35" s="123"/>
      <c r="DAB35" s="123"/>
      <c r="DAC35" s="123"/>
      <c r="DAD35" s="123"/>
      <c r="DAE35" s="123"/>
      <c r="DAF35" s="123"/>
      <c r="DAG35" s="123"/>
      <c r="DAH35" s="123"/>
      <c r="DAI35" s="123"/>
      <c r="DAJ35" s="123"/>
      <c r="DAK35" s="123"/>
      <c r="DAL35" s="123"/>
      <c r="DAM35" s="123"/>
      <c r="DAN35" s="123"/>
      <c r="DAO35" s="123"/>
      <c r="DAP35" s="123"/>
      <c r="DAQ35" s="123"/>
      <c r="DAR35" s="123"/>
      <c r="DAS35" s="123"/>
      <c r="DAT35" s="123"/>
      <c r="DAU35" s="123"/>
      <c r="DAV35" s="123"/>
      <c r="DAW35" s="123"/>
      <c r="DAX35" s="123"/>
      <c r="DAY35" s="123"/>
      <c r="DAZ35" s="123"/>
      <c r="DBA35" s="123"/>
      <c r="DBB35" s="123"/>
      <c r="DBC35" s="123"/>
      <c r="DBD35" s="123"/>
      <c r="DBE35" s="123"/>
      <c r="DBF35" s="123"/>
      <c r="DBG35" s="123"/>
      <c r="DBH35" s="123"/>
      <c r="DBI35" s="123"/>
      <c r="DBJ35" s="123"/>
      <c r="DBK35" s="123"/>
      <c r="DBL35" s="123"/>
      <c r="DBM35" s="123"/>
      <c r="DBN35" s="123"/>
      <c r="DBO35" s="123"/>
      <c r="DBP35" s="123"/>
      <c r="DBQ35" s="123"/>
      <c r="DBR35" s="123"/>
      <c r="DBS35" s="123"/>
      <c r="DBT35" s="123"/>
      <c r="DBU35" s="123"/>
      <c r="DBV35" s="123"/>
      <c r="DBW35" s="123"/>
      <c r="DBX35" s="123"/>
      <c r="DBY35" s="123"/>
      <c r="DBZ35" s="123"/>
      <c r="DCA35" s="123"/>
      <c r="DCB35" s="123"/>
      <c r="DCC35" s="123"/>
      <c r="DCD35" s="123"/>
      <c r="DCE35" s="123"/>
      <c r="DCF35" s="123"/>
      <c r="DCG35" s="123"/>
      <c r="DCH35" s="123"/>
      <c r="DCI35" s="123"/>
      <c r="DCJ35" s="123"/>
      <c r="DCK35" s="123"/>
      <c r="DCL35" s="123"/>
      <c r="DCM35" s="123"/>
      <c r="DCN35" s="123"/>
      <c r="DCO35" s="123"/>
      <c r="DCP35" s="123"/>
      <c r="DCQ35" s="123"/>
      <c r="DCR35" s="123"/>
      <c r="DCS35" s="123"/>
      <c r="DCT35" s="123"/>
      <c r="DCU35" s="123"/>
      <c r="DCV35" s="123"/>
      <c r="DCW35" s="123"/>
      <c r="DCX35" s="123"/>
      <c r="DCY35" s="123"/>
      <c r="DCZ35" s="123"/>
      <c r="DDA35" s="123"/>
      <c r="DDB35" s="123"/>
      <c r="DDC35" s="123"/>
      <c r="DDD35" s="123"/>
      <c r="DDE35" s="123"/>
      <c r="DDF35" s="123"/>
      <c r="DDG35" s="123"/>
      <c r="DDH35" s="123"/>
      <c r="DDI35" s="123"/>
      <c r="DDJ35" s="123"/>
      <c r="DDK35" s="123"/>
      <c r="DDL35" s="123"/>
      <c r="DDM35" s="123"/>
      <c r="DDN35" s="123"/>
      <c r="DDO35" s="123"/>
      <c r="DDP35" s="123"/>
      <c r="DDQ35" s="123"/>
      <c r="DDR35" s="123"/>
      <c r="DDS35" s="123"/>
      <c r="DDT35" s="123"/>
      <c r="DDU35" s="123"/>
      <c r="DDV35" s="123"/>
      <c r="DDW35" s="123"/>
      <c r="DDX35" s="123"/>
      <c r="DDY35" s="123"/>
      <c r="DDZ35" s="123"/>
      <c r="DEA35" s="123"/>
      <c r="DEB35" s="123"/>
      <c r="DEC35" s="123"/>
      <c r="DED35" s="123"/>
      <c r="DEE35" s="123"/>
      <c r="DEF35" s="123"/>
      <c r="DEG35" s="123"/>
      <c r="DEH35" s="123"/>
      <c r="DEI35" s="123"/>
      <c r="DEJ35" s="123"/>
      <c r="DEK35" s="123"/>
      <c r="DEL35" s="123"/>
      <c r="DEM35" s="123"/>
      <c r="DEN35" s="123"/>
      <c r="DEO35" s="123"/>
      <c r="DEP35" s="123"/>
      <c r="DEQ35" s="123"/>
      <c r="DER35" s="123"/>
      <c r="DES35" s="123"/>
      <c r="DET35" s="123"/>
      <c r="DEU35" s="123"/>
      <c r="DEV35" s="123"/>
      <c r="DEW35" s="123"/>
      <c r="DEX35" s="123"/>
      <c r="DEY35" s="123"/>
      <c r="DEZ35" s="123"/>
      <c r="DFA35" s="123"/>
      <c r="DFB35" s="123"/>
      <c r="DFC35" s="123"/>
      <c r="DFD35" s="123"/>
      <c r="DFE35" s="123"/>
      <c r="DFF35" s="123"/>
      <c r="DFG35" s="123"/>
      <c r="DFH35" s="123"/>
      <c r="DFI35" s="123"/>
      <c r="DFJ35" s="123"/>
      <c r="DFK35" s="123"/>
      <c r="DFL35" s="123"/>
      <c r="DFM35" s="123"/>
      <c r="DFN35" s="123"/>
      <c r="DFO35" s="123"/>
      <c r="DFP35" s="123"/>
      <c r="DFQ35" s="123"/>
      <c r="DFR35" s="123"/>
      <c r="DFS35" s="123"/>
      <c r="DFT35" s="123"/>
      <c r="DFU35" s="123"/>
      <c r="DFV35" s="123"/>
      <c r="DFW35" s="123"/>
      <c r="DFX35" s="123"/>
      <c r="DFY35" s="123"/>
      <c r="DFZ35" s="123"/>
      <c r="DGA35" s="123"/>
      <c r="DGB35" s="123"/>
      <c r="DGC35" s="123"/>
      <c r="DGD35" s="123"/>
      <c r="DGE35" s="123"/>
      <c r="DGF35" s="123"/>
      <c r="DGG35" s="123"/>
      <c r="DGH35" s="123"/>
      <c r="DGI35" s="123"/>
      <c r="DGJ35" s="123"/>
      <c r="DGK35" s="123"/>
      <c r="DGL35" s="123"/>
      <c r="DGM35" s="123"/>
      <c r="DGN35" s="123"/>
      <c r="DGO35" s="123"/>
      <c r="DGP35" s="123"/>
      <c r="DGQ35" s="123"/>
      <c r="DGR35" s="123"/>
      <c r="DGS35" s="123"/>
      <c r="DGT35" s="123"/>
      <c r="DGU35" s="123"/>
      <c r="DGV35" s="123"/>
      <c r="DGW35" s="123"/>
      <c r="DGX35" s="123"/>
      <c r="DGY35" s="123"/>
      <c r="DGZ35" s="123"/>
      <c r="DHA35" s="123"/>
      <c r="DHB35" s="123"/>
      <c r="DHC35" s="123"/>
      <c r="DHD35" s="123"/>
      <c r="DHE35" s="123"/>
      <c r="DHF35" s="123"/>
      <c r="DHG35" s="123"/>
      <c r="DHH35" s="123"/>
      <c r="DHI35" s="123"/>
      <c r="DHJ35" s="123"/>
      <c r="DHK35" s="123"/>
      <c r="DHL35" s="123"/>
      <c r="DHM35" s="123"/>
      <c r="DHN35" s="123"/>
      <c r="DHO35" s="123"/>
      <c r="DHP35" s="123"/>
      <c r="DHQ35" s="123"/>
      <c r="DHR35" s="123"/>
      <c r="DHS35" s="123"/>
      <c r="DHT35" s="123"/>
      <c r="DHU35" s="123"/>
      <c r="DHV35" s="123"/>
      <c r="DHW35" s="123"/>
      <c r="DHX35" s="123"/>
      <c r="DHY35" s="123"/>
      <c r="DHZ35" s="123"/>
      <c r="DIA35" s="123"/>
      <c r="DIB35" s="123"/>
      <c r="DIC35" s="123"/>
      <c r="DID35" s="123"/>
      <c r="DIE35" s="123"/>
      <c r="DIF35" s="123"/>
      <c r="DIG35" s="123"/>
      <c r="DIH35" s="123"/>
      <c r="DII35" s="123"/>
      <c r="DIJ35" s="123"/>
      <c r="DIK35" s="123"/>
      <c r="DIL35" s="123"/>
      <c r="DIM35" s="123"/>
      <c r="DIN35" s="123"/>
      <c r="DIO35" s="123"/>
      <c r="DIP35" s="123"/>
      <c r="DIQ35" s="123"/>
      <c r="DIR35" s="123"/>
      <c r="DIS35" s="123"/>
      <c r="DIT35" s="123"/>
      <c r="DIU35" s="123"/>
      <c r="DIV35" s="123"/>
      <c r="DIW35" s="123"/>
      <c r="DIX35" s="123"/>
      <c r="DIY35" s="123"/>
      <c r="DIZ35" s="123"/>
      <c r="DJA35" s="123"/>
      <c r="DJB35" s="123"/>
      <c r="DJC35" s="123"/>
      <c r="DJD35" s="123"/>
      <c r="DJE35" s="123"/>
      <c r="DJF35" s="123"/>
      <c r="DJG35" s="123"/>
      <c r="DJH35" s="123"/>
      <c r="DJI35" s="123"/>
      <c r="DJJ35" s="123"/>
      <c r="DJK35" s="123"/>
      <c r="DJL35" s="123"/>
      <c r="DJM35" s="123"/>
      <c r="DJN35" s="123"/>
      <c r="DJO35" s="123"/>
      <c r="DJP35" s="123"/>
      <c r="DJQ35" s="123"/>
      <c r="DJR35" s="123"/>
      <c r="DJS35" s="123"/>
      <c r="DJT35" s="123"/>
      <c r="DJU35" s="123"/>
      <c r="DJV35" s="123"/>
      <c r="DJW35" s="123"/>
      <c r="DJX35" s="123"/>
      <c r="DJY35" s="123"/>
      <c r="DJZ35" s="123"/>
      <c r="DKA35" s="123"/>
      <c r="DKB35" s="123"/>
      <c r="DKC35" s="123"/>
      <c r="DKD35" s="123"/>
      <c r="DKE35" s="123"/>
      <c r="DKF35" s="123"/>
      <c r="DKG35" s="123"/>
      <c r="DKH35" s="123"/>
      <c r="DKI35" s="123"/>
      <c r="DKJ35" s="123"/>
      <c r="DKK35" s="123"/>
      <c r="DKL35" s="123"/>
      <c r="DKM35" s="123"/>
      <c r="DKN35" s="123"/>
      <c r="DKO35" s="123"/>
      <c r="DKP35" s="123"/>
      <c r="DKQ35" s="123"/>
      <c r="DKR35" s="123"/>
      <c r="DKS35" s="123"/>
      <c r="DKT35" s="123"/>
      <c r="DKU35" s="123"/>
      <c r="DKV35" s="123"/>
      <c r="DKW35" s="123"/>
      <c r="DKX35" s="123"/>
      <c r="DKY35" s="123"/>
      <c r="DKZ35" s="123"/>
      <c r="DLA35" s="123"/>
      <c r="DLB35" s="123"/>
      <c r="DLC35" s="123"/>
      <c r="DLD35" s="123"/>
      <c r="DLE35" s="123"/>
      <c r="DLF35" s="123"/>
      <c r="DLG35" s="123"/>
      <c r="DLH35" s="123"/>
      <c r="DLI35" s="123"/>
      <c r="DLJ35" s="123"/>
      <c r="DLK35" s="123"/>
      <c r="DLL35" s="123"/>
      <c r="DLM35" s="123"/>
      <c r="DLN35" s="123"/>
      <c r="DLO35" s="123"/>
      <c r="DLP35" s="123"/>
      <c r="DLQ35" s="123"/>
      <c r="DLR35" s="123"/>
      <c r="DLS35" s="123"/>
      <c r="DLT35" s="123"/>
      <c r="DLU35" s="123"/>
      <c r="DLV35" s="123"/>
      <c r="DLW35" s="123"/>
      <c r="DLX35" s="123"/>
      <c r="DLY35" s="123"/>
      <c r="DLZ35" s="123"/>
      <c r="DMA35" s="123"/>
      <c r="DMB35" s="123"/>
      <c r="DMC35" s="123"/>
      <c r="DMD35" s="123"/>
      <c r="DME35" s="123"/>
      <c r="DMF35" s="123"/>
      <c r="DMG35" s="123"/>
      <c r="DMH35" s="123"/>
      <c r="DMI35" s="123"/>
      <c r="DMJ35" s="123"/>
      <c r="DMK35" s="123"/>
      <c r="DML35" s="123"/>
      <c r="DMM35" s="123"/>
      <c r="DMN35" s="123"/>
      <c r="DMO35" s="123"/>
      <c r="DMP35" s="123"/>
      <c r="DMQ35" s="123"/>
      <c r="DMR35" s="123"/>
      <c r="DMS35" s="123"/>
      <c r="DMT35" s="123"/>
      <c r="DMU35" s="123"/>
      <c r="DMV35" s="123"/>
      <c r="DMW35" s="123"/>
      <c r="DMX35" s="123"/>
      <c r="DMY35" s="123"/>
      <c r="DMZ35" s="123"/>
      <c r="DNA35" s="123"/>
      <c r="DNB35" s="123"/>
      <c r="DNC35" s="123"/>
      <c r="DND35" s="123"/>
      <c r="DNE35" s="123"/>
      <c r="DNF35" s="123"/>
      <c r="DNG35" s="123"/>
      <c r="DNH35" s="123"/>
      <c r="DNI35" s="123"/>
      <c r="DNJ35" s="123"/>
      <c r="DNK35" s="123"/>
      <c r="DNL35" s="123"/>
      <c r="DNM35" s="123"/>
      <c r="DNN35" s="123"/>
      <c r="DNO35" s="123"/>
      <c r="DNP35" s="123"/>
      <c r="DNQ35" s="123"/>
      <c r="DNR35" s="123"/>
      <c r="DNS35" s="123"/>
      <c r="DNT35" s="123"/>
      <c r="DNU35" s="123"/>
      <c r="DNV35" s="123"/>
      <c r="DNW35" s="123"/>
      <c r="DNX35" s="123"/>
      <c r="DNY35" s="123"/>
      <c r="DNZ35" s="123"/>
      <c r="DOA35" s="123"/>
      <c r="DOB35" s="123"/>
      <c r="DOC35" s="123"/>
      <c r="DOD35" s="123"/>
      <c r="DOE35" s="123"/>
      <c r="DOF35" s="123"/>
      <c r="DOG35" s="123"/>
      <c r="DOH35" s="123"/>
      <c r="DOI35" s="123"/>
      <c r="DOJ35" s="123"/>
      <c r="DOK35" s="123"/>
      <c r="DOL35" s="123"/>
      <c r="DOM35" s="123"/>
      <c r="DON35" s="123"/>
      <c r="DOO35" s="123"/>
      <c r="DOP35" s="123"/>
      <c r="DOQ35" s="123"/>
      <c r="DOR35" s="123"/>
      <c r="DOS35" s="123"/>
      <c r="DOT35" s="123"/>
      <c r="DOU35" s="123"/>
      <c r="DOV35" s="123"/>
      <c r="DOW35" s="123"/>
      <c r="DOX35" s="123"/>
      <c r="DOY35" s="123"/>
      <c r="DOZ35" s="123"/>
      <c r="DPA35" s="123"/>
      <c r="DPB35" s="123"/>
      <c r="DPC35" s="123"/>
      <c r="DPD35" s="123"/>
      <c r="DPE35" s="123"/>
      <c r="DPF35" s="123"/>
      <c r="DPG35" s="123"/>
      <c r="DPH35" s="123"/>
      <c r="DPI35" s="123"/>
      <c r="DPJ35" s="123"/>
      <c r="DPK35" s="123"/>
      <c r="DPL35" s="123"/>
      <c r="DPM35" s="123"/>
      <c r="DPN35" s="123"/>
      <c r="DPO35" s="123"/>
      <c r="DPP35" s="123"/>
      <c r="DPQ35" s="123"/>
      <c r="DPR35" s="123"/>
      <c r="DPS35" s="123"/>
      <c r="DPT35" s="123"/>
      <c r="DPU35" s="123"/>
      <c r="DPV35" s="123"/>
      <c r="DPW35" s="123"/>
      <c r="DPX35" s="123"/>
      <c r="DPY35" s="123"/>
      <c r="DPZ35" s="123"/>
      <c r="DQA35" s="123"/>
      <c r="DQB35" s="123"/>
      <c r="DQC35" s="123"/>
      <c r="DQD35" s="123"/>
      <c r="DQE35" s="123"/>
      <c r="DQF35" s="123"/>
      <c r="DQG35" s="123"/>
      <c r="DQH35" s="123"/>
      <c r="DQI35" s="123"/>
      <c r="DQJ35" s="123"/>
      <c r="DQK35" s="123"/>
      <c r="DQL35" s="123"/>
      <c r="DQM35" s="123"/>
      <c r="DQN35" s="123"/>
      <c r="DQO35" s="123"/>
      <c r="DQP35" s="123"/>
      <c r="DQQ35" s="123"/>
      <c r="DQR35" s="123"/>
      <c r="DQS35" s="123"/>
      <c r="DQT35" s="123"/>
      <c r="DQU35" s="123"/>
      <c r="DQV35" s="123"/>
      <c r="DQW35" s="123"/>
      <c r="DQX35" s="123"/>
      <c r="DQY35" s="123"/>
      <c r="DQZ35" s="123"/>
      <c r="DRA35" s="123"/>
      <c r="DRB35" s="123"/>
      <c r="DRC35" s="123"/>
      <c r="DRD35" s="123"/>
      <c r="DRE35" s="123"/>
      <c r="DRF35" s="123"/>
      <c r="DRG35" s="123"/>
      <c r="DRH35" s="123"/>
      <c r="DRI35" s="123"/>
      <c r="DRJ35" s="123"/>
      <c r="DRK35" s="123"/>
      <c r="DRL35" s="123"/>
      <c r="DRM35" s="123"/>
      <c r="DRN35" s="123"/>
      <c r="DRO35" s="123"/>
      <c r="DRP35" s="123"/>
      <c r="DRQ35" s="123"/>
      <c r="DRR35" s="123"/>
      <c r="DRS35" s="123"/>
      <c r="DRT35" s="123"/>
      <c r="DRU35" s="123"/>
      <c r="DRV35" s="123"/>
      <c r="DRW35" s="123"/>
      <c r="DRX35" s="123"/>
      <c r="DRY35" s="123"/>
      <c r="DRZ35" s="123"/>
      <c r="DSA35" s="123"/>
      <c r="DSB35" s="123"/>
      <c r="DSC35" s="123"/>
      <c r="DSD35" s="123"/>
      <c r="DSE35" s="123"/>
      <c r="DSF35" s="123"/>
      <c r="DSG35" s="123"/>
      <c r="DSH35" s="123"/>
      <c r="DSI35" s="123"/>
      <c r="DSJ35" s="123"/>
      <c r="DSK35" s="123"/>
      <c r="DSL35" s="123"/>
      <c r="DSM35" s="123"/>
      <c r="DSN35" s="123"/>
      <c r="DSO35" s="123"/>
      <c r="DSP35" s="123"/>
      <c r="DSQ35" s="123"/>
      <c r="DSR35" s="123"/>
      <c r="DSS35" s="123"/>
      <c r="DST35" s="123"/>
      <c r="DSU35" s="123"/>
      <c r="DSV35" s="123"/>
      <c r="DSW35" s="123"/>
      <c r="DSX35" s="123"/>
      <c r="DSY35" s="123"/>
      <c r="DSZ35" s="123"/>
      <c r="DTA35" s="123"/>
      <c r="DTB35" s="123"/>
      <c r="DTC35" s="123"/>
      <c r="DTD35" s="123"/>
      <c r="DTE35" s="123"/>
      <c r="DTF35" s="123"/>
      <c r="DTG35" s="123"/>
      <c r="DTH35" s="123"/>
      <c r="DTI35" s="123"/>
      <c r="DTJ35" s="123"/>
      <c r="DTK35" s="123"/>
      <c r="DTL35" s="123"/>
      <c r="DTM35" s="123"/>
      <c r="DTN35" s="123"/>
      <c r="DTO35" s="123"/>
      <c r="DTP35" s="123"/>
      <c r="DTQ35" s="123"/>
      <c r="DTR35" s="123"/>
      <c r="DTS35" s="123"/>
      <c r="DTT35" s="123"/>
      <c r="DTU35" s="123"/>
      <c r="DTV35" s="123"/>
      <c r="DTW35" s="123"/>
      <c r="DTX35" s="123"/>
      <c r="DTY35" s="123"/>
      <c r="DTZ35" s="123"/>
      <c r="DUA35" s="123"/>
      <c r="DUB35" s="123"/>
      <c r="DUC35" s="123"/>
      <c r="DUD35" s="123"/>
      <c r="DUE35" s="123"/>
      <c r="DUF35" s="123"/>
      <c r="DUG35" s="123"/>
      <c r="DUH35" s="123"/>
      <c r="DUI35" s="123"/>
      <c r="DUJ35" s="123"/>
      <c r="DUK35" s="123"/>
      <c r="DUL35" s="123"/>
      <c r="DUM35" s="123"/>
      <c r="DUN35" s="123"/>
      <c r="DUO35" s="123"/>
      <c r="DUP35" s="123"/>
      <c r="DUQ35" s="123"/>
      <c r="DUR35" s="123"/>
      <c r="DUS35" s="123"/>
      <c r="DUT35" s="123"/>
      <c r="DUU35" s="123"/>
      <c r="DUV35" s="123"/>
      <c r="DUW35" s="123"/>
      <c r="DUX35" s="123"/>
      <c r="DUY35" s="123"/>
      <c r="DUZ35" s="123"/>
      <c r="DVA35" s="123"/>
      <c r="DVB35" s="123"/>
      <c r="DVC35" s="123"/>
      <c r="DVD35" s="123"/>
      <c r="DVE35" s="123"/>
      <c r="DVF35" s="123"/>
      <c r="DVG35" s="123"/>
      <c r="DVH35" s="123"/>
      <c r="DVI35" s="123"/>
      <c r="DVJ35" s="123"/>
      <c r="DVK35" s="123"/>
      <c r="DVL35" s="123"/>
      <c r="DVM35" s="123"/>
      <c r="DVN35" s="123"/>
      <c r="DVO35" s="123"/>
      <c r="DVP35" s="123"/>
      <c r="DVQ35" s="123"/>
      <c r="DVR35" s="123"/>
      <c r="DVS35" s="123"/>
      <c r="DVT35" s="123"/>
      <c r="DVU35" s="123"/>
      <c r="DVV35" s="123"/>
      <c r="DVW35" s="123"/>
      <c r="DVX35" s="123"/>
      <c r="DVY35" s="123"/>
      <c r="DVZ35" s="123"/>
      <c r="DWA35" s="123"/>
      <c r="DWB35" s="123"/>
      <c r="DWC35" s="123"/>
      <c r="DWD35" s="123"/>
      <c r="DWE35" s="123"/>
      <c r="DWF35" s="123"/>
      <c r="DWG35" s="123"/>
      <c r="DWH35" s="123"/>
      <c r="DWI35" s="123"/>
      <c r="DWJ35" s="123"/>
      <c r="DWK35" s="123"/>
      <c r="DWL35" s="123"/>
      <c r="DWM35" s="123"/>
      <c r="DWN35" s="123"/>
      <c r="DWO35" s="123"/>
      <c r="DWP35" s="123"/>
      <c r="DWQ35" s="123"/>
      <c r="DWR35" s="123"/>
      <c r="DWS35" s="123"/>
      <c r="DWT35" s="123"/>
      <c r="DWU35" s="123"/>
      <c r="DWV35" s="123"/>
      <c r="DWW35" s="123"/>
      <c r="DWX35" s="123"/>
      <c r="DWY35" s="123"/>
      <c r="DWZ35" s="123"/>
      <c r="DXA35" s="123"/>
      <c r="DXB35" s="123"/>
      <c r="DXC35" s="123"/>
      <c r="DXD35" s="123"/>
      <c r="DXE35" s="123"/>
      <c r="DXF35" s="123"/>
      <c r="DXG35" s="123"/>
      <c r="DXH35" s="123"/>
      <c r="DXI35" s="123"/>
      <c r="DXJ35" s="123"/>
      <c r="DXK35" s="123"/>
      <c r="DXL35" s="123"/>
      <c r="DXM35" s="123"/>
      <c r="DXN35" s="123"/>
      <c r="DXO35" s="123"/>
      <c r="DXP35" s="123"/>
      <c r="DXQ35" s="123"/>
      <c r="DXR35" s="123"/>
      <c r="DXS35" s="123"/>
      <c r="DXT35" s="123"/>
      <c r="DXU35" s="123"/>
      <c r="DXV35" s="123"/>
      <c r="DXW35" s="123"/>
      <c r="DXX35" s="123"/>
      <c r="DXY35" s="123"/>
      <c r="DXZ35" s="123"/>
      <c r="DYA35" s="123"/>
      <c r="DYB35" s="123"/>
      <c r="DYC35" s="123"/>
      <c r="DYD35" s="123"/>
      <c r="DYE35" s="123"/>
      <c r="DYF35" s="123"/>
      <c r="DYG35" s="123"/>
      <c r="DYH35" s="123"/>
      <c r="DYI35" s="123"/>
      <c r="DYJ35" s="123"/>
      <c r="DYK35" s="123"/>
      <c r="DYL35" s="123"/>
      <c r="DYM35" s="123"/>
      <c r="DYN35" s="123"/>
      <c r="DYO35" s="123"/>
      <c r="DYP35" s="123"/>
      <c r="DYQ35" s="123"/>
      <c r="DYR35" s="123"/>
      <c r="DYS35" s="123"/>
      <c r="DYT35" s="123"/>
      <c r="DYU35" s="123"/>
      <c r="DYV35" s="123"/>
      <c r="DYW35" s="123"/>
      <c r="DYX35" s="123"/>
      <c r="DYY35" s="123"/>
      <c r="DYZ35" s="123"/>
      <c r="DZA35" s="123"/>
      <c r="DZB35" s="123"/>
      <c r="DZC35" s="123"/>
      <c r="DZD35" s="123"/>
      <c r="DZE35" s="123"/>
      <c r="DZF35" s="123"/>
      <c r="DZG35" s="123"/>
      <c r="DZH35" s="123"/>
      <c r="DZI35" s="123"/>
      <c r="DZJ35" s="123"/>
      <c r="DZK35" s="123"/>
      <c r="DZL35" s="123"/>
      <c r="DZM35" s="123"/>
      <c r="DZN35" s="123"/>
      <c r="DZO35" s="123"/>
      <c r="DZP35" s="123"/>
      <c r="DZQ35" s="123"/>
      <c r="DZR35" s="123"/>
      <c r="DZS35" s="123"/>
      <c r="DZT35" s="123"/>
      <c r="DZU35" s="123"/>
      <c r="DZV35" s="123"/>
      <c r="DZW35" s="123"/>
      <c r="DZX35" s="123"/>
      <c r="DZY35" s="123"/>
      <c r="DZZ35" s="123"/>
      <c r="EAA35" s="123"/>
      <c r="EAB35" s="123"/>
      <c r="EAC35" s="123"/>
      <c r="EAD35" s="123"/>
      <c r="EAE35" s="123"/>
      <c r="EAF35" s="123"/>
      <c r="EAG35" s="123"/>
      <c r="EAH35" s="123"/>
      <c r="EAI35" s="123"/>
      <c r="EAJ35" s="123"/>
      <c r="EAK35" s="123"/>
      <c r="EAL35" s="123"/>
      <c r="EAM35" s="123"/>
      <c r="EAN35" s="123"/>
      <c r="EAO35" s="123"/>
      <c r="EAP35" s="123"/>
      <c r="EAQ35" s="123"/>
      <c r="EAR35" s="123"/>
      <c r="EAS35" s="123"/>
      <c r="EAT35" s="123"/>
      <c r="EAU35" s="123"/>
      <c r="EAV35" s="123"/>
      <c r="EAW35" s="123"/>
      <c r="EAX35" s="123"/>
      <c r="EAY35" s="123"/>
      <c r="EAZ35" s="123"/>
      <c r="EBA35" s="123"/>
      <c r="EBB35" s="123"/>
      <c r="EBC35" s="123"/>
      <c r="EBD35" s="123"/>
      <c r="EBE35" s="123"/>
      <c r="EBF35" s="123"/>
      <c r="EBG35" s="123"/>
      <c r="EBH35" s="123"/>
      <c r="EBI35" s="123"/>
      <c r="EBJ35" s="123"/>
      <c r="EBK35" s="123"/>
      <c r="EBL35" s="123"/>
      <c r="EBM35" s="123"/>
      <c r="EBN35" s="123"/>
      <c r="EBO35" s="123"/>
      <c r="EBP35" s="123"/>
      <c r="EBQ35" s="123"/>
      <c r="EBR35" s="123"/>
      <c r="EBS35" s="123"/>
      <c r="EBT35" s="123"/>
      <c r="EBU35" s="123"/>
      <c r="EBV35" s="123"/>
      <c r="EBW35" s="123"/>
      <c r="EBX35" s="123"/>
      <c r="EBY35" s="123"/>
      <c r="EBZ35" s="123"/>
      <c r="ECA35" s="123"/>
      <c r="ECB35" s="123"/>
      <c r="ECC35" s="123"/>
      <c r="ECD35" s="123"/>
      <c r="ECE35" s="123"/>
      <c r="ECF35" s="123"/>
      <c r="ECG35" s="123"/>
      <c r="ECH35" s="123"/>
      <c r="ECI35" s="123"/>
      <c r="ECJ35" s="123"/>
      <c r="ECK35" s="123"/>
      <c r="ECL35" s="123"/>
      <c r="ECM35" s="123"/>
      <c r="ECN35" s="123"/>
      <c r="ECO35" s="123"/>
      <c r="ECP35" s="123"/>
      <c r="ECQ35" s="123"/>
      <c r="ECR35" s="123"/>
      <c r="ECS35" s="123"/>
      <c r="ECT35" s="123"/>
      <c r="ECU35" s="123"/>
      <c r="ECV35" s="123"/>
      <c r="ECW35" s="123"/>
      <c r="ECX35" s="123"/>
      <c r="ECY35" s="123"/>
      <c r="ECZ35" s="123"/>
      <c r="EDA35" s="123"/>
      <c r="EDB35" s="123"/>
      <c r="EDC35" s="123"/>
      <c r="EDD35" s="123"/>
      <c r="EDE35" s="123"/>
      <c r="EDF35" s="123"/>
      <c r="EDG35" s="123"/>
      <c r="EDH35" s="123"/>
      <c r="EDI35" s="123"/>
      <c r="EDJ35" s="123"/>
      <c r="EDK35" s="123"/>
      <c r="EDL35" s="123"/>
      <c r="EDM35" s="123"/>
      <c r="EDN35" s="123"/>
      <c r="EDO35" s="123"/>
      <c r="EDP35" s="123"/>
      <c r="EDQ35" s="123"/>
      <c r="EDR35" s="123"/>
      <c r="EDS35" s="123"/>
      <c r="EDT35" s="123"/>
      <c r="EDU35" s="123"/>
      <c r="EDV35" s="123"/>
      <c r="EDW35" s="123"/>
      <c r="EDX35" s="123"/>
      <c r="EDY35" s="123"/>
      <c r="EDZ35" s="123"/>
      <c r="EEA35" s="123"/>
      <c r="EEB35" s="123"/>
      <c r="EEC35" s="123"/>
      <c r="EED35" s="123"/>
      <c r="EEE35" s="123"/>
      <c r="EEF35" s="123"/>
      <c r="EEG35" s="123"/>
      <c r="EEH35" s="123"/>
      <c r="EEI35" s="123"/>
      <c r="EEJ35" s="123"/>
      <c r="EEK35" s="123"/>
      <c r="EEL35" s="123"/>
      <c r="EEM35" s="123"/>
      <c r="EEN35" s="123"/>
      <c r="EEO35" s="123"/>
      <c r="EEP35" s="123"/>
      <c r="EEQ35" s="123"/>
      <c r="EER35" s="123"/>
      <c r="EES35" s="123"/>
      <c r="EET35" s="123"/>
      <c r="EEU35" s="123"/>
      <c r="EEV35" s="123"/>
      <c r="EEW35" s="123"/>
      <c r="EEX35" s="123"/>
      <c r="EEY35" s="123"/>
      <c r="EEZ35" s="123"/>
      <c r="EFA35" s="123"/>
      <c r="EFB35" s="123"/>
      <c r="EFC35" s="123"/>
      <c r="EFD35" s="123"/>
      <c r="EFE35" s="123"/>
      <c r="EFF35" s="123"/>
      <c r="EFG35" s="123"/>
      <c r="EFH35" s="123"/>
      <c r="EFI35" s="123"/>
      <c r="EFJ35" s="123"/>
      <c r="EFK35" s="123"/>
      <c r="EFL35" s="123"/>
      <c r="EFM35" s="123"/>
      <c r="EFN35" s="123"/>
      <c r="EFO35" s="123"/>
      <c r="EFP35" s="123"/>
      <c r="EFQ35" s="123"/>
      <c r="EFR35" s="123"/>
      <c r="EFS35" s="123"/>
      <c r="EFT35" s="123"/>
      <c r="EFU35" s="123"/>
      <c r="EFV35" s="123"/>
      <c r="EFW35" s="123"/>
      <c r="EFX35" s="123"/>
      <c r="EFY35" s="123"/>
      <c r="EFZ35" s="123"/>
      <c r="EGA35" s="123"/>
      <c r="EGB35" s="123"/>
      <c r="EGC35" s="123"/>
      <c r="EGD35" s="123"/>
      <c r="EGE35" s="123"/>
      <c r="EGF35" s="123"/>
      <c r="EGG35" s="123"/>
      <c r="EGH35" s="123"/>
      <c r="EGI35" s="123"/>
      <c r="EGJ35" s="123"/>
      <c r="EGK35" s="123"/>
      <c r="EGL35" s="123"/>
      <c r="EGM35" s="123"/>
      <c r="EGN35" s="123"/>
      <c r="EGO35" s="123"/>
      <c r="EGP35" s="123"/>
      <c r="EGQ35" s="123"/>
      <c r="EGR35" s="123"/>
      <c r="EGS35" s="123"/>
      <c r="EGT35" s="123"/>
      <c r="EGU35" s="123"/>
      <c r="EGV35" s="123"/>
      <c r="EGW35" s="123"/>
      <c r="EGX35" s="123"/>
      <c r="EGY35" s="123"/>
      <c r="EGZ35" s="123"/>
      <c r="EHA35" s="123"/>
      <c r="EHB35" s="123"/>
      <c r="EHC35" s="123"/>
      <c r="EHD35" s="123"/>
      <c r="EHE35" s="123"/>
      <c r="EHF35" s="123"/>
      <c r="EHG35" s="123"/>
      <c r="EHH35" s="123"/>
      <c r="EHI35" s="123"/>
      <c r="EHJ35" s="123"/>
      <c r="EHK35" s="123"/>
      <c r="EHL35" s="123"/>
      <c r="EHM35" s="123"/>
      <c r="EHN35" s="123"/>
      <c r="EHO35" s="123"/>
      <c r="EHP35" s="123"/>
      <c r="EHQ35" s="123"/>
      <c r="EHR35" s="123"/>
      <c r="EHS35" s="123"/>
      <c r="EHT35" s="123"/>
      <c r="EHU35" s="123"/>
      <c r="EHV35" s="123"/>
      <c r="EHW35" s="123"/>
      <c r="EHX35" s="123"/>
      <c r="EHY35" s="123"/>
      <c r="EHZ35" s="123"/>
      <c r="EIA35" s="123"/>
      <c r="EIB35" s="123"/>
      <c r="EIC35" s="123"/>
      <c r="EID35" s="123"/>
      <c r="EIE35" s="123"/>
      <c r="EIF35" s="123"/>
      <c r="EIG35" s="123"/>
      <c r="EIH35" s="123"/>
      <c r="EII35" s="123"/>
      <c r="EIJ35" s="123"/>
      <c r="EIK35" s="123"/>
      <c r="EIL35" s="123"/>
      <c r="EIM35" s="123"/>
      <c r="EIN35" s="123"/>
      <c r="EIO35" s="123"/>
      <c r="EIP35" s="123"/>
      <c r="EIQ35" s="123"/>
      <c r="EIR35" s="123"/>
      <c r="EIS35" s="123"/>
      <c r="EIT35" s="123"/>
      <c r="EIU35" s="123"/>
      <c r="EIV35" s="123"/>
      <c r="EIW35" s="123"/>
      <c r="EIX35" s="123"/>
      <c r="EIY35" s="123"/>
      <c r="EIZ35" s="123"/>
      <c r="EJA35" s="123"/>
      <c r="EJB35" s="123"/>
      <c r="EJC35" s="123"/>
      <c r="EJD35" s="123"/>
      <c r="EJE35" s="123"/>
      <c r="EJF35" s="123"/>
      <c r="EJG35" s="123"/>
      <c r="EJH35" s="123"/>
      <c r="EJI35" s="123"/>
      <c r="EJJ35" s="123"/>
      <c r="EJK35" s="123"/>
      <c r="EJL35" s="123"/>
      <c r="EJM35" s="123"/>
      <c r="EJN35" s="123"/>
      <c r="EJO35" s="123"/>
      <c r="EJP35" s="123"/>
      <c r="EJQ35" s="123"/>
      <c r="EJR35" s="123"/>
      <c r="EJS35" s="123"/>
      <c r="EJT35" s="123"/>
      <c r="EJU35" s="123"/>
      <c r="EJV35" s="123"/>
      <c r="EJW35" s="123"/>
      <c r="EJX35" s="123"/>
      <c r="EJY35" s="123"/>
      <c r="EJZ35" s="123"/>
      <c r="EKA35" s="123"/>
      <c r="EKB35" s="123"/>
      <c r="EKC35" s="123"/>
      <c r="EKD35" s="123"/>
      <c r="EKE35" s="123"/>
      <c r="EKF35" s="123"/>
      <c r="EKG35" s="123"/>
      <c r="EKH35" s="123"/>
      <c r="EKI35" s="123"/>
      <c r="EKJ35" s="123"/>
      <c r="EKK35" s="123"/>
      <c r="EKL35" s="123"/>
      <c r="EKM35" s="123"/>
      <c r="EKN35" s="123"/>
      <c r="EKO35" s="123"/>
      <c r="EKP35" s="123"/>
      <c r="EKQ35" s="123"/>
      <c r="EKR35" s="123"/>
      <c r="EKS35" s="123"/>
      <c r="EKT35" s="123"/>
      <c r="EKU35" s="123"/>
      <c r="EKV35" s="123"/>
      <c r="EKW35" s="123"/>
      <c r="EKX35" s="123"/>
      <c r="EKY35" s="123"/>
      <c r="EKZ35" s="123"/>
      <c r="ELA35" s="123"/>
      <c r="ELB35" s="123"/>
      <c r="ELC35" s="123"/>
      <c r="ELD35" s="123"/>
      <c r="ELE35" s="123"/>
      <c r="ELF35" s="123"/>
      <c r="ELG35" s="123"/>
      <c r="ELH35" s="123"/>
      <c r="ELI35" s="123"/>
      <c r="ELJ35" s="123"/>
      <c r="ELK35" s="123"/>
      <c r="ELL35" s="123"/>
      <c r="ELM35" s="123"/>
      <c r="ELN35" s="123"/>
      <c r="ELO35" s="123"/>
      <c r="ELP35" s="123"/>
      <c r="ELQ35" s="123"/>
      <c r="ELR35" s="123"/>
      <c r="ELS35" s="123"/>
      <c r="ELT35" s="123"/>
      <c r="ELU35" s="123"/>
      <c r="ELV35" s="123"/>
      <c r="ELW35" s="123"/>
      <c r="ELX35" s="123"/>
      <c r="ELY35" s="123"/>
      <c r="ELZ35" s="123"/>
      <c r="EMA35" s="123"/>
      <c r="EMB35" s="123"/>
      <c r="EMC35" s="123"/>
      <c r="EMD35" s="123"/>
      <c r="EME35" s="123"/>
      <c r="EMF35" s="123"/>
      <c r="EMG35" s="123"/>
      <c r="EMH35" s="123"/>
      <c r="EMI35" s="123"/>
      <c r="EMJ35" s="123"/>
      <c r="EMK35" s="123"/>
      <c r="EML35" s="123"/>
      <c r="EMM35" s="123"/>
      <c r="EMN35" s="123"/>
      <c r="EMO35" s="123"/>
      <c r="EMP35" s="123"/>
      <c r="EMQ35" s="123"/>
      <c r="EMR35" s="123"/>
      <c r="EMS35" s="123"/>
      <c r="EMT35" s="123"/>
      <c r="EMU35" s="123"/>
      <c r="EMV35" s="123"/>
      <c r="EMW35" s="123"/>
      <c r="EMX35" s="123"/>
      <c r="EMY35" s="123"/>
      <c r="EMZ35" s="123"/>
      <c r="ENA35" s="123"/>
      <c r="ENB35" s="123"/>
      <c r="ENC35" s="123"/>
      <c r="END35" s="123"/>
      <c r="ENE35" s="123"/>
      <c r="ENF35" s="123"/>
      <c r="ENG35" s="123"/>
      <c r="ENH35" s="123"/>
      <c r="ENI35" s="123"/>
      <c r="ENJ35" s="123"/>
      <c r="ENK35" s="123"/>
      <c r="ENL35" s="123"/>
      <c r="ENM35" s="123"/>
      <c r="ENN35" s="123"/>
      <c r="ENO35" s="123"/>
      <c r="ENP35" s="123"/>
      <c r="ENQ35" s="123"/>
      <c r="ENR35" s="123"/>
      <c r="ENS35" s="123"/>
      <c r="ENT35" s="123"/>
      <c r="ENU35" s="123"/>
      <c r="ENV35" s="123"/>
      <c r="ENW35" s="123"/>
      <c r="ENX35" s="123"/>
      <c r="ENY35" s="123"/>
      <c r="ENZ35" s="123"/>
      <c r="EOA35" s="123"/>
      <c r="EOB35" s="123"/>
      <c r="EOC35" s="123"/>
      <c r="EOD35" s="123"/>
      <c r="EOE35" s="123"/>
      <c r="EOF35" s="123"/>
      <c r="EOG35" s="123"/>
      <c r="EOH35" s="123"/>
      <c r="EOI35" s="123"/>
      <c r="EOJ35" s="123"/>
      <c r="EOK35" s="123"/>
      <c r="EOL35" s="123"/>
      <c r="EOM35" s="123"/>
      <c r="EON35" s="123"/>
      <c r="EOO35" s="123"/>
      <c r="EOP35" s="123"/>
      <c r="EOQ35" s="123"/>
      <c r="EOR35" s="123"/>
      <c r="EOS35" s="123"/>
      <c r="EOT35" s="123"/>
      <c r="EOU35" s="123"/>
      <c r="EOV35" s="123"/>
      <c r="EOW35" s="123"/>
      <c r="EOX35" s="123"/>
      <c r="EOY35" s="123"/>
      <c r="EOZ35" s="123"/>
      <c r="EPA35" s="123"/>
      <c r="EPB35" s="123"/>
      <c r="EPC35" s="123"/>
      <c r="EPD35" s="123"/>
      <c r="EPE35" s="123"/>
      <c r="EPF35" s="123"/>
      <c r="EPG35" s="123"/>
      <c r="EPH35" s="123"/>
      <c r="EPI35" s="123"/>
      <c r="EPJ35" s="123"/>
      <c r="EPK35" s="123"/>
      <c r="EPL35" s="123"/>
      <c r="EPM35" s="123"/>
      <c r="EPN35" s="123"/>
      <c r="EPO35" s="123"/>
      <c r="EPP35" s="123"/>
      <c r="EPQ35" s="123"/>
      <c r="EPR35" s="123"/>
      <c r="EPS35" s="123"/>
      <c r="EPT35" s="123"/>
      <c r="EPU35" s="123"/>
      <c r="EPV35" s="123"/>
      <c r="EPW35" s="123"/>
      <c r="EPX35" s="123"/>
      <c r="EPY35" s="123"/>
      <c r="EPZ35" s="123"/>
      <c r="EQA35" s="123"/>
      <c r="EQB35" s="123"/>
      <c r="EQC35" s="123"/>
      <c r="EQD35" s="123"/>
      <c r="EQE35" s="123"/>
      <c r="EQF35" s="123"/>
      <c r="EQG35" s="123"/>
      <c r="EQH35" s="123"/>
      <c r="EQI35" s="123"/>
      <c r="EQJ35" s="123"/>
      <c r="EQK35" s="123"/>
      <c r="EQL35" s="123"/>
      <c r="EQM35" s="123"/>
      <c r="EQN35" s="123"/>
      <c r="EQO35" s="123"/>
      <c r="EQP35" s="123"/>
      <c r="EQQ35" s="123"/>
      <c r="EQR35" s="123"/>
      <c r="EQS35" s="123"/>
      <c r="EQT35" s="123"/>
      <c r="EQU35" s="123"/>
      <c r="EQV35" s="123"/>
      <c r="EQW35" s="123"/>
      <c r="EQX35" s="123"/>
      <c r="EQY35" s="123"/>
      <c r="EQZ35" s="123"/>
      <c r="ERA35" s="123"/>
      <c r="ERB35" s="123"/>
      <c r="ERC35" s="123"/>
      <c r="ERD35" s="123"/>
      <c r="ERE35" s="123"/>
      <c r="ERF35" s="123"/>
      <c r="ERG35" s="123"/>
      <c r="ERH35" s="123"/>
      <c r="ERI35" s="123"/>
      <c r="ERJ35" s="123"/>
      <c r="ERK35" s="123"/>
      <c r="ERL35" s="123"/>
      <c r="ERM35" s="123"/>
      <c r="ERN35" s="123"/>
      <c r="ERO35" s="123"/>
      <c r="ERP35" s="123"/>
      <c r="ERQ35" s="123"/>
      <c r="ERR35" s="123"/>
      <c r="ERS35" s="123"/>
      <c r="ERT35" s="123"/>
      <c r="ERU35" s="123"/>
      <c r="ERV35" s="123"/>
      <c r="ERW35" s="123"/>
      <c r="ERX35" s="123"/>
      <c r="ERY35" s="123"/>
      <c r="ERZ35" s="123"/>
      <c r="ESA35" s="123"/>
      <c r="ESB35" s="123"/>
      <c r="ESC35" s="123"/>
      <c r="ESD35" s="123"/>
      <c r="ESE35" s="123"/>
      <c r="ESF35" s="123"/>
      <c r="ESG35" s="123"/>
      <c r="ESH35" s="123"/>
      <c r="ESI35" s="123"/>
      <c r="ESJ35" s="123"/>
      <c r="ESK35" s="123"/>
      <c r="ESL35" s="123"/>
      <c r="ESM35" s="123"/>
      <c r="ESN35" s="123"/>
      <c r="ESO35" s="123"/>
      <c r="ESP35" s="123"/>
      <c r="ESQ35" s="123"/>
      <c r="ESR35" s="123"/>
      <c r="ESS35" s="123"/>
      <c r="EST35" s="123"/>
      <c r="ESU35" s="123"/>
      <c r="ESV35" s="123"/>
      <c r="ESW35" s="123"/>
      <c r="ESX35" s="123"/>
      <c r="ESY35" s="123"/>
      <c r="ESZ35" s="123"/>
      <c r="ETA35" s="123"/>
      <c r="ETB35" s="123"/>
      <c r="ETC35" s="123"/>
      <c r="ETD35" s="123"/>
      <c r="ETE35" s="123"/>
      <c r="ETF35" s="123"/>
      <c r="ETG35" s="123"/>
      <c r="ETH35" s="123"/>
      <c r="ETI35" s="123"/>
      <c r="ETJ35" s="123"/>
      <c r="ETK35" s="123"/>
      <c r="ETL35" s="123"/>
      <c r="ETM35" s="123"/>
      <c r="ETN35" s="123"/>
      <c r="ETO35" s="123"/>
      <c r="ETP35" s="123"/>
      <c r="ETQ35" s="123"/>
      <c r="ETR35" s="123"/>
      <c r="ETS35" s="123"/>
      <c r="ETT35" s="123"/>
      <c r="ETU35" s="123"/>
      <c r="ETV35" s="123"/>
      <c r="ETW35" s="123"/>
      <c r="ETX35" s="123"/>
      <c r="ETY35" s="123"/>
      <c r="ETZ35" s="123"/>
      <c r="EUA35" s="123"/>
      <c r="EUB35" s="123"/>
      <c r="EUC35" s="123"/>
      <c r="EUD35" s="123"/>
      <c r="EUE35" s="123"/>
      <c r="EUF35" s="123"/>
      <c r="EUG35" s="123"/>
      <c r="EUH35" s="123"/>
      <c r="EUI35" s="123"/>
      <c r="EUJ35" s="123"/>
      <c r="EUK35" s="123"/>
      <c r="EUL35" s="123"/>
      <c r="EUM35" s="123"/>
      <c r="EUN35" s="123"/>
      <c r="EUO35" s="123"/>
      <c r="EUP35" s="123"/>
      <c r="EUQ35" s="123"/>
      <c r="EUR35" s="123"/>
      <c r="EUS35" s="123"/>
      <c r="EUT35" s="123"/>
      <c r="EUU35" s="123"/>
      <c r="EUV35" s="123"/>
      <c r="EUW35" s="123"/>
      <c r="EUX35" s="123"/>
      <c r="EUY35" s="123"/>
      <c r="EUZ35" s="123"/>
      <c r="EVA35" s="123"/>
      <c r="EVB35" s="123"/>
      <c r="EVC35" s="123"/>
      <c r="EVD35" s="123"/>
      <c r="EVE35" s="123"/>
      <c r="EVF35" s="123"/>
      <c r="EVG35" s="123"/>
      <c r="EVH35" s="123"/>
      <c r="EVI35" s="123"/>
      <c r="EVJ35" s="123"/>
      <c r="EVK35" s="123"/>
      <c r="EVL35" s="123"/>
      <c r="EVM35" s="123"/>
      <c r="EVN35" s="123"/>
      <c r="EVO35" s="123"/>
      <c r="EVP35" s="123"/>
      <c r="EVQ35" s="123"/>
      <c r="EVR35" s="123"/>
      <c r="EVS35" s="123"/>
      <c r="EVT35" s="123"/>
      <c r="EVU35" s="123"/>
      <c r="EVV35" s="123"/>
      <c r="EVW35" s="123"/>
      <c r="EVX35" s="123"/>
      <c r="EVY35" s="123"/>
      <c r="EVZ35" s="123"/>
      <c r="EWA35" s="123"/>
      <c r="EWB35" s="123"/>
      <c r="EWC35" s="123"/>
      <c r="EWD35" s="123"/>
      <c r="EWE35" s="123"/>
      <c r="EWF35" s="123"/>
      <c r="EWG35" s="123"/>
      <c r="EWH35" s="123"/>
      <c r="EWI35" s="123"/>
      <c r="EWJ35" s="123"/>
      <c r="EWK35" s="123"/>
      <c r="EWL35" s="123"/>
      <c r="EWM35" s="123"/>
      <c r="EWN35" s="123"/>
      <c r="EWO35" s="123"/>
      <c r="EWP35" s="123"/>
      <c r="EWQ35" s="123"/>
      <c r="EWR35" s="123"/>
      <c r="EWS35" s="123"/>
      <c r="EWT35" s="123"/>
      <c r="EWU35" s="123"/>
      <c r="EWV35" s="123"/>
      <c r="EWW35" s="123"/>
      <c r="EWX35" s="123"/>
      <c r="EWY35" s="123"/>
      <c r="EWZ35" s="123"/>
      <c r="EXA35" s="123"/>
      <c r="EXB35" s="123"/>
      <c r="EXC35" s="123"/>
      <c r="EXD35" s="123"/>
      <c r="EXE35" s="123"/>
      <c r="EXF35" s="123"/>
      <c r="EXG35" s="123"/>
      <c r="EXH35" s="123"/>
      <c r="EXI35" s="123"/>
      <c r="EXJ35" s="123"/>
      <c r="EXK35" s="123"/>
      <c r="EXL35" s="123"/>
      <c r="EXM35" s="123"/>
      <c r="EXN35" s="123"/>
      <c r="EXO35" s="123"/>
      <c r="EXP35" s="123"/>
      <c r="EXQ35" s="123"/>
      <c r="EXR35" s="123"/>
      <c r="EXS35" s="123"/>
      <c r="EXT35" s="123"/>
      <c r="EXU35" s="123"/>
      <c r="EXV35" s="123"/>
      <c r="EXW35" s="123"/>
      <c r="EXX35" s="123"/>
      <c r="EXY35" s="123"/>
      <c r="EXZ35" s="123"/>
      <c r="EYA35" s="123"/>
      <c r="EYB35" s="123"/>
      <c r="EYC35" s="123"/>
      <c r="EYD35" s="123"/>
      <c r="EYE35" s="123"/>
      <c r="EYF35" s="123"/>
      <c r="EYG35" s="123"/>
      <c r="EYH35" s="123"/>
      <c r="EYI35" s="123"/>
      <c r="EYJ35" s="123"/>
      <c r="EYK35" s="123"/>
      <c r="EYL35" s="123"/>
      <c r="EYM35" s="123"/>
      <c r="EYN35" s="123"/>
      <c r="EYO35" s="123"/>
      <c r="EYP35" s="123"/>
      <c r="EYQ35" s="123"/>
      <c r="EYR35" s="123"/>
      <c r="EYS35" s="123"/>
      <c r="EYT35" s="123"/>
      <c r="EYU35" s="123"/>
      <c r="EYV35" s="123"/>
      <c r="EYW35" s="123"/>
      <c r="EYX35" s="123"/>
      <c r="EYY35" s="123"/>
      <c r="EYZ35" s="123"/>
      <c r="EZA35" s="123"/>
      <c r="EZB35" s="123"/>
      <c r="EZC35" s="123"/>
      <c r="EZD35" s="123"/>
      <c r="EZE35" s="123"/>
      <c r="EZF35" s="123"/>
      <c r="EZG35" s="123"/>
      <c r="EZH35" s="123"/>
      <c r="EZI35" s="123"/>
      <c r="EZJ35" s="123"/>
      <c r="EZK35" s="123"/>
      <c r="EZL35" s="123"/>
      <c r="EZM35" s="123"/>
      <c r="EZN35" s="123"/>
      <c r="EZO35" s="123"/>
      <c r="EZP35" s="123"/>
      <c r="EZQ35" s="123"/>
      <c r="EZR35" s="123"/>
      <c r="EZS35" s="123"/>
      <c r="EZT35" s="123"/>
      <c r="EZU35" s="123"/>
      <c r="EZV35" s="123"/>
      <c r="EZW35" s="123"/>
      <c r="EZX35" s="123"/>
      <c r="EZY35" s="123"/>
      <c r="EZZ35" s="123"/>
      <c r="FAA35" s="123"/>
      <c r="FAB35" s="123"/>
      <c r="FAC35" s="123"/>
      <c r="FAD35" s="123"/>
      <c r="FAE35" s="123"/>
      <c r="FAF35" s="123"/>
      <c r="FAG35" s="123"/>
      <c r="FAH35" s="123"/>
      <c r="FAI35" s="123"/>
      <c r="FAJ35" s="123"/>
      <c r="FAK35" s="123"/>
      <c r="FAL35" s="123"/>
      <c r="FAM35" s="123"/>
      <c r="FAN35" s="123"/>
      <c r="FAO35" s="123"/>
      <c r="FAP35" s="123"/>
      <c r="FAQ35" s="123"/>
      <c r="FAR35" s="123"/>
      <c r="FAS35" s="123"/>
      <c r="FAT35" s="123"/>
      <c r="FAU35" s="123"/>
      <c r="FAV35" s="123"/>
      <c r="FAW35" s="123"/>
      <c r="FAX35" s="123"/>
      <c r="FAY35" s="123"/>
      <c r="FAZ35" s="123"/>
      <c r="FBA35" s="123"/>
      <c r="FBB35" s="123"/>
      <c r="FBC35" s="123"/>
      <c r="FBD35" s="123"/>
      <c r="FBE35" s="123"/>
      <c r="FBF35" s="123"/>
      <c r="FBG35" s="123"/>
      <c r="FBH35" s="123"/>
      <c r="FBI35" s="123"/>
      <c r="FBJ35" s="123"/>
      <c r="FBK35" s="123"/>
      <c r="FBL35" s="123"/>
      <c r="FBM35" s="123"/>
      <c r="FBN35" s="123"/>
      <c r="FBO35" s="123"/>
      <c r="FBP35" s="123"/>
      <c r="FBQ35" s="123"/>
      <c r="FBR35" s="123"/>
      <c r="FBS35" s="123"/>
      <c r="FBT35" s="123"/>
      <c r="FBU35" s="123"/>
      <c r="FBV35" s="123"/>
      <c r="FBW35" s="123"/>
      <c r="FBX35" s="123"/>
      <c r="FBY35" s="123"/>
      <c r="FBZ35" s="123"/>
      <c r="FCA35" s="123"/>
      <c r="FCB35" s="123"/>
      <c r="FCC35" s="123"/>
      <c r="FCD35" s="123"/>
      <c r="FCE35" s="123"/>
      <c r="FCF35" s="123"/>
      <c r="FCG35" s="123"/>
      <c r="FCH35" s="123"/>
      <c r="FCI35" s="123"/>
      <c r="FCJ35" s="123"/>
      <c r="FCK35" s="123"/>
      <c r="FCL35" s="123"/>
      <c r="FCM35" s="123"/>
      <c r="FCN35" s="123"/>
      <c r="FCO35" s="123"/>
      <c r="FCP35" s="123"/>
      <c r="FCQ35" s="123"/>
      <c r="FCR35" s="123"/>
      <c r="FCS35" s="123"/>
      <c r="FCT35" s="123"/>
      <c r="FCU35" s="123"/>
      <c r="FCV35" s="123"/>
      <c r="FCW35" s="123"/>
      <c r="FCX35" s="123"/>
      <c r="FCY35" s="123"/>
      <c r="FCZ35" s="123"/>
      <c r="FDA35" s="123"/>
      <c r="FDB35" s="123"/>
      <c r="FDC35" s="123"/>
      <c r="FDD35" s="123"/>
      <c r="FDE35" s="123"/>
      <c r="FDF35" s="123"/>
      <c r="FDG35" s="123"/>
      <c r="FDH35" s="123"/>
      <c r="FDI35" s="123"/>
      <c r="FDJ35" s="123"/>
      <c r="FDK35" s="123"/>
      <c r="FDL35" s="123"/>
      <c r="FDM35" s="123"/>
      <c r="FDN35" s="123"/>
      <c r="FDO35" s="123"/>
      <c r="FDP35" s="123"/>
      <c r="FDQ35" s="123"/>
      <c r="FDR35" s="123"/>
      <c r="FDS35" s="123"/>
      <c r="FDT35" s="123"/>
      <c r="FDU35" s="123"/>
      <c r="FDV35" s="123"/>
      <c r="FDW35" s="123"/>
      <c r="FDX35" s="123"/>
      <c r="FDY35" s="123"/>
      <c r="FDZ35" s="123"/>
      <c r="FEA35" s="123"/>
      <c r="FEB35" s="123"/>
      <c r="FEC35" s="123"/>
      <c r="FED35" s="123"/>
      <c r="FEE35" s="123"/>
      <c r="FEF35" s="123"/>
      <c r="FEG35" s="123"/>
      <c r="FEH35" s="123"/>
      <c r="FEI35" s="123"/>
      <c r="FEJ35" s="123"/>
      <c r="FEK35" s="123"/>
      <c r="FEL35" s="123"/>
      <c r="FEM35" s="123"/>
      <c r="FEN35" s="123"/>
      <c r="FEO35" s="123"/>
      <c r="FEP35" s="123"/>
      <c r="FEQ35" s="123"/>
      <c r="FER35" s="123"/>
      <c r="FES35" s="123"/>
      <c r="FET35" s="123"/>
      <c r="FEU35" s="123"/>
      <c r="FEV35" s="123"/>
      <c r="FEW35" s="123"/>
      <c r="FEX35" s="123"/>
      <c r="FEY35" s="123"/>
      <c r="FEZ35" s="123"/>
      <c r="FFA35" s="123"/>
      <c r="FFB35" s="123"/>
      <c r="FFC35" s="123"/>
      <c r="FFD35" s="123"/>
      <c r="FFE35" s="123"/>
      <c r="FFF35" s="123"/>
      <c r="FFG35" s="123"/>
      <c r="FFH35" s="123"/>
      <c r="FFI35" s="123"/>
      <c r="FFJ35" s="123"/>
      <c r="FFK35" s="123"/>
      <c r="FFL35" s="123"/>
      <c r="FFM35" s="123"/>
      <c r="FFN35" s="123"/>
      <c r="FFO35" s="123"/>
      <c r="FFP35" s="123"/>
      <c r="FFQ35" s="123"/>
      <c r="FFR35" s="123"/>
      <c r="FFS35" s="123"/>
      <c r="FFT35" s="123"/>
      <c r="FFU35" s="123"/>
      <c r="FFV35" s="123"/>
      <c r="FFW35" s="123"/>
      <c r="FFX35" s="123"/>
      <c r="FFY35" s="123"/>
      <c r="FFZ35" s="123"/>
      <c r="FGA35" s="123"/>
      <c r="FGB35" s="123"/>
      <c r="FGC35" s="123"/>
      <c r="FGD35" s="123"/>
      <c r="FGE35" s="123"/>
      <c r="FGF35" s="123"/>
      <c r="FGG35" s="123"/>
      <c r="FGH35" s="123"/>
      <c r="FGI35" s="123"/>
      <c r="FGJ35" s="123"/>
      <c r="FGK35" s="123"/>
      <c r="FGL35" s="123"/>
      <c r="FGM35" s="123"/>
      <c r="FGN35" s="123"/>
      <c r="FGO35" s="123"/>
      <c r="FGP35" s="123"/>
      <c r="FGQ35" s="123"/>
      <c r="FGR35" s="123"/>
      <c r="FGS35" s="123"/>
      <c r="FGT35" s="123"/>
      <c r="FGU35" s="123"/>
      <c r="FGV35" s="123"/>
      <c r="FGW35" s="123"/>
      <c r="FGX35" s="123"/>
      <c r="FGY35" s="123"/>
      <c r="FGZ35" s="123"/>
      <c r="FHA35" s="123"/>
      <c r="FHB35" s="123"/>
      <c r="FHC35" s="123"/>
      <c r="FHD35" s="123"/>
      <c r="FHE35" s="123"/>
      <c r="FHF35" s="123"/>
      <c r="FHG35" s="123"/>
      <c r="FHH35" s="123"/>
      <c r="FHI35" s="123"/>
      <c r="FHJ35" s="123"/>
      <c r="FHK35" s="123"/>
      <c r="FHL35" s="123"/>
      <c r="FHM35" s="123"/>
      <c r="FHN35" s="123"/>
      <c r="FHO35" s="123"/>
      <c r="FHP35" s="123"/>
      <c r="FHQ35" s="123"/>
      <c r="FHR35" s="123"/>
      <c r="FHS35" s="123"/>
      <c r="FHT35" s="123"/>
      <c r="FHU35" s="123"/>
      <c r="FHV35" s="123"/>
      <c r="FHW35" s="123"/>
      <c r="FHX35" s="123"/>
      <c r="FHY35" s="123"/>
      <c r="FHZ35" s="123"/>
      <c r="FIA35" s="123"/>
      <c r="FIB35" s="123"/>
      <c r="FIC35" s="123"/>
      <c r="FID35" s="123"/>
      <c r="FIE35" s="123"/>
      <c r="FIF35" s="123"/>
      <c r="FIG35" s="123"/>
      <c r="FIH35" s="123"/>
      <c r="FII35" s="123"/>
      <c r="FIJ35" s="123"/>
      <c r="FIK35" s="123"/>
      <c r="FIL35" s="123"/>
      <c r="FIM35" s="123"/>
      <c r="FIN35" s="123"/>
      <c r="FIO35" s="123"/>
      <c r="FIP35" s="123"/>
      <c r="FIQ35" s="123"/>
      <c r="FIR35" s="123"/>
      <c r="FIS35" s="123"/>
      <c r="FIT35" s="123"/>
      <c r="FIU35" s="123"/>
      <c r="FIV35" s="123"/>
      <c r="FIW35" s="123"/>
      <c r="FIX35" s="123"/>
      <c r="FIY35" s="123"/>
      <c r="FIZ35" s="123"/>
      <c r="FJA35" s="123"/>
      <c r="FJB35" s="123"/>
      <c r="FJC35" s="123"/>
      <c r="FJD35" s="123"/>
      <c r="FJE35" s="123"/>
      <c r="FJF35" s="123"/>
      <c r="FJG35" s="123"/>
      <c r="FJH35" s="123"/>
      <c r="FJI35" s="123"/>
      <c r="FJJ35" s="123"/>
      <c r="FJK35" s="123"/>
      <c r="FJL35" s="123"/>
      <c r="FJM35" s="123"/>
      <c r="FJN35" s="123"/>
      <c r="FJO35" s="123"/>
      <c r="FJP35" s="123"/>
      <c r="FJQ35" s="123"/>
      <c r="FJR35" s="123"/>
      <c r="FJS35" s="123"/>
      <c r="FJT35" s="123"/>
      <c r="FJU35" s="123"/>
      <c r="FJV35" s="123"/>
      <c r="FJW35" s="123"/>
      <c r="FJX35" s="123"/>
      <c r="FJY35" s="123"/>
      <c r="FJZ35" s="123"/>
      <c r="FKA35" s="123"/>
      <c r="FKB35" s="123"/>
      <c r="FKC35" s="123"/>
      <c r="FKD35" s="123"/>
      <c r="FKE35" s="123"/>
      <c r="FKF35" s="123"/>
      <c r="FKG35" s="123"/>
      <c r="FKH35" s="123"/>
      <c r="FKI35" s="123"/>
      <c r="FKJ35" s="123"/>
      <c r="FKK35" s="123"/>
      <c r="FKL35" s="123"/>
      <c r="FKM35" s="123"/>
      <c r="FKN35" s="123"/>
      <c r="FKO35" s="123"/>
      <c r="FKP35" s="123"/>
      <c r="FKQ35" s="123"/>
      <c r="FKR35" s="123"/>
      <c r="FKS35" s="123"/>
      <c r="FKT35" s="123"/>
      <c r="FKU35" s="123"/>
      <c r="FKV35" s="123"/>
      <c r="FKW35" s="123"/>
      <c r="FKX35" s="123"/>
      <c r="FKY35" s="123"/>
      <c r="FKZ35" s="123"/>
      <c r="FLA35" s="123"/>
      <c r="FLB35" s="123"/>
      <c r="FLC35" s="123"/>
      <c r="FLD35" s="123"/>
      <c r="FLE35" s="123"/>
      <c r="FLF35" s="123"/>
      <c r="FLG35" s="123"/>
      <c r="FLH35" s="123"/>
      <c r="FLI35" s="123"/>
      <c r="FLJ35" s="123"/>
      <c r="FLK35" s="123"/>
      <c r="FLL35" s="123"/>
      <c r="FLM35" s="123"/>
      <c r="FLN35" s="123"/>
      <c r="FLO35" s="123"/>
      <c r="FLP35" s="123"/>
      <c r="FLQ35" s="123"/>
      <c r="FLR35" s="123"/>
      <c r="FLS35" s="123"/>
      <c r="FLT35" s="123"/>
      <c r="FLU35" s="123"/>
      <c r="FLV35" s="123"/>
      <c r="FLW35" s="123"/>
      <c r="FLX35" s="123"/>
      <c r="FLY35" s="123"/>
      <c r="FLZ35" s="123"/>
      <c r="FMA35" s="123"/>
      <c r="FMB35" s="123"/>
      <c r="FMC35" s="123"/>
      <c r="FMD35" s="123"/>
      <c r="FME35" s="123"/>
      <c r="FMF35" s="123"/>
      <c r="FMG35" s="123"/>
      <c r="FMH35" s="123"/>
      <c r="FMI35" s="123"/>
      <c r="FMJ35" s="123"/>
      <c r="FMK35" s="123"/>
      <c r="FML35" s="123"/>
      <c r="FMM35" s="123"/>
      <c r="FMN35" s="123"/>
      <c r="FMO35" s="123"/>
      <c r="FMP35" s="123"/>
      <c r="FMQ35" s="123"/>
      <c r="FMR35" s="123"/>
      <c r="FMS35" s="123"/>
      <c r="FMT35" s="123"/>
      <c r="FMU35" s="123"/>
      <c r="FMV35" s="123"/>
      <c r="FMW35" s="123"/>
      <c r="FMX35" s="123"/>
      <c r="FMY35" s="123"/>
      <c r="FMZ35" s="123"/>
      <c r="FNA35" s="123"/>
      <c r="FNB35" s="123"/>
      <c r="FNC35" s="123"/>
      <c r="FND35" s="123"/>
      <c r="FNE35" s="123"/>
      <c r="FNF35" s="123"/>
      <c r="FNG35" s="123"/>
      <c r="FNH35" s="123"/>
      <c r="FNI35" s="123"/>
      <c r="FNJ35" s="123"/>
      <c r="FNK35" s="123"/>
      <c r="FNL35" s="123"/>
      <c r="FNM35" s="123"/>
      <c r="FNN35" s="123"/>
      <c r="FNO35" s="123"/>
      <c r="FNP35" s="123"/>
      <c r="FNQ35" s="123"/>
      <c r="FNR35" s="123"/>
      <c r="FNS35" s="123"/>
      <c r="FNT35" s="123"/>
      <c r="FNU35" s="123"/>
      <c r="FNV35" s="123"/>
      <c r="FNW35" s="123"/>
      <c r="FNX35" s="123"/>
      <c r="FNY35" s="123"/>
      <c r="FNZ35" s="123"/>
      <c r="FOA35" s="123"/>
      <c r="FOB35" s="123"/>
      <c r="FOC35" s="123"/>
      <c r="FOD35" s="123"/>
      <c r="FOE35" s="123"/>
      <c r="FOF35" s="123"/>
      <c r="FOG35" s="123"/>
      <c r="FOH35" s="123"/>
      <c r="FOI35" s="123"/>
      <c r="FOJ35" s="123"/>
      <c r="FOK35" s="123"/>
      <c r="FOL35" s="123"/>
      <c r="FOM35" s="123"/>
      <c r="FON35" s="123"/>
      <c r="FOO35" s="123"/>
      <c r="FOP35" s="123"/>
      <c r="FOQ35" s="123"/>
      <c r="FOR35" s="123"/>
      <c r="FOS35" s="123"/>
      <c r="FOT35" s="123"/>
      <c r="FOU35" s="123"/>
      <c r="FOV35" s="123"/>
      <c r="FOW35" s="123"/>
      <c r="FOX35" s="123"/>
      <c r="FOY35" s="123"/>
      <c r="FOZ35" s="123"/>
      <c r="FPA35" s="123"/>
      <c r="FPB35" s="123"/>
      <c r="FPC35" s="123"/>
      <c r="FPD35" s="123"/>
      <c r="FPE35" s="123"/>
      <c r="FPF35" s="123"/>
      <c r="FPG35" s="123"/>
      <c r="FPH35" s="123"/>
      <c r="FPI35" s="123"/>
      <c r="FPJ35" s="123"/>
      <c r="FPK35" s="123"/>
      <c r="FPL35" s="123"/>
      <c r="FPM35" s="123"/>
      <c r="FPN35" s="123"/>
      <c r="FPO35" s="123"/>
      <c r="FPP35" s="123"/>
      <c r="FPQ35" s="123"/>
      <c r="FPR35" s="123"/>
      <c r="FPS35" s="123"/>
      <c r="FPT35" s="123"/>
      <c r="FPU35" s="123"/>
      <c r="FPV35" s="123"/>
      <c r="FPW35" s="123"/>
      <c r="FPX35" s="123"/>
      <c r="FPY35" s="123"/>
      <c r="FPZ35" s="123"/>
      <c r="FQA35" s="123"/>
      <c r="FQB35" s="123"/>
      <c r="FQC35" s="123"/>
      <c r="FQD35" s="123"/>
      <c r="FQE35" s="123"/>
      <c r="FQF35" s="123"/>
      <c r="FQG35" s="123"/>
      <c r="FQH35" s="123"/>
      <c r="FQI35" s="123"/>
      <c r="FQJ35" s="123"/>
      <c r="FQK35" s="123"/>
      <c r="FQL35" s="123"/>
      <c r="FQM35" s="123"/>
      <c r="FQN35" s="123"/>
      <c r="FQO35" s="123"/>
      <c r="FQP35" s="123"/>
      <c r="FQQ35" s="123"/>
      <c r="FQR35" s="123"/>
      <c r="FQS35" s="123"/>
      <c r="FQT35" s="123"/>
      <c r="FQU35" s="123"/>
      <c r="FQV35" s="123"/>
      <c r="FQW35" s="123"/>
      <c r="FQX35" s="123"/>
      <c r="FQY35" s="123"/>
      <c r="FQZ35" s="123"/>
      <c r="FRA35" s="123"/>
      <c r="FRB35" s="123"/>
      <c r="FRC35" s="123"/>
      <c r="FRD35" s="123"/>
      <c r="FRE35" s="123"/>
      <c r="FRF35" s="123"/>
      <c r="FRG35" s="123"/>
      <c r="FRH35" s="123"/>
      <c r="FRI35" s="123"/>
      <c r="FRJ35" s="123"/>
      <c r="FRK35" s="123"/>
      <c r="FRL35" s="123"/>
      <c r="FRM35" s="123"/>
      <c r="FRN35" s="123"/>
      <c r="FRO35" s="123"/>
      <c r="FRP35" s="123"/>
      <c r="FRQ35" s="123"/>
      <c r="FRR35" s="123"/>
      <c r="FRS35" s="123"/>
      <c r="FRT35" s="123"/>
      <c r="FRU35" s="123"/>
      <c r="FRV35" s="123"/>
      <c r="FRW35" s="123"/>
      <c r="FRX35" s="123"/>
      <c r="FRY35" s="123"/>
      <c r="FRZ35" s="123"/>
      <c r="FSA35" s="123"/>
      <c r="FSB35" s="123"/>
      <c r="FSC35" s="123"/>
      <c r="FSD35" s="123"/>
      <c r="FSE35" s="123"/>
      <c r="FSF35" s="123"/>
      <c r="FSG35" s="123"/>
      <c r="FSH35" s="123"/>
      <c r="FSI35" s="123"/>
      <c r="FSJ35" s="123"/>
      <c r="FSK35" s="123"/>
      <c r="FSL35" s="123"/>
      <c r="FSM35" s="123"/>
      <c r="FSN35" s="123"/>
      <c r="FSO35" s="123"/>
      <c r="FSP35" s="123"/>
      <c r="FSQ35" s="123"/>
      <c r="FSR35" s="123"/>
      <c r="FSS35" s="123"/>
      <c r="FST35" s="123"/>
      <c r="FSU35" s="123"/>
      <c r="FSV35" s="123"/>
      <c r="FSW35" s="123"/>
      <c r="FSX35" s="123"/>
      <c r="FSY35" s="123"/>
      <c r="FSZ35" s="123"/>
      <c r="FTA35" s="123"/>
      <c r="FTB35" s="123"/>
      <c r="FTC35" s="123"/>
      <c r="FTD35" s="123"/>
      <c r="FTE35" s="123"/>
      <c r="FTF35" s="123"/>
      <c r="FTG35" s="123"/>
      <c r="FTH35" s="123"/>
      <c r="FTI35" s="123"/>
      <c r="FTJ35" s="123"/>
      <c r="FTK35" s="123"/>
      <c r="FTL35" s="123"/>
      <c r="FTM35" s="123"/>
      <c r="FTN35" s="123"/>
      <c r="FTO35" s="123"/>
      <c r="FTP35" s="123"/>
      <c r="FTQ35" s="123"/>
      <c r="FTR35" s="123"/>
      <c r="FTS35" s="123"/>
      <c r="FTT35" s="123"/>
      <c r="FTU35" s="123"/>
      <c r="FTV35" s="123"/>
      <c r="FTW35" s="123"/>
      <c r="FTX35" s="123"/>
      <c r="FTY35" s="123"/>
      <c r="FTZ35" s="123"/>
      <c r="FUA35" s="123"/>
      <c r="FUB35" s="123"/>
      <c r="FUC35" s="123"/>
      <c r="FUD35" s="123"/>
      <c r="FUE35" s="123"/>
      <c r="FUF35" s="123"/>
      <c r="FUG35" s="123"/>
      <c r="FUH35" s="123"/>
      <c r="FUI35" s="123"/>
      <c r="FUJ35" s="123"/>
      <c r="FUK35" s="123"/>
      <c r="FUL35" s="123"/>
      <c r="FUM35" s="123"/>
      <c r="FUN35" s="123"/>
      <c r="FUO35" s="123"/>
      <c r="FUP35" s="123"/>
      <c r="FUQ35" s="123"/>
      <c r="FUR35" s="123"/>
      <c r="FUS35" s="123"/>
      <c r="FUT35" s="123"/>
      <c r="FUU35" s="123"/>
      <c r="FUV35" s="123"/>
      <c r="FUW35" s="123"/>
      <c r="FUX35" s="123"/>
      <c r="FUY35" s="123"/>
      <c r="FUZ35" s="123"/>
      <c r="FVA35" s="123"/>
      <c r="FVB35" s="123"/>
      <c r="FVC35" s="123"/>
      <c r="FVD35" s="123"/>
      <c r="FVE35" s="123"/>
      <c r="FVF35" s="123"/>
      <c r="FVG35" s="123"/>
      <c r="FVH35" s="123"/>
      <c r="FVI35" s="123"/>
      <c r="FVJ35" s="123"/>
      <c r="FVK35" s="123"/>
      <c r="FVL35" s="123"/>
      <c r="FVM35" s="123"/>
      <c r="FVN35" s="123"/>
      <c r="FVO35" s="123"/>
      <c r="FVP35" s="123"/>
      <c r="FVQ35" s="123"/>
      <c r="FVR35" s="123"/>
      <c r="FVS35" s="123"/>
      <c r="FVT35" s="123"/>
      <c r="FVU35" s="123"/>
      <c r="FVV35" s="123"/>
      <c r="FVW35" s="123"/>
      <c r="FVX35" s="123"/>
      <c r="FVY35" s="123"/>
      <c r="FVZ35" s="123"/>
      <c r="FWA35" s="123"/>
      <c r="FWB35" s="123"/>
      <c r="FWC35" s="123"/>
      <c r="FWD35" s="123"/>
      <c r="FWE35" s="123"/>
      <c r="FWF35" s="123"/>
      <c r="FWG35" s="123"/>
      <c r="FWH35" s="123"/>
      <c r="FWI35" s="123"/>
      <c r="FWJ35" s="123"/>
      <c r="FWK35" s="123"/>
      <c r="FWL35" s="123"/>
      <c r="FWM35" s="123"/>
      <c r="FWN35" s="123"/>
      <c r="FWO35" s="123"/>
      <c r="FWP35" s="123"/>
      <c r="FWQ35" s="123"/>
      <c r="FWR35" s="123"/>
      <c r="FWS35" s="123"/>
      <c r="FWT35" s="123"/>
      <c r="FWU35" s="123"/>
      <c r="FWV35" s="123"/>
      <c r="FWW35" s="123"/>
      <c r="FWX35" s="123"/>
      <c r="FWY35" s="123"/>
      <c r="FWZ35" s="123"/>
      <c r="FXA35" s="123"/>
      <c r="FXB35" s="123"/>
      <c r="FXC35" s="123"/>
      <c r="FXD35" s="123"/>
      <c r="FXE35" s="123"/>
      <c r="FXF35" s="123"/>
      <c r="FXG35" s="123"/>
      <c r="FXH35" s="123"/>
      <c r="FXI35" s="123"/>
      <c r="FXJ35" s="123"/>
      <c r="FXK35" s="123"/>
      <c r="FXL35" s="123"/>
      <c r="FXM35" s="123"/>
      <c r="FXN35" s="123"/>
      <c r="FXO35" s="123"/>
      <c r="FXP35" s="123"/>
      <c r="FXQ35" s="123"/>
      <c r="FXR35" s="123"/>
      <c r="FXS35" s="123"/>
      <c r="FXT35" s="123"/>
      <c r="FXU35" s="123"/>
      <c r="FXV35" s="123"/>
      <c r="FXW35" s="123"/>
      <c r="FXX35" s="123"/>
      <c r="FXY35" s="123"/>
      <c r="FXZ35" s="123"/>
      <c r="FYA35" s="123"/>
      <c r="FYB35" s="123"/>
      <c r="FYC35" s="123"/>
      <c r="FYD35" s="123"/>
      <c r="FYE35" s="123"/>
      <c r="FYF35" s="123"/>
      <c r="FYG35" s="123"/>
      <c r="FYH35" s="123"/>
      <c r="FYI35" s="123"/>
      <c r="FYJ35" s="123"/>
      <c r="FYK35" s="123"/>
      <c r="FYL35" s="123"/>
      <c r="FYM35" s="123"/>
      <c r="FYN35" s="123"/>
      <c r="FYO35" s="123"/>
      <c r="FYP35" s="123"/>
      <c r="FYQ35" s="123"/>
      <c r="FYR35" s="123"/>
      <c r="FYS35" s="123"/>
      <c r="FYT35" s="123"/>
      <c r="FYU35" s="123"/>
      <c r="FYV35" s="123"/>
      <c r="FYW35" s="123"/>
      <c r="FYX35" s="123"/>
      <c r="FYY35" s="123"/>
      <c r="FYZ35" s="123"/>
      <c r="FZA35" s="123"/>
      <c r="FZB35" s="123"/>
      <c r="FZC35" s="123"/>
      <c r="FZD35" s="123"/>
      <c r="FZE35" s="123"/>
      <c r="FZF35" s="123"/>
      <c r="FZG35" s="123"/>
      <c r="FZH35" s="123"/>
      <c r="FZI35" s="123"/>
      <c r="FZJ35" s="123"/>
      <c r="FZK35" s="123"/>
      <c r="FZL35" s="123"/>
      <c r="FZM35" s="123"/>
      <c r="FZN35" s="123"/>
      <c r="FZO35" s="123"/>
      <c r="FZP35" s="123"/>
      <c r="FZQ35" s="123"/>
      <c r="FZR35" s="123"/>
      <c r="FZS35" s="123"/>
      <c r="FZT35" s="123"/>
      <c r="FZU35" s="123"/>
      <c r="FZV35" s="123"/>
      <c r="FZW35" s="123"/>
      <c r="FZX35" s="123"/>
      <c r="FZY35" s="123"/>
      <c r="FZZ35" s="123"/>
      <c r="GAA35" s="123"/>
      <c r="GAB35" s="123"/>
      <c r="GAC35" s="123"/>
      <c r="GAD35" s="123"/>
      <c r="GAE35" s="123"/>
      <c r="GAF35" s="123"/>
      <c r="GAG35" s="123"/>
      <c r="GAH35" s="123"/>
      <c r="GAI35" s="123"/>
      <c r="GAJ35" s="123"/>
      <c r="GAK35" s="123"/>
      <c r="GAL35" s="123"/>
      <c r="GAM35" s="123"/>
      <c r="GAN35" s="123"/>
      <c r="GAO35" s="123"/>
      <c r="GAP35" s="123"/>
      <c r="GAQ35" s="123"/>
      <c r="GAR35" s="123"/>
      <c r="GAS35" s="123"/>
      <c r="GAT35" s="123"/>
      <c r="GAU35" s="123"/>
      <c r="GAV35" s="123"/>
      <c r="GAW35" s="123"/>
      <c r="GAX35" s="123"/>
      <c r="GAY35" s="123"/>
      <c r="GAZ35" s="123"/>
      <c r="GBA35" s="123"/>
      <c r="GBB35" s="123"/>
      <c r="GBC35" s="123"/>
      <c r="GBD35" s="123"/>
      <c r="GBE35" s="123"/>
      <c r="GBF35" s="123"/>
      <c r="GBG35" s="123"/>
      <c r="GBH35" s="123"/>
      <c r="GBI35" s="123"/>
      <c r="GBJ35" s="123"/>
      <c r="GBK35" s="123"/>
      <c r="GBL35" s="123"/>
      <c r="GBM35" s="123"/>
      <c r="GBN35" s="123"/>
      <c r="GBO35" s="123"/>
      <c r="GBP35" s="123"/>
      <c r="GBQ35" s="123"/>
      <c r="GBR35" s="123"/>
      <c r="GBS35" s="123"/>
      <c r="GBT35" s="123"/>
      <c r="GBU35" s="123"/>
      <c r="GBV35" s="123"/>
      <c r="GBW35" s="123"/>
      <c r="GBX35" s="123"/>
      <c r="GBY35" s="123"/>
      <c r="GBZ35" s="123"/>
      <c r="GCA35" s="123"/>
      <c r="GCB35" s="123"/>
      <c r="GCC35" s="123"/>
      <c r="GCD35" s="123"/>
      <c r="GCE35" s="123"/>
      <c r="GCF35" s="123"/>
      <c r="GCG35" s="123"/>
      <c r="GCH35" s="123"/>
      <c r="GCI35" s="123"/>
      <c r="GCJ35" s="123"/>
      <c r="GCK35" s="123"/>
      <c r="GCL35" s="123"/>
      <c r="GCM35" s="123"/>
      <c r="GCN35" s="123"/>
      <c r="GCO35" s="123"/>
      <c r="GCP35" s="123"/>
      <c r="GCQ35" s="123"/>
      <c r="GCR35" s="123"/>
      <c r="GCS35" s="123"/>
      <c r="GCT35" s="123"/>
      <c r="GCU35" s="123"/>
      <c r="GCV35" s="123"/>
      <c r="GCW35" s="123"/>
      <c r="GCX35" s="123"/>
      <c r="GCY35" s="123"/>
      <c r="GCZ35" s="123"/>
      <c r="GDA35" s="123"/>
      <c r="GDB35" s="123"/>
      <c r="GDC35" s="123"/>
      <c r="GDD35" s="123"/>
      <c r="GDE35" s="123"/>
      <c r="GDF35" s="123"/>
      <c r="GDG35" s="123"/>
      <c r="GDH35" s="123"/>
      <c r="GDI35" s="123"/>
      <c r="GDJ35" s="123"/>
      <c r="GDK35" s="123"/>
      <c r="GDL35" s="123"/>
      <c r="GDM35" s="123"/>
      <c r="GDN35" s="123"/>
      <c r="GDO35" s="123"/>
      <c r="GDP35" s="123"/>
      <c r="GDQ35" s="123"/>
      <c r="GDR35" s="123"/>
      <c r="GDS35" s="123"/>
      <c r="GDT35" s="123"/>
      <c r="GDU35" s="123"/>
      <c r="GDV35" s="123"/>
      <c r="GDW35" s="123"/>
      <c r="GDX35" s="123"/>
      <c r="GDY35" s="123"/>
      <c r="GDZ35" s="123"/>
      <c r="GEA35" s="123"/>
      <c r="GEB35" s="123"/>
      <c r="GEC35" s="123"/>
      <c r="GED35" s="123"/>
      <c r="GEE35" s="123"/>
      <c r="GEF35" s="123"/>
      <c r="GEG35" s="123"/>
      <c r="GEH35" s="123"/>
      <c r="GEI35" s="123"/>
      <c r="GEJ35" s="123"/>
      <c r="GEK35" s="123"/>
      <c r="GEL35" s="123"/>
      <c r="GEM35" s="123"/>
      <c r="GEN35" s="123"/>
      <c r="GEO35" s="123"/>
      <c r="GEP35" s="123"/>
      <c r="GEQ35" s="123"/>
      <c r="GER35" s="123"/>
      <c r="GES35" s="123"/>
      <c r="GET35" s="123"/>
      <c r="GEU35" s="123"/>
      <c r="GEV35" s="123"/>
      <c r="GEW35" s="123"/>
      <c r="GEX35" s="123"/>
      <c r="GEY35" s="123"/>
      <c r="GEZ35" s="123"/>
      <c r="GFA35" s="123"/>
      <c r="GFB35" s="123"/>
      <c r="GFC35" s="123"/>
      <c r="GFD35" s="123"/>
      <c r="GFE35" s="123"/>
      <c r="GFF35" s="123"/>
      <c r="GFG35" s="123"/>
      <c r="GFH35" s="123"/>
      <c r="GFI35" s="123"/>
      <c r="GFJ35" s="123"/>
      <c r="GFK35" s="123"/>
      <c r="GFL35" s="123"/>
      <c r="GFM35" s="123"/>
      <c r="GFN35" s="123"/>
      <c r="GFO35" s="123"/>
      <c r="GFP35" s="123"/>
      <c r="GFQ35" s="123"/>
      <c r="GFR35" s="123"/>
      <c r="GFS35" s="123"/>
      <c r="GFT35" s="123"/>
      <c r="GFU35" s="123"/>
      <c r="GFV35" s="123"/>
      <c r="GFW35" s="123"/>
      <c r="GFX35" s="123"/>
      <c r="GFY35" s="123"/>
      <c r="GFZ35" s="123"/>
      <c r="GGA35" s="123"/>
      <c r="GGB35" s="123"/>
      <c r="GGC35" s="123"/>
      <c r="GGD35" s="123"/>
      <c r="GGE35" s="123"/>
      <c r="GGF35" s="123"/>
      <c r="GGG35" s="123"/>
      <c r="GGH35" s="123"/>
      <c r="GGI35" s="123"/>
      <c r="GGJ35" s="123"/>
      <c r="GGK35" s="123"/>
      <c r="GGL35" s="123"/>
      <c r="GGM35" s="123"/>
      <c r="GGN35" s="123"/>
      <c r="GGO35" s="123"/>
      <c r="GGP35" s="123"/>
      <c r="GGQ35" s="123"/>
      <c r="GGR35" s="123"/>
      <c r="GGS35" s="123"/>
      <c r="GGT35" s="123"/>
      <c r="GGU35" s="123"/>
      <c r="GGV35" s="123"/>
      <c r="GGW35" s="123"/>
      <c r="GGX35" s="123"/>
      <c r="GGY35" s="123"/>
      <c r="GGZ35" s="123"/>
      <c r="GHA35" s="123"/>
      <c r="GHB35" s="123"/>
      <c r="GHC35" s="123"/>
      <c r="GHD35" s="123"/>
      <c r="GHE35" s="123"/>
      <c r="GHF35" s="123"/>
      <c r="GHG35" s="123"/>
      <c r="GHH35" s="123"/>
      <c r="GHI35" s="123"/>
      <c r="GHJ35" s="123"/>
      <c r="GHK35" s="123"/>
      <c r="GHL35" s="123"/>
      <c r="GHM35" s="123"/>
      <c r="GHN35" s="123"/>
      <c r="GHO35" s="123"/>
      <c r="GHP35" s="123"/>
      <c r="GHQ35" s="123"/>
      <c r="GHR35" s="123"/>
      <c r="GHS35" s="123"/>
      <c r="GHT35" s="123"/>
      <c r="GHU35" s="123"/>
      <c r="GHV35" s="123"/>
      <c r="GHW35" s="123"/>
      <c r="GHX35" s="123"/>
      <c r="GHY35" s="123"/>
      <c r="GHZ35" s="123"/>
      <c r="GIA35" s="123"/>
      <c r="GIB35" s="123"/>
      <c r="GIC35" s="123"/>
      <c r="GID35" s="123"/>
      <c r="GIE35" s="123"/>
      <c r="GIF35" s="123"/>
      <c r="GIG35" s="123"/>
      <c r="GIH35" s="123"/>
      <c r="GII35" s="123"/>
      <c r="GIJ35" s="123"/>
      <c r="GIK35" s="123"/>
      <c r="GIL35" s="123"/>
      <c r="GIM35" s="123"/>
      <c r="GIN35" s="123"/>
      <c r="GIO35" s="123"/>
      <c r="GIP35" s="123"/>
      <c r="GIQ35" s="123"/>
      <c r="GIR35" s="123"/>
      <c r="GIS35" s="123"/>
      <c r="GIT35" s="123"/>
      <c r="GIU35" s="123"/>
      <c r="GIV35" s="123"/>
      <c r="GIW35" s="123"/>
      <c r="GIX35" s="123"/>
      <c r="GIY35" s="123"/>
      <c r="GIZ35" s="123"/>
      <c r="GJA35" s="123"/>
      <c r="GJB35" s="123"/>
      <c r="GJC35" s="123"/>
      <c r="GJD35" s="123"/>
      <c r="GJE35" s="123"/>
      <c r="GJF35" s="123"/>
      <c r="GJG35" s="123"/>
      <c r="GJH35" s="123"/>
      <c r="GJI35" s="123"/>
      <c r="GJJ35" s="123"/>
      <c r="GJK35" s="123"/>
      <c r="GJL35" s="123"/>
      <c r="GJM35" s="123"/>
      <c r="GJN35" s="123"/>
      <c r="GJO35" s="123"/>
      <c r="GJP35" s="123"/>
      <c r="GJQ35" s="123"/>
      <c r="GJR35" s="123"/>
      <c r="GJS35" s="123"/>
      <c r="GJT35" s="123"/>
      <c r="GJU35" s="123"/>
      <c r="GJV35" s="123"/>
      <c r="GJW35" s="123"/>
      <c r="GJX35" s="123"/>
      <c r="GJY35" s="123"/>
      <c r="GJZ35" s="123"/>
      <c r="GKA35" s="123"/>
      <c r="GKB35" s="123"/>
      <c r="GKC35" s="123"/>
      <c r="GKD35" s="123"/>
      <c r="GKE35" s="123"/>
      <c r="GKF35" s="123"/>
      <c r="GKG35" s="123"/>
      <c r="GKH35" s="123"/>
      <c r="GKI35" s="123"/>
      <c r="GKJ35" s="123"/>
      <c r="GKK35" s="123"/>
      <c r="GKL35" s="123"/>
      <c r="GKM35" s="123"/>
      <c r="GKN35" s="123"/>
      <c r="GKO35" s="123"/>
      <c r="GKP35" s="123"/>
      <c r="GKQ35" s="123"/>
      <c r="GKR35" s="123"/>
      <c r="GKS35" s="123"/>
      <c r="GKT35" s="123"/>
      <c r="GKU35" s="123"/>
      <c r="GKV35" s="123"/>
      <c r="GKW35" s="123"/>
      <c r="GKX35" s="123"/>
      <c r="GKY35" s="123"/>
      <c r="GKZ35" s="123"/>
      <c r="GLA35" s="123"/>
      <c r="GLB35" s="123"/>
      <c r="GLC35" s="123"/>
      <c r="GLD35" s="123"/>
      <c r="GLE35" s="123"/>
      <c r="GLF35" s="123"/>
      <c r="GLG35" s="123"/>
      <c r="GLH35" s="123"/>
      <c r="GLI35" s="123"/>
      <c r="GLJ35" s="123"/>
      <c r="GLK35" s="123"/>
      <c r="GLL35" s="123"/>
      <c r="GLM35" s="123"/>
      <c r="GLN35" s="123"/>
      <c r="GLO35" s="123"/>
      <c r="GLP35" s="123"/>
      <c r="GLQ35" s="123"/>
      <c r="GLR35" s="123"/>
      <c r="GLS35" s="123"/>
      <c r="GLT35" s="123"/>
      <c r="GLU35" s="123"/>
      <c r="GLV35" s="123"/>
      <c r="GLW35" s="123"/>
      <c r="GLX35" s="123"/>
      <c r="GLY35" s="123"/>
      <c r="GLZ35" s="123"/>
      <c r="GMA35" s="123"/>
      <c r="GMB35" s="123"/>
      <c r="GMC35" s="123"/>
      <c r="GMD35" s="123"/>
      <c r="GME35" s="123"/>
      <c r="GMF35" s="123"/>
      <c r="GMG35" s="123"/>
      <c r="GMH35" s="123"/>
      <c r="GMI35" s="123"/>
      <c r="GMJ35" s="123"/>
      <c r="GMK35" s="123"/>
      <c r="GML35" s="123"/>
      <c r="GMM35" s="123"/>
      <c r="GMN35" s="123"/>
      <c r="GMO35" s="123"/>
      <c r="GMP35" s="123"/>
      <c r="GMQ35" s="123"/>
      <c r="GMR35" s="123"/>
      <c r="GMS35" s="123"/>
      <c r="GMT35" s="123"/>
      <c r="GMU35" s="123"/>
      <c r="GMV35" s="123"/>
      <c r="GMW35" s="123"/>
      <c r="GMX35" s="123"/>
      <c r="GMY35" s="123"/>
      <c r="GMZ35" s="123"/>
      <c r="GNA35" s="123"/>
      <c r="GNB35" s="123"/>
      <c r="GNC35" s="123"/>
      <c r="GND35" s="123"/>
      <c r="GNE35" s="123"/>
      <c r="GNF35" s="123"/>
      <c r="GNG35" s="123"/>
      <c r="GNH35" s="123"/>
      <c r="GNI35" s="123"/>
      <c r="GNJ35" s="123"/>
      <c r="GNK35" s="123"/>
      <c r="GNL35" s="123"/>
      <c r="GNM35" s="123"/>
      <c r="GNN35" s="123"/>
      <c r="GNO35" s="123"/>
      <c r="GNP35" s="123"/>
      <c r="GNQ35" s="123"/>
      <c r="GNR35" s="123"/>
      <c r="GNS35" s="123"/>
      <c r="GNT35" s="123"/>
      <c r="GNU35" s="123"/>
      <c r="GNV35" s="123"/>
      <c r="GNW35" s="123"/>
      <c r="GNX35" s="123"/>
      <c r="GNY35" s="123"/>
      <c r="GNZ35" s="123"/>
      <c r="GOA35" s="123"/>
      <c r="GOB35" s="123"/>
      <c r="GOC35" s="123"/>
      <c r="GOD35" s="123"/>
      <c r="GOE35" s="123"/>
      <c r="GOF35" s="123"/>
      <c r="GOG35" s="123"/>
      <c r="GOH35" s="123"/>
      <c r="GOI35" s="123"/>
      <c r="GOJ35" s="123"/>
      <c r="GOK35" s="123"/>
      <c r="GOL35" s="123"/>
      <c r="GOM35" s="123"/>
      <c r="GON35" s="123"/>
      <c r="GOO35" s="123"/>
      <c r="GOP35" s="123"/>
      <c r="GOQ35" s="123"/>
      <c r="GOR35" s="123"/>
      <c r="GOS35" s="123"/>
      <c r="GOT35" s="123"/>
      <c r="GOU35" s="123"/>
      <c r="GOV35" s="123"/>
      <c r="GOW35" s="123"/>
      <c r="GOX35" s="123"/>
      <c r="GOY35" s="123"/>
      <c r="GOZ35" s="123"/>
      <c r="GPA35" s="123"/>
      <c r="GPB35" s="123"/>
      <c r="GPC35" s="123"/>
      <c r="GPD35" s="123"/>
      <c r="GPE35" s="123"/>
      <c r="GPF35" s="123"/>
      <c r="GPG35" s="123"/>
      <c r="GPH35" s="123"/>
      <c r="GPI35" s="123"/>
      <c r="GPJ35" s="123"/>
      <c r="GPK35" s="123"/>
      <c r="GPL35" s="123"/>
      <c r="GPM35" s="123"/>
      <c r="GPN35" s="123"/>
      <c r="GPO35" s="123"/>
      <c r="GPP35" s="123"/>
      <c r="GPQ35" s="123"/>
      <c r="GPR35" s="123"/>
      <c r="GPS35" s="123"/>
      <c r="GPT35" s="123"/>
      <c r="GPU35" s="123"/>
      <c r="GPV35" s="123"/>
      <c r="GPW35" s="123"/>
      <c r="GPX35" s="123"/>
      <c r="GPY35" s="123"/>
      <c r="GPZ35" s="123"/>
      <c r="GQA35" s="123"/>
      <c r="GQB35" s="123"/>
      <c r="GQC35" s="123"/>
      <c r="GQD35" s="123"/>
      <c r="GQE35" s="123"/>
      <c r="GQF35" s="123"/>
      <c r="GQG35" s="123"/>
      <c r="GQH35" s="123"/>
      <c r="GQI35" s="123"/>
      <c r="GQJ35" s="123"/>
      <c r="GQK35" s="123"/>
      <c r="GQL35" s="123"/>
      <c r="GQM35" s="123"/>
      <c r="GQN35" s="123"/>
      <c r="GQO35" s="123"/>
      <c r="GQP35" s="123"/>
      <c r="GQQ35" s="123"/>
      <c r="GQR35" s="123"/>
      <c r="GQS35" s="123"/>
      <c r="GQT35" s="123"/>
      <c r="GQU35" s="123"/>
      <c r="GQV35" s="123"/>
      <c r="GQW35" s="123"/>
      <c r="GQX35" s="123"/>
      <c r="GQY35" s="123"/>
      <c r="GQZ35" s="123"/>
      <c r="GRA35" s="123"/>
      <c r="GRB35" s="123"/>
      <c r="GRC35" s="123"/>
      <c r="GRD35" s="123"/>
      <c r="GRE35" s="123"/>
      <c r="GRF35" s="123"/>
      <c r="GRG35" s="123"/>
      <c r="GRH35" s="123"/>
      <c r="GRI35" s="123"/>
      <c r="GRJ35" s="123"/>
      <c r="GRK35" s="123"/>
      <c r="GRL35" s="123"/>
      <c r="GRM35" s="123"/>
      <c r="GRN35" s="123"/>
      <c r="GRO35" s="123"/>
      <c r="GRP35" s="123"/>
      <c r="GRQ35" s="123"/>
      <c r="GRR35" s="123"/>
      <c r="GRS35" s="123"/>
      <c r="GRT35" s="123"/>
      <c r="GRU35" s="123"/>
      <c r="GRV35" s="123"/>
      <c r="GRW35" s="123"/>
      <c r="GRX35" s="123"/>
      <c r="GRY35" s="123"/>
      <c r="GRZ35" s="123"/>
      <c r="GSA35" s="123"/>
      <c r="GSB35" s="123"/>
      <c r="GSC35" s="123"/>
      <c r="GSD35" s="123"/>
      <c r="GSE35" s="123"/>
      <c r="GSF35" s="123"/>
      <c r="GSG35" s="123"/>
      <c r="GSH35" s="123"/>
      <c r="GSI35" s="123"/>
      <c r="GSJ35" s="123"/>
      <c r="GSK35" s="123"/>
      <c r="GSL35" s="123"/>
      <c r="GSM35" s="123"/>
      <c r="GSN35" s="123"/>
      <c r="GSO35" s="123"/>
      <c r="GSP35" s="123"/>
      <c r="GSQ35" s="123"/>
      <c r="GSR35" s="123"/>
      <c r="GSS35" s="123"/>
      <c r="GST35" s="123"/>
      <c r="GSU35" s="123"/>
      <c r="GSV35" s="123"/>
      <c r="GSW35" s="123"/>
      <c r="GSX35" s="123"/>
      <c r="GSY35" s="123"/>
      <c r="GSZ35" s="123"/>
      <c r="GTA35" s="123"/>
      <c r="GTB35" s="123"/>
      <c r="GTC35" s="123"/>
      <c r="GTD35" s="123"/>
      <c r="GTE35" s="123"/>
      <c r="GTF35" s="123"/>
      <c r="GTG35" s="123"/>
      <c r="GTH35" s="123"/>
      <c r="GTI35" s="123"/>
      <c r="GTJ35" s="123"/>
      <c r="GTK35" s="123"/>
      <c r="GTL35" s="123"/>
      <c r="GTM35" s="123"/>
      <c r="GTN35" s="123"/>
      <c r="GTO35" s="123"/>
      <c r="GTP35" s="123"/>
      <c r="GTQ35" s="123"/>
      <c r="GTR35" s="123"/>
      <c r="GTS35" s="123"/>
      <c r="GTT35" s="123"/>
      <c r="GTU35" s="123"/>
      <c r="GTV35" s="123"/>
      <c r="GTW35" s="123"/>
      <c r="GTX35" s="123"/>
      <c r="GTY35" s="123"/>
      <c r="GTZ35" s="123"/>
      <c r="GUA35" s="123"/>
      <c r="GUB35" s="123"/>
      <c r="GUC35" s="123"/>
      <c r="GUD35" s="123"/>
      <c r="GUE35" s="123"/>
      <c r="GUF35" s="123"/>
      <c r="GUG35" s="123"/>
      <c r="GUH35" s="123"/>
      <c r="GUI35" s="123"/>
      <c r="GUJ35" s="123"/>
      <c r="GUK35" s="123"/>
      <c r="GUL35" s="123"/>
      <c r="GUM35" s="123"/>
      <c r="GUN35" s="123"/>
      <c r="GUO35" s="123"/>
      <c r="GUP35" s="123"/>
      <c r="GUQ35" s="123"/>
      <c r="GUR35" s="123"/>
      <c r="GUS35" s="123"/>
      <c r="GUT35" s="123"/>
      <c r="GUU35" s="123"/>
      <c r="GUV35" s="123"/>
      <c r="GUW35" s="123"/>
      <c r="GUX35" s="123"/>
      <c r="GUY35" s="123"/>
      <c r="GUZ35" s="123"/>
      <c r="GVA35" s="123"/>
      <c r="GVB35" s="123"/>
      <c r="GVC35" s="123"/>
      <c r="GVD35" s="123"/>
      <c r="GVE35" s="123"/>
      <c r="GVF35" s="123"/>
      <c r="GVG35" s="123"/>
      <c r="GVH35" s="123"/>
      <c r="GVI35" s="123"/>
      <c r="GVJ35" s="123"/>
      <c r="GVK35" s="123"/>
      <c r="GVL35" s="123"/>
      <c r="GVM35" s="123"/>
      <c r="GVN35" s="123"/>
      <c r="GVO35" s="123"/>
      <c r="GVP35" s="123"/>
      <c r="GVQ35" s="123"/>
      <c r="GVR35" s="123"/>
      <c r="GVS35" s="123"/>
      <c r="GVT35" s="123"/>
      <c r="GVU35" s="123"/>
      <c r="GVV35" s="123"/>
      <c r="GVW35" s="123"/>
      <c r="GVX35" s="123"/>
      <c r="GVY35" s="123"/>
      <c r="GVZ35" s="123"/>
      <c r="GWA35" s="123"/>
      <c r="GWB35" s="123"/>
      <c r="GWC35" s="123"/>
      <c r="GWD35" s="123"/>
      <c r="GWE35" s="123"/>
      <c r="GWF35" s="123"/>
      <c r="GWG35" s="123"/>
      <c r="GWH35" s="123"/>
      <c r="GWI35" s="123"/>
      <c r="GWJ35" s="123"/>
      <c r="GWK35" s="123"/>
      <c r="GWL35" s="123"/>
      <c r="GWM35" s="123"/>
      <c r="GWN35" s="123"/>
      <c r="GWO35" s="123"/>
      <c r="GWP35" s="123"/>
      <c r="GWQ35" s="123"/>
      <c r="GWR35" s="123"/>
      <c r="GWS35" s="123"/>
      <c r="GWT35" s="123"/>
      <c r="GWU35" s="123"/>
      <c r="GWV35" s="123"/>
      <c r="GWW35" s="123"/>
      <c r="GWX35" s="123"/>
      <c r="GWY35" s="123"/>
      <c r="GWZ35" s="123"/>
      <c r="GXA35" s="123"/>
      <c r="GXB35" s="123"/>
      <c r="GXC35" s="123"/>
      <c r="GXD35" s="123"/>
      <c r="GXE35" s="123"/>
      <c r="GXF35" s="123"/>
      <c r="GXG35" s="123"/>
      <c r="GXH35" s="123"/>
      <c r="GXI35" s="123"/>
      <c r="GXJ35" s="123"/>
      <c r="GXK35" s="123"/>
      <c r="GXL35" s="123"/>
      <c r="GXM35" s="123"/>
      <c r="GXN35" s="123"/>
      <c r="GXO35" s="123"/>
      <c r="GXP35" s="123"/>
      <c r="GXQ35" s="123"/>
      <c r="GXR35" s="123"/>
      <c r="GXS35" s="123"/>
      <c r="GXT35" s="123"/>
      <c r="GXU35" s="123"/>
      <c r="GXV35" s="123"/>
      <c r="GXW35" s="123"/>
      <c r="GXX35" s="123"/>
      <c r="GXY35" s="123"/>
      <c r="GXZ35" s="123"/>
      <c r="GYA35" s="123"/>
      <c r="GYB35" s="123"/>
      <c r="GYC35" s="123"/>
      <c r="GYD35" s="123"/>
      <c r="GYE35" s="123"/>
      <c r="GYF35" s="123"/>
      <c r="GYG35" s="123"/>
      <c r="GYH35" s="123"/>
      <c r="GYI35" s="123"/>
      <c r="GYJ35" s="123"/>
      <c r="GYK35" s="123"/>
      <c r="GYL35" s="123"/>
      <c r="GYM35" s="123"/>
      <c r="GYN35" s="123"/>
      <c r="GYO35" s="123"/>
      <c r="GYP35" s="123"/>
      <c r="GYQ35" s="123"/>
      <c r="GYR35" s="123"/>
      <c r="GYS35" s="123"/>
      <c r="GYT35" s="123"/>
      <c r="GYU35" s="123"/>
      <c r="GYV35" s="123"/>
      <c r="GYW35" s="123"/>
      <c r="GYX35" s="123"/>
      <c r="GYY35" s="123"/>
      <c r="GYZ35" s="123"/>
      <c r="GZA35" s="123"/>
      <c r="GZB35" s="123"/>
      <c r="GZC35" s="123"/>
      <c r="GZD35" s="123"/>
      <c r="GZE35" s="123"/>
      <c r="GZF35" s="123"/>
      <c r="GZG35" s="123"/>
      <c r="GZH35" s="123"/>
      <c r="GZI35" s="123"/>
      <c r="GZJ35" s="123"/>
      <c r="GZK35" s="123"/>
      <c r="GZL35" s="123"/>
      <c r="GZM35" s="123"/>
      <c r="GZN35" s="123"/>
      <c r="GZO35" s="123"/>
      <c r="GZP35" s="123"/>
      <c r="GZQ35" s="123"/>
      <c r="GZR35" s="123"/>
      <c r="GZS35" s="123"/>
      <c r="GZT35" s="123"/>
      <c r="GZU35" s="123"/>
      <c r="GZV35" s="123"/>
      <c r="GZW35" s="123"/>
      <c r="GZX35" s="123"/>
      <c r="GZY35" s="123"/>
      <c r="GZZ35" s="123"/>
      <c r="HAA35" s="123"/>
      <c r="HAB35" s="123"/>
      <c r="HAC35" s="123"/>
      <c r="HAD35" s="123"/>
      <c r="HAE35" s="123"/>
      <c r="HAF35" s="123"/>
      <c r="HAG35" s="123"/>
      <c r="HAH35" s="123"/>
      <c r="HAI35" s="123"/>
      <c r="HAJ35" s="123"/>
      <c r="HAK35" s="123"/>
      <c r="HAL35" s="123"/>
      <c r="HAM35" s="123"/>
      <c r="HAN35" s="123"/>
      <c r="HAO35" s="123"/>
      <c r="HAP35" s="123"/>
      <c r="HAQ35" s="123"/>
      <c r="HAR35" s="123"/>
      <c r="HAS35" s="123"/>
      <c r="HAT35" s="123"/>
      <c r="HAU35" s="123"/>
      <c r="HAV35" s="123"/>
      <c r="HAW35" s="123"/>
      <c r="HAX35" s="123"/>
      <c r="HAY35" s="123"/>
      <c r="HAZ35" s="123"/>
      <c r="HBA35" s="123"/>
      <c r="HBB35" s="123"/>
      <c r="HBC35" s="123"/>
      <c r="HBD35" s="123"/>
      <c r="HBE35" s="123"/>
      <c r="HBF35" s="123"/>
      <c r="HBG35" s="123"/>
      <c r="HBH35" s="123"/>
      <c r="HBI35" s="123"/>
      <c r="HBJ35" s="123"/>
      <c r="HBK35" s="123"/>
      <c r="HBL35" s="123"/>
      <c r="HBM35" s="123"/>
      <c r="HBN35" s="123"/>
      <c r="HBO35" s="123"/>
      <c r="HBP35" s="123"/>
      <c r="HBQ35" s="123"/>
      <c r="HBR35" s="123"/>
      <c r="HBS35" s="123"/>
      <c r="HBT35" s="123"/>
      <c r="HBU35" s="123"/>
      <c r="HBV35" s="123"/>
      <c r="HBW35" s="123"/>
      <c r="HBX35" s="123"/>
      <c r="HBY35" s="123"/>
      <c r="HBZ35" s="123"/>
      <c r="HCA35" s="123"/>
      <c r="HCB35" s="123"/>
      <c r="HCC35" s="123"/>
      <c r="HCD35" s="123"/>
      <c r="HCE35" s="123"/>
      <c r="HCF35" s="123"/>
      <c r="HCG35" s="123"/>
      <c r="HCH35" s="123"/>
      <c r="HCI35" s="123"/>
      <c r="HCJ35" s="123"/>
      <c r="HCK35" s="123"/>
      <c r="HCL35" s="123"/>
      <c r="HCM35" s="123"/>
      <c r="HCN35" s="123"/>
      <c r="HCO35" s="123"/>
      <c r="HCP35" s="123"/>
      <c r="HCQ35" s="123"/>
      <c r="HCR35" s="123"/>
      <c r="HCS35" s="123"/>
      <c r="HCT35" s="123"/>
      <c r="HCU35" s="123"/>
      <c r="HCV35" s="123"/>
      <c r="HCW35" s="123"/>
      <c r="HCX35" s="123"/>
      <c r="HCY35" s="123"/>
      <c r="HCZ35" s="123"/>
      <c r="HDA35" s="123"/>
      <c r="HDB35" s="123"/>
      <c r="HDC35" s="123"/>
      <c r="HDD35" s="123"/>
      <c r="HDE35" s="123"/>
      <c r="HDF35" s="123"/>
      <c r="HDG35" s="123"/>
      <c r="HDH35" s="123"/>
      <c r="HDI35" s="123"/>
      <c r="HDJ35" s="123"/>
      <c r="HDK35" s="123"/>
      <c r="HDL35" s="123"/>
      <c r="HDM35" s="123"/>
      <c r="HDN35" s="123"/>
      <c r="HDO35" s="123"/>
      <c r="HDP35" s="123"/>
      <c r="HDQ35" s="123"/>
      <c r="HDR35" s="123"/>
      <c r="HDS35" s="123"/>
      <c r="HDT35" s="123"/>
      <c r="HDU35" s="123"/>
      <c r="HDV35" s="123"/>
      <c r="HDW35" s="123"/>
      <c r="HDX35" s="123"/>
      <c r="HDY35" s="123"/>
      <c r="HDZ35" s="123"/>
      <c r="HEA35" s="123"/>
      <c r="HEB35" s="123"/>
      <c r="HEC35" s="123"/>
      <c r="HED35" s="123"/>
      <c r="HEE35" s="123"/>
      <c r="HEF35" s="123"/>
      <c r="HEG35" s="123"/>
      <c r="HEH35" s="123"/>
      <c r="HEI35" s="123"/>
      <c r="HEJ35" s="123"/>
      <c r="HEK35" s="123"/>
      <c r="HEL35" s="123"/>
      <c r="HEM35" s="123"/>
      <c r="HEN35" s="123"/>
      <c r="HEO35" s="123"/>
      <c r="HEP35" s="123"/>
      <c r="HEQ35" s="123"/>
      <c r="HER35" s="123"/>
      <c r="HES35" s="123"/>
      <c r="HET35" s="123"/>
      <c r="HEU35" s="123"/>
      <c r="HEV35" s="123"/>
      <c r="HEW35" s="123"/>
      <c r="HEX35" s="123"/>
      <c r="HEY35" s="123"/>
      <c r="HEZ35" s="123"/>
      <c r="HFA35" s="123"/>
      <c r="HFB35" s="123"/>
      <c r="HFC35" s="123"/>
      <c r="HFD35" s="123"/>
      <c r="HFE35" s="123"/>
      <c r="HFF35" s="123"/>
      <c r="HFG35" s="123"/>
      <c r="HFH35" s="123"/>
      <c r="HFI35" s="123"/>
      <c r="HFJ35" s="123"/>
      <c r="HFK35" s="123"/>
      <c r="HFL35" s="123"/>
      <c r="HFM35" s="123"/>
      <c r="HFN35" s="123"/>
      <c r="HFO35" s="123"/>
      <c r="HFP35" s="123"/>
      <c r="HFQ35" s="123"/>
      <c r="HFR35" s="123"/>
      <c r="HFS35" s="123"/>
      <c r="HFT35" s="123"/>
      <c r="HFU35" s="123"/>
      <c r="HFV35" s="123"/>
      <c r="HFW35" s="123"/>
      <c r="HFX35" s="123"/>
      <c r="HFY35" s="123"/>
      <c r="HFZ35" s="123"/>
      <c r="HGA35" s="123"/>
      <c r="HGB35" s="123"/>
      <c r="HGC35" s="123"/>
      <c r="HGD35" s="123"/>
      <c r="HGE35" s="123"/>
      <c r="HGF35" s="123"/>
      <c r="HGG35" s="123"/>
      <c r="HGH35" s="123"/>
      <c r="HGI35" s="123"/>
      <c r="HGJ35" s="123"/>
      <c r="HGK35" s="123"/>
      <c r="HGL35" s="123"/>
      <c r="HGM35" s="123"/>
      <c r="HGN35" s="123"/>
      <c r="HGO35" s="123"/>
      <c r="HGP35" s="123"/>
      <c r="HGQ35" s="123"/>
      <c r="HGR35" s="123"/>
      <c r="HGS35" s="123"/>
      <c r="HGT35" s="123"/>
      <c r="HGU35" s="123"/>
      <c r="HGV35" s="123"/>
      <c r="HGW35" s="123"/>
      <c r="HGX35" s="123"/>
      <c r="HGY35" s="123"/>
      <c r="HGZ35" s="123"/>
      <c r="HHA35" s="123"/>
      <c r="HHB35" s="123"/>
      <c r="HHC35" s="123"/>
      <c r="HHD35" s="123"/>
      <c r="HHE35" s="123"/>
      <c r="HHF35" s="123"/>
      <c r="HHG35" s="123"/>
      <c r="HHH35" s="123"/>
      <c r="HHI35" s="123"/>
      <c r="HHJ35" s="123"/>
      <c r="HHK35" s="123"/>
      <c r="HHL35" s="123"/>
      <c r="HHM35" s="123"/>
      <c r="HHN35" s="123"/>
      <c r="HHO35" s="123"/>
      <c r="HHP35" s="123"/>
      <c r="HHQ35" s="123"/>
      <c r="HHR35" s="123"/>
      <c r="HHS35" s="123"/>
      <c r="HHT35" s="123"/>
      <c r="HHU35" s="123"/>
      <c r="HHV35" s="123"/>
      <c r="HHW35" s="123"/>
      <c r="HHX35" s="123"/>
      <c r="HHY35" s="123"/>
      <c r="HHZ35" s="123"/>
      <c r="HIA35" s="123"/>
      <c r="HIB35" s="123"/>
      <c r="HIC35" s="123"/>
      <c r="HID35" s="123"/>
      <c r="HIE35" s="123"/>
      <c r="HIF35" s="123"/>
      <c r="HIG35" s="123"/>
      <c r="HIH35" s="123"/>
      <c r="HII35" s="123"/>
      <c r="HIJ35" s="123"/>
      <c r="HIK35" s="123"/>
      <c r="HIL35" s="123"/>
      <c r="HIM35" s="123"/>
      <c r="HIN35" s="123"/>
      <c r="HIO35" s="123"/>
      <c r="HIP35" s="123"/>
      <c r="HIQ35" s="123"/>
      <c r="HIR35" s="123"/>
      <c r="HIS35" s="123"/>
      <c r="HIT35" s="123"/>
      <c r="HIU35" s="123"/>
      <c r="HIV35" s="123"/>
      <c r="HIW35" s="123"/>
      <c r="HIX35" s="123"/>
      <c r="HIY35" s="123"/>
      <c r="HIZ35" s="123"/>
      <c r="HJA35" s="123"/>
      <c r="HJB35" s="123"/>
      <c r="HJC35" s="123"/>
      <c r="HJD35" s="123"/>
      <c r="HJE35" s="123"/>
      <c r="HJF35" s="123"/>
      <c r="HJG35" s="123"/>
      <c r="HJH35" s="123"/>
      <c r="HJI35" s="123"/>
      <c r="HJJ35" s="123"/>
      <c r="HJK35" s="123"/>
      <c r="HJL35" s="123"/>
      <c r="HJM35" s="123"/>
      <c r="HJN35" s="123"/>
      <c r="HJO35" s="123"/>
      <c r="HJP35" s="123"/>
      <c r="HJQ35" s="123"/>
      <c r="HJR35" s="123"/>
      <c r="HJS35" s="123"/>
      <c r="HJT35" s="123"/>
      <c r="HJU35" s="123"/>
      <c r="HJV35" s="123"/>
      <c r="HJW35" s="123"/>
      <c r="HJX35" s="123"/>
      <c r="HJY35" s="123"/>
      <c r="HJZ35" s="123"/>
      <c r="HKA35" s="123"/>
      <c r="HKB35" s="123"/>
      <c r="HKC35" s="123"/>
      <c r="HKD35" s="123"/>
      <c r="HKE35" s="123"/>
      <c r="HKF35" s="123"/>
      <c r="HKG35" s="123"/>
      <c r="HKH35" s="123"/>
      <c r="HKI35" s="123"/>
      <c r="HKJ35" s="123"/>
      <c r="HKK35" s="123"/>
      <c r="HKL35" s="123"/>
      <c r="HKM35" s="123"/>
      <c r="HKN35" s="123"/>
      <c r="HKO35" s="123"/>
      <c r="HKP35" s="123"/>
      <c r="HKQ35" s="123"/>
      <c r="HKR35" s="123"/>
      <c r="HKS35" s="123"/>
      <c r="HKT35" s="123"/>
      <c r="HKU35" s="123"/>
      <c r="HKV35" s="123"/>
      <c r="HKW35" s="123"/>
      <c r="HKX35" s="123"/>
      <c r="HKY35" s="123"/>
      <c r="HKZ35" s="123"/>
      <c r="HLA35" s="123"/>
      <c r="HLB35" s="123"/>
      <c r="HLC35" s="123"/>
      <c r="HLD35" s="123"/>
      <c r="HLE35" s="123"/>
      <c r="HLF35" s="123"/>
      <c r="HLG35" s="123"/>
      <c r="HLH35" s="123"/>
      <c r="HLI35" s="123"/>
      <c r="HLJ35" s="123"/>
      <c r="HLK35" s="123"/>
      <c r="HLL35" s="123"/>
      <c r="HLM35" s="123"/>
      <c r="HLN35" s="123"/>
      <c r="HLO35" s="123"/>
      <c r="HLP35" s="123"/>
      <c r="HLQ35" s="123"/>
      <c r="HLR35" s="123"/>
      <c r="HLS35" s="123"/>
      <c r="HLT35" s="123"/>
      <c r="HLU35" s="123"/>
      <c r="HLV35" s="123"/>
      <c r="HLW35" s="123"/>
      <c r="HLX35" s="123"/>
      <c r="HLY35" s="123"/>
      <c r="HLZ35" s="123"/>
      <c r="HMA35" s="123"/>
      <c r="HMB35" s="123"/>
      <c r="HMC35" s="123"/>
      <c r="HMD35" s="123"/>
      <c r="HME35" s="123"/>
      <c r="HMF35" s="123"/>
      <c r="HMG35" s="123"/>
      <c r="HMH35" s="123"/>
      <c r="HMI35" s="123"/>
      <c r="HMJ35" s="123"/>
      <c r="HMK35" s="123"/>
      <c r="HML35" s="123"/>
      <c r="HMM35" s="123"/>
      <c r="HMN35" s="123"/>
      <c r="HMO35" s="123"/>
      <c r="HMP35" s="123"/>
      <c r="HMQ35" s="123"/>
      <c r="HMR35" s="123"/>
      <c r="HMS35" s="123"/>
      <c r="HMT35" s="123"/>
      <c r="HMU35" s="123"/>
      <c r="HMV35" s="123"/>
      <c r="HMW35" s="123"/>
      <c r="HMX35" s="123"/>
      <c r="HMY35" s="123"/>
      <c r="HMZ35" s="123"/>
      <c r="HNA35" s="123"/>
      <c r="HNB35" s="123"/>
      <c r="HNC35" s="123"/>
      <c r="HND35" s="123"/>
      <c r="HNE35" s="123"/>
      <c r="HNF35" s="123"/>
      <c r="HNG35" s="123"/>
      <c r="HNH35" s="123"/>
      <c r="HNI35" s="123"/>
      <c r="HNJ35" s="123"/>
      <c r="HNK35" s="123"/>
      <c r="HNL35" s="123"/>
      <c r="HNM35" s="123"/>
      <c r="HNN35" s="123"/>
      <c r="HNO35" s="123"/>
      <c r="HNP35" s="123"/>
      <c r="HNQ35" s="123"/>
      <c r="HNR35" s="123"/>
      <c r="HNS35" s="123"/>
      <c r="HNT35" s="123"/>
      <c r="HNU35" s="123"/>
      <c r="HNV35" s="123"/>
      <c r="HNW35" s="123"/>
      <c r="HNX35" s="123"/>
      <c r="HNY35" s="123"/>
      <c r="HNZ35" s="123"/>
      <c r="HOA35" s="123"/>
      <c r="HOB35" s="123"/>
      <c r="HOC35" s="123"/>
      <c r="HOD35" s="123"/>
      <c r="HOE35" s="123"/>
      <c r="HOF35" s="123"/>
      <c r="HOG35" s="123"/>
      <c r="HOH35" s="123"/>
      <c r="HOI35" s="123"/>
      <c r="HOJ35" s="123"/>
      <c r="HOK35" s="123"/>
      <c r="HOL35" s="123"/>
      <c r="HOM35" s="123"/>
      <c r="HON35" s="123"/>
      <c r="HOO35" s="123"/>
      <c r="HOP35" s="123"/>
      <c r="HOQ35" s="123"/>
      <c r="HOR35" s="123"/>
      <c r="HOS35" s="123"/>
      <c r="HOT35" s="123"/>
      <c r="HOU35" s="123"/>
      <c r="HOV35" s="123"/>
      <c r="HOW35" s="123"/>
      <c r="HOX35" s="123"/>
      <c r="HOY35" s="123"/>
      <c r="HOZ35" s="123"/>
      <c r="HPA35" s="123"/>
      <c r="HPB35" s="123"/>
      <c r="HPC35" s="123"/>
      <c r="HPD35" s="123"/>
      <c r="HPE35" s="123"/>
      <c r="HPF35" s="123"/>
      <c r="HPG35" s="123"/>
      <c r="HPH35" s="123"/>
      <c r="HPI35" s="123"/>
      <c r="HPJ35" s="123"/>
      <c r="HPK35" s="123"/>
      <c r="HPL35" s="123"/>
      <c r="HPM35" s="123"/>
      <c r="HPN35" s="123"/>
      <c r="HPO35" s="123"/>
      <c r="HPP35" s="123"/>
      <c r="HPQ35" s="123"/>
      <c r="HPR35" s="123"/>
      <c r="HPS35" s="123"/>
      <c r="HPT35" s="123"/>
      <c r="HPU35" s="123"/>
      <c r="HPV35" s="123"/>
      <c r="HPW35" s="123"/>
      <c r="HPX35" s="123"/>
      <c r="HPY35" s="123"/>
      <c r="HPZ35" s="123"/>
      <c r="HQA35" s="123"/>
      <c r="HQB35" s="123"/>
      <c r="HQC35" s="123"/>
      <c r="HQD35" s="123"/>
      <c r="HQE35" s="123"/>
      <c r="HQF35" s="123"/>
      <c r="HQG35" s="123"/>
      <c r="HQH35" s="123"/>
      <c r="HQI35" s="123"/>
      <c r="HQJ35" s="123"/>
      <c r="HQK35" s="123"/>
      <c r="HQL35" s="123"/>
      <c r="HQM35" s="123"/>
      <c r="HQN35" s="123"/>
      <c r="HQO35" s="123"/>
      <c r="HQP35" s="123"/>
      <c r="HQQ35" s="123"/>
      <c r="HQR35" s="123"/>
      <c r="HQS35" s="123"/>
      <c r="HQT35" s="123"/>
      <c r="HQU35" s="123"/>
      <c r="HQV35" s="123"/>
      <c r="HQW35" s="123"/>
      <c r="HQX35" s="123"/>
      <c r="HQY35" s="123"/>
      <c r="HQZ35" s="123"/>
      <c r="HRA35" s="123"/>
      <c r="HRB35" s="123"/>
      <c r="HRC35" s="123"/>
      <c r="HRD35" s="123"/>
      <c r="HRE35" s="123"/>
      <c r="HRF35" s="123"/>
      <c r="HRG35" s="123"/>
      <c r="HRH35" s="123"/>
      <c r="HRI35" s="123"/>
      <c r="HRJ35" s="123"/>
      <c r="HRK35" s="123"/>
      <c r="HRL35" s="123"/>
      <c r="HRM35" s="123"/>
      <c r="HRN35" s="123"/>
      <c r="HRO35" s="123"/>
      <c r="HRP35" s="123"/>
      <c r="HRQ35" s="123"/>
      <c r="HRR35" s="123"/>
      <c r="HRS35" s="123"/>
      <c r="HRT35" s="123"/>
      <c r="HRU35" s="123"/>
      <c r="HRV35" s="123"/>
      <c r="HRW35" s="123"/>
      <c r="HRX35" s="123"/>
      <c r="HRY35" s="123"/>
      <c r="HRZ35" s="123"/>
      <c r="HSA35" s="123"/>
      <c r="HSB35" s="123"/>
      <c r="HSC35" s="123"/>
      <c r="HSD35" s="123"/>
      <c r="HSE35" s="123"/>
      <c r="HSF35" s="123"/>
      <c r="HSG35" s="123"/>
      <c r="HSH35" s="123"/>
      <c r="HSI35" s="123"/>
      <c r="HSJ35" s="123"/>
      <c r="HSK35" s="123"/>
      <c r="HSL35" s="123"/>
      <c r="HSM35" s="123"/>
      <c r="HSN35" s="123"/>
      <c r="HSO35" s="123"/>
      <c r="HSP35" s="123"/>
      <c r="HSQ35" s="123"/>
      <c r="HSR35" s="123"/>
      <c r="HSS35" s="123"/>
      <c r="HST35" s="123"/>
      <c r="HSU35" s="123"/>
      <c r="HSV35" s="123"/>
      <c r="HSW35" s="123"/>
      <c r="HSX35" s="123"/>
      <c r="HSY35" s="123"/>
      <c r="HSZ35" s="123"/>
      <c r="HTA35" s="123"/>
      <c r="HTB35" s="123"/>
      <c r="HTC35" s="123"/>
      <c r="HTD35" s="123"/>
      <c r="HTE35" s="123"/>
      <c r="HTF35" s="123"/>
      <c r="HTG35" s="123"/>
      <c r="HTH35" s="123"/>
      <c r="HTI35" s="123"/>
      <c r="HTJ35" s="123"/>
      <c r="HTK35" s="123"/>
      <c r="HTL35" s="123"/>
      <c r="HTM35" s="123"/>
      <c r="HTN35" s="123"/>
      <c r="HTO35" s="123"/>
      <c r="HTP35" s="123"/>
      <c r="HTQ35" s="123"/>
      <c r="HTR35" s="123"/>
      <c r="HTS35" s="123"/>
      <c r="HTT35" s="123"/>
      <c r="HTU35" s="123"/>
      <c r="HTV35" s="123"/>
      <c r="HTW35" s="123"/>
      <c r="HTX35" s="123"/>
      <c r="HTY35" s="123"/>
      <c r="HTZ35" s="123"/>
      <c r="HUA35" s="123"/>
      <c r="HUB35" s="123"/>
      <c r="HUC35" s="123"/>
      <c r="HUD35" s="123"/>
      <c r="HUE35" s="123"/>
      <c r="HUF35" s="123"/>
      <c r="HUG35" s="123"/>
      <c r="HUH35" s="123"/>
      <c r="HUI35" s="123"/>
      <c r="HUJ35" s="123"/>
      <c r="HUK35" s="123"/>
      <c r="HUL35" s="123"/>
      <c r="HUM35" s="123"/>
      <c r="HUN35" s="123"/>
      <c r="HUO35" s="123"/>
      <c r="HUP35" s="123"/>
      <c r="HUQ35" s="123"/>
      <c r="HUR35" s="123"/>
      <c r="HUS35" s="123"/>
      <c r="HUT35" s="123"/>
      <c r="HUU35" s="123"/>
      <c r="HUV35" s="123"/>
      <c r="HUW35" s="123"/>
      <c r="HUX35" s="123"/>
      <c r="HUY35" s="123"/>
      <c r="HUZ35" s="123"/>
      <c r="HVA35" s="123"/>
      <c r="HVB35" s="123"/>
      <c r="HVC35" s="123"/>
      <c r="HVD35" s="123"/>
      <c r="HVE35" s="123"/>
      <c r="HVF35" s="123"/>
      <c r="HVG35" s="123"/>
      <c r="HVH35" s="123"/>
      <c r="HVI35" s="123"/>
      <c r="HVJ35" s="123"/>
      <c r="HVK35" s="123"/>
      <c r="HVL35" s="123"/>
      <c r="HVM35" s="123"/>
      <c r="HVN35" s="123"/>
      <c r="HVO35" s="123"/>
      <c r="HVP35" s="123"/>
      <c r="HVQ35" s="123"/>
      <c r="HVR35" s="123"/>
      <c r="HVS35" s="123"/>
      <c r="HVT35" s="123"/>
      <c r="HVU35" s="123"/>
      <c r="HVV35" s="123"/>
      <c r="HVW35" s="123"/>
      <c r="HVX35" s="123"/>
      <c r="HVY35" s="123"/>
      <c r="HVZ35" s="123"/>
      <c r="HWA35" s="123"/>
      <c r="HWB35" s="123"/>
      <c r="HWC35" s="123"/>
      <c r="HWD35" s="123"/>
      <c r="HWE35" s="123"/>
      <c r="HWF35" s="123"/>
      <c r="HWG35" s="123"/>
      <c r="HWH35" s="123"/>
      <c r="HWI35" s="123"/>
      <c r="HWJ35" s="123"/>
      <c r="HWK35" s="123"/>
      <c r="HWL35" s="123"/>
      <c r="HWM35" s="123"/>
      <c r="HWN35" s="123"/>
      <c r="HWO35" s="123"/>
      <c r="HWP35" s="123"/>
      <c r="HWQ35" s="123"/>
      <c r="HWR35" s="123"/>
      <c r="HWS35" s="123"/>
      <c r="HWT35" s="123"/>
      <c r="HWU35" s="123"/>
      <c r="HWV35" s="123"/>
      <c r="HWW35" s="123"/>
      <c r="HWX35" s="123"/>
      <c r="HWY35" s="123"/>
      <c r="HWZ35" s="123"/>
      <c r="HXA35" s="123"/>
      <c r="HXB35" s="123"/>
      <c r="HXC35" s="123"/>
      <c r="HXD35" s="123"/>
      <c r="HXE35" s="123"/>
      <c r="HXF35" s="123"/>
      <c r="HXG35" s="123"/>
      <c r="HXH35" s="123"/>
      <c r="HXI35" s="123"/>
      <c r="HXJ35" s="123"/>
      <c r="HXK35" s="123"/>
      <c r="HXL35" s="123"/>
      <c r="HXM35" s="123"/>
      <c r="HXN35" s="123"/>
      <c r="HXO35" s="123"/>
      <c r="HXP35" s="123"/>
      <c r="HXQ35" s="123"/>
      <c r="HXR35" s="123"/>
      <c r="HXS35" s="123"/>
      <c r="HXT35" s="123"/>
      <c r="HXU35" s="123"/>
      <c r="HXV35" s="123"/>
      <c r="HXW35" s="123"/>
      <c r="HXX35" s="123"/>
      <c r="HXY35" s="123"/>
      <c r="HXZ35" s="123"/>
      <c r="HYA35" s="123"/>
      <c r="HYB35" s="123"/>
      <c r="HYC35" s="123"/>
      <c r="HYD35" s="123"/>
      <c r="HYE35" s="123"/>
      <c r="HYF35" s="123"/>
      <c r="HYG35" s="123"/>
      <c r="HYH35" s="123"/>
      <c r="HYI35" s="123"/>
      <c r="HYJ35" s="123"/>
      <c r="HYK35" s="123"/>
      <c r="HYL35" s="123"/>
      <c r="HYM35" s="123"/>
      <c r="HYN35" s="123"/>
      <c r="HYO35" s="123"/>
      <c r="HYP35" s="123"/>
      <c r="HYQ35" s="123"/>
      <c r="HYR35" s="123"/>
      <c r="HYS35" s="123"/>
      <c r="HYT35" s="123"/>
      <c r="HYU35" s="123"/>
      <c r="HYV35" s="123"/>
      <c r="HYW35" s="123"/>
      <c r="HYX35" s="123"/>
      <c r="HYY35" s="123"/>
      <c r="HYZ35" s="123"/>
      <c r="HZA35" s="123"/>
      <c r="HZB35" s="123"/>
      <c r="HZC35" s="123"/>
      <c r="HZD35" s="123"/>
      <c r="HZE35" s="123"/>
      <c r="HZF35" s="123"/>
      <c r="HZG35" s="123"/>
      <c r="HZH35" s="123"/>
      <c r="HZI35" s="123"/>
      <c r="HZJ35" s="123"/>
      <c r="HZK35" s="123"/>
      <c r="HZL35" s="123"/>
      <c r="HZM35" s="123"/>
      <c r="HZN35" s="123"/>
      <c r="HZO35" s="123"/>
      <c r="HZP35" s="123"/>
      <c r="HZQ35" s="123"/>
      <c r="HZR35" s="123"/>
      <c r="HZS35" s="123"/>
      <c r="HZT35" s="123"/>
      <c r="HZU35" s="123"/>
      <c r="HZV35" s="123"/>
      <c r="HZW35" s="123"/>
      <c r="HZX35" s="123"/>
      <c r="HZY35" s="123"/>
      <c r="HZZ35" s="123"/>
      <c r="IAA35" s="123"/>
      <c r="IAB35" s="123"/>
      <c r="IAC35" s="123"/>
      <c r="IAD35" s="123"/>
      <c r="IAE35" s="123"/>
      <c r="IAF35" s="123"/>
      <c r="IAG35" s="123"/>
      <c r="IAH35" s="123"/>
      <c r="IAI35" s="123"/>
      <c r="IAJ35" s="123"/>
      <c r="IAK35" s="123"/>
      <c r="IAL35" s="123"/>
      <c r="IAM35" s="123"/>
      <c r="IAN35" s="123"/>
      <c r="IAO35" s="123"/>
      <c r="IAP35" s="123"/>
      <c r="IAQ35" s="123"/>
      <c r="IAR35" s="123"/>
      <c r="IAS35" s="123"/>
      <c r="IAT35" s="123"/>
      <c r="IAU35" s="123"/>
      <c r="IAV35" s="123"/>
      <c r="IAW35" s="123"/>
      <c r="IAX35" s="123"/>
      <c r="IAY35" s="123"/>
      <c r="IAZ35" s="123"/>
      <c r="IBA35" s="123"/>
      <c r="IBB35" s="123"/>
      <c r="IBC35" s="123"/>
      <c r="IBD35" s="123"/>
      <c r="IBE35" s="123"/>
      <c r="IBF35" s="123"/>
      <c r="IBG35" s="123"/>
      <c r="IBH35" s="123"/>
      <c r="IBI35" s="123"/>
      <c r="IBJ35" s="123"/>
      <c r="IBK35" s="123"/>
      <c r="IBL35" s="123"/>
      <c r="IBM35" s="123"/>
      <c r="IBN35" s="123"/>
      <c r="IBO35" s="123"/>
      <c r="IBP35" s="123"/>
      <c r="IBQ35" s="123"/>
      <c r="IBR35" s="123"/>
      <c r="IBS35" s="123"/>
      <c r="IBT35" s="123"/>
      <c r="IBU35" s="123"/>
      <c r="IBV35" s="123"/>
      <c r="IBW35" s="123"/>
      <c r="IBX35" s="123"/>
      <c r="IBY35" s="123"/>
      <c r="IBZ35" s="123"/>
      <c r="ICA35" s="123"/>
      <c r="ICB35" s="123"/>
      <c r="ICC35" s="123"/>
      <c r="ICD35" s="123"/>
      <c r="ICE35" s="123"/>
      <c r="ICF35" s="123"/>
      <c r="ICG35" s="123"/>
      <c r="ICH35" s="123"/>
      <c r="ICI35" s="123"/>
      <c r="ICJ35" s="123"/>
      <c r="ICK35" s="123"/>
      <c r="ICL35" s="123"/>
      <c r="ICM35" s="123"/>
      <c r="ICN35" s="123"/>
      <c r="ICO35" s="123"/>
      <c r="ICP35" s="123"/>
      <c r="ICQ35" s="123"/>
      <c r="ICR35" s="123"/>
      <c r="ICS35" s="123"/>
      <c r="ICT35" s="123"/>
      <c r="ICU35" s="123"/>
      <c r="ICV35" s="123"/>
      <c r="ICW35" s="123"/>
      <c r="ICX35" s="123"/>
      <c r="ICY35" s="123"/>
      <c r="ICZ35" s="123"/>
      <c r="IDA35" s="123"/>
      <c r="IDB35" s="123"/>
      <c r="IDC35" s="123"/>
      <c r="IDD35" s="123"/>
      <c r="IDE35" s="123"/>
      <c r="IDF35" s="123"/>
      <c r="IDG35" s="123"/>
      <c r="IDH35" s="123"/>
      <c r="IDI35" s="123"/>
      <c r="IDJ35" s="123"/>
      <c r="IDK35" s="123"/>
      <c r="IDL35" s="123"/>
      <c r="IDM35" s="123"/>
      <c r="IDN35" s="123"/>
      <c r="IDO35" s="123"/>
      <c r="IDP35" s="123"/>
      <c r="IDQ35" s="123"/>
      <c r="IDR35" s="123"/>
      <c r="IDS35" s="123"/>
      <c r="IDT35" s="123"/>
      <c r="IDU35" s="123"/>
      <c r="IDV35" s="123"/>
      <c r="IDW35" s="123"/>
      <c r="IDX35" s="123"/>
      <c r="IDY35" s="123"/>
      <c r="IDZ35" s="123"/>
      <c r="IEA35" s="123"/>
      <c r="IEB35" s="123"/>
      <c r="IEC35" s="123"/>
      <c r="IED35" s="123"/>
      <c r="IEE35" s="123"/>
      <c r="IEF35" s="123"/>
      <c r="IEG35" s="123"/>
      <c r="IEH35" s="123"/>
      <c r="IEI35" s="123"/>
      <c r="IEJ35" s="123"/>
      <c r="IEK35" s="123"/>
      <c r="IEL35" s="123"/>
      <c r="IEM35" s="123"/>
      <c r="IEN35" s="123"/>
      <c r="IEO35" s="123"/>
      <c r="IEP35" s="123"/>
      <c r="IEQ35" s="123"/>
      <c r="IER35" s="123"/>
      <c r="IES35" s="123"/>
      <c r="IET35" s="123"/>
      <c r="IEU35" s="123"/>
      <c r="IEV35" s="123"/>
      <c r="IEW35" s="123"/>
      <c r="IEX35" s="123"/>
      <c r="IEY35" s="123"/>
      <c r="IEZ35" s="123"/>
      <c r="IFA35" s="123"/>
      <c r="IFB35" s="123"/>
      <c r="IFC35" s="123"/>
      <c r="IFD35" s="123"/>
      <c r="IFE35" s="123"/>
      <c r="IFF35" s="123"/>
      <c r="IFG35" s="123"/>
      <c r="IFH35" s="123"/>
      <c r="IFI35" s="123"/>
      <c r="IFJ35" s="123"/>
      <c r="IFK35" s="123"/>
      <c r="IFL35" s="123"/>
      <c r="IFM35" s="123"/>
      <c r="IFN35" s="123"/>
      <c r="IFO35" s="123"/>
      <c r="IFP35" s="123"/>
      <c r="IFQ35" s="123"/>
      <c r="IFR35" s="123"/>
      <c r="IFS35" s="123"/>
      <c r="IFT35" s="123"/>
      <c r="IFU35" s="123"/>
      <c r="IFV35" s="123"/>
      <c r="IFW35" s="123"/>
      <c r="IFX35" s="123"/>
      <c r="IFY35" s="123"/>
      <c r="IFZ35" s="123"/>
      <c r="IGA35" s="123"/>
      <c r="IGB35" s="123"/>
      <c r="IGC35" s="123"/>
      <c r="IGD35" s="123"/>
      <c r="IGE35" s="123"/>
      <c r="IGF35" s="123"/>
      <c r="IGG35" s="123"/>
      <c r="IGH35" s="123"/>
      <c r="IGI35" s="123"/>
      <c r="IGJ35" s="123"/>
      <c r="IGK35" s="123"/>
      <c r="IGL35" s="123"/>
      <c r="IGM35" s="123"/>
      <c r="IGN35" s="123"/>
      <c r="IGO35" s="123"/>
      <c r="IGP35" s="123"/>
      <c r="IGQ35" s="123"/>
      <c r="IGR35" s="123"/>
      <c r="IGS35" s="123"/>
      <c r="IGT35" s="123"/>
      <c r="IGU35" s="123"/>
      <c r="IGV35" s="123"/>
      <c r="IGW35" s="123"/>
      <c r="IGX35" s="123"/>
      <c r="IGY35" s="123"/>
      <c r="IGZ35" s="123"/>
      <c r="IHA35" s="123"/>
      <c r="IHB35" s="123"/>
      <c r="IHC35" s="123"/>
      <c r="IHD35" s="123"/>
      <c r="IHE35" s="123"/>
      <c r="IHF35" s="123"/>
      <c r="IHG35" s="123"/>
      <c r="IHH35" s="123"/>
      <c r="IHI35" s="123"/>
      <c r="IHJ35" s="123"/>
      <c r="IHK35" s="123"/>
      <c r="IHL35" s="123"/>
      <c r="IHM35" s="123"/>
      <c r="IHN35" s="123"/>
      <c r="IHO35" s="123"/>
      <c r="IHP35" s="123"/>
      <c r="IHQ35" s="123"/>
      <c r="IHR35" s="123"/>
      <c r="IHS35" s="123"/>
      <c r="IHT35" s="123"/>
      <c r="IHU35" s="123"/>
      <c r="IHV35" s="123"/>
      <c r="IHW35" s="123"/>
      <c r="IHX35" s="123"/>
      <c r="IHY35" s="123"/>
      <c r="IHZ35" s="123"/>
      <c r="IIA35" s="123"/>
      <c r="IIB35" s="123"/>
      <c r="IIC35" s="123"/>
      <c r="IID35" s="123"/>
      <c r="IIE35" s="123"/>
      <c r="IIF35" s="123"/>
      <c r="IIG35" s="123"/>
      <c r="IIH35" s="123"/>
      <c r="III35" s="123"/>
      <c r="IIJ35" s="123"/>
      <c r="IIK35" s="123"/>
      <c r="IIL35" s="123"/>
      <c r="IIM35" s="123"/>
      <c r="IIN35" s="123"/>
      <c r="IIO35" s="123"/>
      <c r="IIP35" s="123"/>
      <c r="IIQ35" s="123"/>
      <c r="IIR35" s="123"/>
      <c r="IIS35" s="123"/>
      <c r="IIT35" s="123"/>
      <c r="IIU35" s="123"/>
      <c r="IIV35" s="123"/>
      <c r="IIW35" s="123"/>
      <c r="IIX35" s="123"/>
      <c r="IIY35" s="123"/>
      <c r="IIZ35" s="123"/>
      <c r="IJA35" s="123"/>
      <c r="IJB35" s="123"/>
      <c r="IJC35" s="123"/>
      <c r="IJD35" s="123"/>
      <c r="IJE35" s="123"/>
      <c r="IJF35" s="123"/>
      <c r="IJG35" s="123"/>
      <c r="IJH35" s="123"/>
      <c r="IJI35" s="123"/>
      <c r="IJJ35" s="123"/>
      <c r="IJK35" s="123"/>
      <c r="IJL35" s="123"/>
      <c r="IJM35" s="123"/>
      <c r="IJN35" s="123"/>
      <c r="IJO35" s="123"/>
      <c r="IJP35" s="123"/>
      <c r="IJQ35" s="123"/>
      <c r="IJR35" s="123"/>
      <c r="IJS35" s="123"/>
      <c r="IJT35" s="123"/>
      <c r="IJU35" s="123"/>
      <c r="IJV35" s="123"/>
      <c r="IJW35" s="123"/>
      <c r="IJX35" s="123"/>
      <c r="IJY35" s="123"/>
      <c r="IJZ35" s="123"/>
      <c r="IKA35" s="123"/>
      <c r="IKB35" s="123"/>
      <c r="IKC35" s="123"/>
      <c r="IKD35" s="123"/>
      <c r="IKE35" s="123"/>
      <c r="IKF35" s="123"/>
      <c r="IKG35" s="123"/>
      <c r="IKH35" s="123"/>
      <c r="IKI35" s="123"/>
      <c r="IKJ35" s="123"/>
      <c r="IKK35" s="123"/>
      <c r="IKL35" s="123"/>
      <c r="IKM35" s="123"/>
      <c r="IKN35" s="123"/>
      <c r="IKO35" s="123"/>
      <c r="IKP35" s="123"/>
      <c r="IKQ35" s="123"/>
      <c r="IKR35" s="123"/>
      <c r="IKS35" s="123"/>
      <c r="IKT35" s="123"/>
      <c r="IKU35" s="123"/>
      <c r="IKV35" s="123"/>
      <c r="IKW35" s="123"/>
      <c r="IKX35" s="123"/>
      <c r="IKY35" s="123"/>
      <c r="IKZ35" s="123"/>
      <c r="ILA35" s="123"/>
      <c r="ILB35" s="123"/>
      <c r="ILC35" s="123"/>
      <c r="ILD35" s="123"/>
      <c r="ILE35" s="123"/>
      <c r="ILF35" s="123"/>
      <c r="ILG35" s="123"/>
      <c r="ILH35" s="123"/>
      <c r="ILI35" s="123"/>
      <c r="ILJ35" s="123"/>
      <c r="ILK35" s="123"/>
      <c r="ILL35" s="123"/>
      <c r="ILM35" s="123"/>
      <c r="ILN35" s="123"/>
      <c r="ILO35" s="123"/>
      <c r="ILP35" s="123"/>
      <c r="ILQ35" s="123"/>
      <c r="ILR35" s="123"/>
      <c r="ILS35" s="123"/>
      <c r="ILT35" s="123"/>
      <c r="ILU35" s="123"/>
      <c r="ILV35" s="123"/>
      <c r="ILW35" s="123"/>
      <c r="ILX35" s="123"/>
      <c r="ILY35" s="123"/>
      <c r="ILZ35" s="123"/>
      <c r="IMA35" s="123"/>
      <c r="IMB35" s="123"/>
      <c r="IMC35" s="123"/>
      <c r="IMD35" s="123"/>
      <c r="IME35" s="123"/>
      <c r="IMF35" s="123"/>
      <c r="IMG35" s="123"/>
      <c r="IMH35" s="123"/>
      <c r="IMI35" s="123"/>
      <c r="IMJ35" s="123"/>
      <c r="IMK35" s="123"/>
      <c r="IML35" s="123"/>
      <c r="IMM35" s="123"/>
      <c r="IMN35" s="123"/>
      <c r="IMO35" s="123"/>
      <c r="IMP35" s="123"/>
      <c r="IMQ35" s="123"/>
      <c r="IMR35" s="123"/>
      <c r="IMS35" s="123"/>
      <c r="IMT35" s="123"/>
      <c r="IMU35" s="123"/>
      <c r="IMV35" s="123"/>
      <c r="IMW35" s="123"/>
      <c r="IMX35" s="123"/>
      <c r="IMY35" s="123"/>
      <c r="IMZ35" s="123"/>
      <c r="INA35" s="123"/>
      <c r="INB35" s="123"/>
      <c r="INC35" s="123"/>
      <c r="IND35" s="123"/>
      <c r="INE35" s="123"/>
      <c r="INF35" s="123"/>
      <c r="ING35" s="123"/>
      <c r="INH35" s="123"/>
      <c r="INI35" s="123"/>
      <c r="INJ35" s="123"/>
      <c r="INK35" s="123"/>
      <c r="INL35" s="123"/>
      <c r="INM35" s="123"/>
      <c r="INN35" s="123"/>
      <c r="INO35" s="123"/>
      <c r="INP35" s="123"/>
      <c r="INQ35" s="123"/>
      <c r="INR35" s="123"/>
      <c r="INS35" s="123"/>
      <c r="INT35" s="123"/>
      <c r="INU35" s="123"/>
      <c r="INV35" s="123"/>
      <c r="INW35" s="123"/>
      <c r="INX35" s="123"/>
      <c r="INY35" s="123"/>
      <c r="INZ35" s="123"/>
      <c r="IOA35" s="123"/>
      <c r="IOB35" s="123"/>
      <c r="IOC35" s="123"/>
      <c r="IOD35" s="123"/>
      <c r="IOE35" s="123"/>
      <c r="IOF35" s="123"/>
      <c r="IOG35" s="123"/>
      <c r="IOH35" s="123"/>
      <c r="IOI35" s="123"/>
      <c r="IOJ35" s="123"/>
      <c r="IOK35" s="123"/>
      <c r="IOL35" s="123"/>
      <c r="IOM35" s="123"/>
      <c r="ION35" s="123"/>
      <c r="IOO35" s="123"/>
      <c r="IOP35" s="123"/>
      <c r="IOQ35" s="123"/>
      <c r="IOR35" s="123"/>
      <c r="IOS35" s="123"/>
      <c r="IOT35" s="123"/>
      <c r="IOU35" s="123"/>
      <c r="IOV35" s="123"/>
      <c r="IOW35" s="123"/>
      <c r="IOX35" s="123"/>
      <c r="IOY35" s="123"/>
      <c r="IOZ35" s="123"/>
      <c r="IPA35" s="123"/>
      <c r="IPB35" s="123"/>
      <c r="IPC35" s="123"/>
      <c r="IPD35" s="123"/>
      <c r="IPE35" s="123"/>
      <c r="IPF35" s="123"/>
      <c r="IPG35" s="123"/>
      <c r="IPH35" s="123"/>
      <c r="IPI35" s="123"/>
      <c r="IPJ35" s="123"/>
      <c r="IPK35" s="123"/>
      <c r="IPL35" s="123"/>
      <c r="IPM35" s="123"/>
      <c r="IPN35" s="123"/>
      <c r="IPO35" s="123"/>
      <c r="IPP35" s="123"/>
      <c r="IPQ35" s="123"/>
      <c r="IPR35" s="123"/>
      <c r="IPS35" s="123"/>
      <c r="IPT35" s="123"/>
      <c r="IPU35" s="123"/>
      <c r="IPV35" s="123"/>
      <c r="IPW35" s="123"/>
      <c r="IPX35" s="123"/>
      <c r="IPY35" s="123"/>
      <c r="IPZ35" s="123"/>
      <c r="IQA35" s="123"/>
      <c r="IQB35" s="123"/>
      <c r="IQC35" s="123"/>
      <c r="IQD35" s="123"/>
      <c r="IQE35" s="123"/>
      <c r="IQF35" s="123"/>
      <c r="IQG35" s="123"/>
      <c r="IQH35" s="123"/>
      <c r="IQI35" s="123"/>
      <c r="IQJ35" s="123"/>
      <c r="IQK35" s="123"/>
      <c r="IQL35" s="123"/>
      <c r="IQM35" s="123"/>
      <c r="IQN35" s="123"/>
      <c r="IQO35" s="123"/>
      <c r="IQP35" s="123"/>
      <c r="IQQ35" s="123"/>
      <c r="IQR35" s="123"/>
      <c r="IQS35" s="123"/>
      <c r="IQT35" s="123"/>
      <c r="IQU35" s="123"/>
      <c r="IQV35" s="123"/>
      <c r="IQW35" s="123"/>
      <c r="IQX35" s="123"/>
      <c r="IQY35" s="123"/>
      <c r="IQZ35" s="123"/>
      <c r="IRA35" s="123"/>
      <c r="IRB35" s="123"/>
      <c r="IRC35" s="123"/>
      <c r="IRD35" s="123"/>
      <c r="IRE35" s="123"/>
      <c r="IRF35" s="123"/>
      <c r="IRG35" s="123"/>
      <c r="IRH35" s="123"/>
      <c r="IRI35" s="123"/>
      <c r="IRJ35" s="123"/>
      <c r="IRK35" s="123"/>
      <c r="IRL35" s="123"/>
      <c r="IRM35" s="123"/>
      <c r="IRN35" s="123"/>
      <c r="IRO35" s="123"/>
      <c r="IRP35" s="123"/>
      <c r="IRQ35" s="123"/>
      <c r="IRR35" s="123"/>
      <c r="IRS35" s="123"/>
      <c r="IRT35" s="123"/>
      <c r="IRU35" s="123"/>
      <c r="IRV35" s="123"/>
      <c r="IRW35" s="123"/>
      <c r="IRX35" s="123"/>
      <c r="IRY35" s="123"/>
      <c r="IRZ35" s="123"/>
      <c r="ISA35" s="123"/>
      <c r="ISB35" s="123"/>
      <c r="ISC35" s="123"/>
      <c r="ISD35" s="123"/>
      <c r="ISE35" s="123"/>
      <c r="ISF35" s="123"/>
      <c r="ISG35" s="123"/>
      <c r="ISH35" s="123"/>
      <c r="ISI35" s="123"/>
      <c r="ISJ35" s="123"/>
      <c r="ISK35" s="123"/>
      <c r="ISL35" s="123"/>
      <c r="ISM35" s="123"/>
      <c r="ISN35" s="123"/>
      <c r="ISO35" s="123"/>
      <c r="ISP35" s="123"/>
      <c r="ISQ35" s="123"/>
      <c r="ISR35" s="123"/>
      <c r="ISS35" s="123"/>
      <c r="IST35" s="123"/>
      <c r="ISU35" s="123"/>
      <c r="ISV35" s="123"/>
      <c r="ISW35" s="123"/>
      <c r="ISX35" s="123"/>
      <c r="ISY35" s="123"/>
      <c r="ISZ35" s="123"/>
      <c r="ITA35" s="123"/>
      <c r="ITB35" s="123"/>
      <c r="ITC35" s="123"/>
      <c r="ITD35" s="123"/>
      <c r="ITE35" s="123"/>
      <c r="ITF35" s="123"/>
      <c r="ITG35" s="123"/>
      <c r="ITH35" s="123"/>
      <c r="ITI35" s="123"/>
      <c r="ITJ35" s="123"/>
      <c r="ITK35" s="123"/>
      <c r="ITL35" s="123"/>
      <c r="ITM35" s="123"/>
      <c r="ITN35" s="123"/>
      <c r="ITO35" s="123"/>
      <c r="ITP35" s="123"/>
      <c r="ITQ35" s="123"/>
      <c r="ITR35" s="123"/>
      <c r="ITS35" s="123"/>
      <c r="ITT35" s="123"/>
      <c r="ITU35" s="123"/>
      <c r="ITV35" s="123"/>
      <c r="ITW35" s="123"/>
      <c r="ITX35" s="123"/>
      <c r="ITY35" s="123"/>
      <c r="ITZ35" s="123"/>
      <c r="IUA35" s="123"/>
      <c r="IUB35" s="123"/>
      <c r="IUC35" s="123"/>
      <c r="IUD35" s="123"/>
      <c r="IUE35" s="123"/>
      <c r="IUF35" s="123"/>
      <c r="IUG35" s="123"/>
      <c r="IUH35" s="123"/>
      <c r="IUI35" s="123"/>
      <c r="IUJ35" s="123"/>
      <c r="IUK35" s="123"/>
      <c r="IUL35" s="123"/>
      <c r="IUM35" s="123"/>
      <c r="IUN35" s="123"/>
      <c r="IUO35" s="123"/>
      <c r="IUP35" s="123"/>
      <c r="IUQ35" s="123"/>
      <c r="IUR35" s="123"/>
      <c r="IUS35" s="123"/>
      <c r="IUT35" s="123"/>
      <c r="IUU35" s="123"/>
      <c r="IUV35" s="123"/>
      <c r="IUW35" s="123"/>
      <c r="IUX35" s="123"/>
      <c r="IUY35" s="123"/>
      <c r="IUZ35" s="123"/>
      <c r="IVA35" s="123"/>
      <c r="IVB35" s="123"/>
      <c r="IVC35" s="123"/>
      <c r="IVD35" s="123"/>
      <c r="IVE35" s="123"/>
      <c r="IVF35" s="123"/>
      <c r="IVG35" s="123"/>
      <c r="IVH35" s="123"/>
      <c r="IVI35" s="123"/>
      <c r="IVJ35" s="123"/>
      <c r="IVK35" s="123"/>
      <c r="IVL35" s="123"/>
      <c r="IVM35" s="123"/>
      <c r="IVN35" s="123"/>
      <c r="IVO35" s="123"/>
      <c r="IVP35" s="123"/>
      <c r="IVQ35" s="123"/>
      <c r="IVR35" s="123"/>
      <c r="IVS35" s="123"/>
      <c r="IVT35" s="123"/>
      <c r="IVU35" s="123"/>
      <c r="IVV35" s="123"/>
      <c r="IVW35" s="123"/>
      <c r="IVX35" s="123"/>
      <c r="IVY35" s="123"/>
      <c r="IVZ35" s="123"/>
      <c r="IWA35" s="123"/>
      <c r="IWB35" s="123"/>
      <c r="IWC35" s="123"/>
      <c r="IWD35" s="123"/>
      <c r="IWE35" s="123"/>
      <c r="IWF35" s="123"/>
      <c r="IWG35" s="123"/>
      <c r="IWH35" s="123"/>
      <c r="IWI35" s="123"/>
      <c r="IWJ35" s="123"/>
      <c r="IWK35" s="123"/>
      <c r="IWL35" s="123"/>
      <c r="IWM35" s="123"/>
      <c r="IWN35" s="123"/>
      <c r="IWO35" s="123"/>
      <c r="IWP35" s="123"/>
      <c r="IWQ35" s="123"/>
      <c r="IWR35" s="123"/>
      <c r="IWS35" s="123"/>
      <c r="IWT35" s="123"/>
      <c r="IWU35" s="123"/>
      <c r="IWV35" s="123"/>
      <c r="IWW35" s="123"/>
      <c r="IWX35" s="123"/>
      <c r="IWY35" s="123"/>
      <c r="IWZ35" s="123"/>
      <c r="IXA35" s="123"/>
      <c r="IXB35" s="123"/>
      <c r="IXC35" s="123"/>
      <c r="IXD35" s="123"/>
      <c r="IXE35" s="123"/>
      <c r="IXF35" s="123"/>
      <c r="IXG35" s="123"/>
      <c r="IXH35" s="123"/>
      <c r="IXI35" s="123"/>
      <c r="IXJ35" s="123"/>
      <c r="IXK35" s="123"/>
      <c r="IXL35" s="123"/>
      <c r="IXM35" s="123"/>
      <c r="IXN35" s="123"/>
      <c r="IXO35" s="123"/>
      <c r="IXP35" s="123"/>
      <c r="IXQ35" s="123"/>
      <c r="IXR35" s="123"/>
      <c r="IXS35" s="123"/>
      <c r="IXT35" s="123"/>
      <c r="IXU35" s="123"/>
      <c r="IXV35" s="123"/>
      <c r="IXW35" s="123"/>
      <c r="IXX35" s="123"/>
      <c r="IXY35" s="123"/>
      <c r="IXZ35" s="123"/>
      <c r="IYA35" s="123"/>
      <c r="IYB35" s="123"/>
      <c r="IYC35" s="123"/>
      <c r="IYD35" s="123"/>
      <c r="IYE35" s="123"/>
      <c r="IYF35" s="123"/>
      <c r="IYG35" s="123"/>
      <c r="IYH35" s="123"/>
      <c r="IYI35" s="123"/>
      <c r="IYJ35" s="123"/>
      <c r="IYK35" s="123"/>
      <c r="IYL35" s="123"/>
      <c r="IYM35" s="123"/>
      <c r="IYN35" s="123"/>
      <c r="IYO35" s="123"/>
      <c r="IYP35" s="123"/>
      <c r="IYQ35" s="123"/>
      <c r="IYR35" s="123"/>
      <c r="IYS35" s="123"/>
      <c r="IYT35" s="123"/>
      <c r="IYU35" s="123"/>
      <c r="IYV35" s="123"/>
      <c r="IYW35" s="123"/>
      <c r="IYX35" s="123"/>
      <c r="IYY35" s="123"/>
      <c r="IYZ35" s="123"/>
      <c r="IZA35" s="123"/>
      <c r="IZB35" s="123"/>
      <c r="IZC35" s="123"/>
      <c r="IZD35" s="123"/>
      <c r="IZE35" s="123"/>
      <c r="IZF35" s="123"/>
      <c r="IZG35" s="123"/>
      <c r="IZH35" s="123"/>
      <c r="IZI35" s="123"/>
      <c r="IZJ35" s="123"/>
      <c r="IZK35" s="123"/>
      <c r="IZL35" s="123"/>
      <c r="IZM35" s="123"/>
      <c r="IZN35" s="123"/>
      <c r="IZO35" s="123"/>
      <c r="IZP35" s="123"/>
      <c r="IZQ35" s="123"/>
      <c r="IZR35" s="123"/>
      <c r="IZS35" s="123"/>
      <c r="IZT35" s="123"/>
      <c r="IZU35" s="123"/>
      <c r="IZV35" s="123"/>
      <c r="IZW35" s="123"/>
      <c r="IZX35" s="123"/>
      <c r="IZY35" s="123"/>
      <c r="IZZ35" s="123"/>
      <c r="JAA35" s="123"/>
      <c r="JAB35" s="123"/>
      <c r="JAC35" s="123"/>
      <c r="JAD35" s="123"/>
      <c r="JAE35" s="123"/>
      <c r="JAF35" s="123"/>
      <c r="JAG35" s="123"/>
      <c r="JAH35" s="123"/>
      <c r="JAI35" s="123"/>
      <c r="JAJ35" s="123"/>
      <c r="JAK35" s="123"/>
      <c r="JAL35" s="123"/>
      <c r="JAM35" s="123"/>
      <c r="JAN35" s="123"/>
      <c r="JAO35" s="123"/>
      <c r="JAP35" s="123"/>
      <c r="JAQ35" s="123"/>
      <c r="JAR35" s="123"/>
      <c r="JAS35" s="123"/>
      <c r="JAT35" s="123"/>
      <c r="JAU35" s="123"/>
      <c r="JAV35" s="123"/>
      <c r="JAW35" s="123"/>
      <c r="JAX35" s="123"/>
      <c r="JAY35" s="123"/>
      <c r="JAZ35" s="123"/>
      <c r="JBA35" s="123"/>
      <c r="JBB35" s="123"/>
      <c r="JBC35" s="123"/>
      <c r="JBD35" s="123"/>
      <c r="JBE35" s="123"/>
      <c r="JBF35" s="123"/>
      <c r="JBG35" s="123"/>
      <c r="JBH35" s="123"/>
      <c r="JBI35" s="123"/>
      <c r="JBJ35" s="123"/>
      <c r="JBK35" s="123"/>
      <c r="JBL35" s="123"/>
      <c r="JBM35" s="123"/>
      <c r="JBN35" s="123"/>
      <c r="JBO35" s="123"/>
      <c r="JBP35" s="123"/>
      <c r="JBQ35" s="123"/>
      <c r="JBR35" s="123"/>
      <c r="JBS35" s="123"/>
      <c r="JBT35" s="123"/>
      <c r="JBU35" s="123"/>
      <c r="JBV35" s="123"/>
      <c r="JBW35" s="123"/>
      <c r="JBX35" s="123"/>
      <c r="JBY35" s="123"/>
      <c r="JBZ35" s="123"/>
      <c r="JCA35" s="123"/>
      <c r="JCB35" s="123"/>
      <c r="JCC35" s="123"/>
      <c r="JCD35" s="123"/>
      <c r="JCE35" s="123"/>
      <c r="JCF35" s="123"/>
      <c r="JCG35" s="123"/>
      <c r="JCH35" s="123"/>
      <c r="JCI35" s="123"/>
      <c r="JCJ35" s="123"/>
      <c r="JCK35" s="123"/>
      <c r="JCL35" s="123"/>
      <c r="JCM35" s="123"/>
      <c r="JCN35" s="123"/>
      <c r="JCO35" s="123"/>
      <c r="JCP35" s="123"/>
      <c r="JCQ35" s="123"/>
      <c r="JCR35" s="123"/>
      <c r="JCS35" s="123"/>
      <c r="JCT35" s="123"/>
      <c r="JCU35" s="123"/>
      <c r="JCV35" s="123"/>
      <c r="JCW35" s="123"/>
      <c r="JCX35" s="123"/>
      <c r="JCY35" s="123"/>
      <c r="JCZ35" s="123"/>
      <c r="JDA35" s="123"/>
      <c r="JDB35" s="123"/>
      <c r="JDC35" s="123"/>
      <c r="JDD35" s="123"/>
      <c r="JDE35" s="123"/>
      <c r="JDF35" s="123"/>
      <c r="JDG35" s="123"/>
      <c r="JDH35" s="123"/>
      <c r="JDI35" s="123"/>
      <c r="JDJ35" s="123"/>
      <c r="JDK35" s="123"/>
      <c r="JDL35" s="123"/>
      <c r="JDM35" s="123"/>
      <c r="JDN35" s="123"/>
      <c r="JDO35" s="123"/>
      <c r="JDP35" s="123"/>
      <c r="JDQ35" s="123"/>
      <c r="JDR35" s="123"/>
      <c r="JDS35" s="123"/>
      <c r="JDT35" s="123"/>
      <c r="JDU35" s="123"/>
      <c r="JDV35" s="123"/>
      <c r="JDW35" s="123"/>
      <c r="JDX35" s="123"/>
      <c r="JDY35" s="123"/>
      <c r="JDZ35" s="123"/>
      <c r="JEA35" s="123"/>
      <c r="JEB35" s="123"/>
      <c r="JEC35" s="123"/>
      <c r="JED35" s="123"/>
      <c r="JEE35" s="123"/>
      <c r="JEF35" s="123"/>
      <c r="JEG35" s="123"/>
      <c r="JEH35" s="123"/>
      <c r="JEI35" s="123"/>
      <c r="JEJ35" s="123"/>
      <c r="JEK35" s="123"/>
      <c r="JEL35" s="123"/>
      <c r="JEM35" s="123"/>
      <c r="JEN35" s="123"/>
      <c r="JEO35" s="123"/>
      <c r="JEP35" s="123"/>
      <c r="JEQ35" s="123"/>
      <c r="JER35" s="123"/>
      <c r="JES35" s="123"/>
      <c r="JET35" s="123"/>
      <c r="JEU35" s="123"/>
      <c r="JEV35" s="123"/>
      <c r="JEW35" s="123"/>
      <c r="JEX35" s="123"/>
      <c r="JEY35" s="123"/>
      <c r="JEZ35" s="123"/>
      <c r="JFA35" s="123"/>
      <c r="JFB35" s="123"/>
      <c r="JFC35" s="123"/>
      <c r="JFD35" s="123"/>
      <c r="JFE35" s="123"/>
      <c r="JFF35" s="123"/>
      <c r="JFG35" s="123"/>
      <c r="JFH35" s="123"/>
      <c r="JFI35" s="123"/>
      <c r="JFJ35" s="123"/>
      <c r="JFK35" s="123"/>
      <c r="JFL35" s="123"/>
      <c r="JFM35" s="123"/>
      <c r="JFN35" s="123"/>
      <c r="JFO35" s="123"/>
      <c r="JFP35" s="123"/>
      <c r="JFQ35" s="123"/>
      <c r="JFR35" s="123"/>
      <c r="JFS35" s="123"/>
      <c r="JFT35" s="123"/>
      <c r="JFU35" s="123"/>
      <c r="JFV35" s="123"/>
      <c r="JFW35" s="123"/>
      <c r="JFX35" s="123"/>
      <c r="JFY35" s="123"/>
      <c r="JFZ35" s="123"/>
      <c r="JGA35" s="123"/>
      <c r="JGB35" s="123"/>
      <c r="JGC35" s="123"/>
      <c r="JGD35" s="123"/>
      <c r="JGE35" s="123"/>
      <c r="JGF35" s="123"/>
      <c r="JGG35" s="123"/>
      <c r="JGH35" s="123"/>
      <c r="JGI35" s="123"/>
      <c r="JGJ35" s="123"/>
      <c r="JGK35" s="123"/>
      <c r="JGL35" s="123"/>
      <c r="JGM35" s="123"/>
      <c r="JGN35" s="123"/>
      <c r="JGO35" s="123"/>
      <c r="JGP35" s="123"/>
      <c r="JGQ35" s="123"/>
      <c r="JGR35" s="123"/>
      <c r="JGS35" s="123"/>
      <c r="JGT35" s="123"/>
      <c r="JGU35" s="123"/>
      <c r="JGV35" s="123"/>
      <c r="JGW35" s="123"/>
      <c r="JGX35" s="123"/>
      <c r="JGY35" s="123"/>
      <c r="JGZ35" s="123"/>
      <c r="JHA35" s="123"/>
      <c r="JHB35" s="123"/>
      <c r="JHC35" s="123"/>
      <c r="JHD35" s="123"/>
      <c r="JHE35" s="123"/>
      <c r="JHF35" s="123"/>
      <c r="JHG35" s="123"/>
      <c r="JHH35" s="123"/>
      <c r="JHI35" s="123"/>
      <c r="JHJ35" s="123"/>
      <c r="JHK35" s="123"/>
      <c r="JHL35" s="123"/>
      <c r="JHM35" s="123"/>
      <c r="JHN35" s="123"/>
      <c r="JHO35" s="123"/>
      <c r="JHP35" s="123"/>
      <c r="JHQ35" s="123"/>
      <c r="JHR35" s="123"/>
      <c r="JHS35" s="123"/>
      <c r="JHT35" s="123"/>
      <c r="JHU35" s="123"/>
      <c r="JHV35" s="123"/>
      <c r="JHW35" s="123"/>
      <c r="JHX35" s="123"/>
      <c r="JHY35" s="123"/>
      <c r="JHZ35" s="123"/>
      <c r="JIA35" s="123"/>
      <c r="JIB35" s="123"/>
      <c r="JIC35" s="123"/>
      <c r="JID35" s="123"/>
      <c r="JIE35" s="123"/>
      <c r="JIF35" s="123"/>
      <c r="JIG35" s="123"/>
      <c r="JIH35" s="123"/>
      <c r="JII35" s="123"/>
      <c r="JIJ35" s="123"/>
      <c r="JIK35" s="123"/>
      <c r="JIL35" s="123"/>
      <c r="JIM35" s="123"/>
      <c r="JIN35" s="123"/>
      <c r="JIO35" s="123"/>
      <c r="JIP35" s="123"/>
      <c r="JIQ35" s="123"/>
      <c r="JIR35" s="123"/>
      <c r="JIS35" s="123"/>
      <c r="JIT35" s="123"/>
      <c r="JIU35" s="123"/>
      <c r="JIV35" s="123"/>
      <c r="JIW35" s="123"/>
      <c r="JIX35" s="123"/>
      <c r="JIY35" s="123"/>
      <c r="JIZ35" s="123"/>
      <c r="JJA35" s="123"/>
      <c r="JJB35" s="123"/>
      <c r="JJC35" s="123"/>
      <c r="JJD35" s="123"/>
      <c r="JJE35" s="123"/>
      <c r="JJF35" s="123"/>
      <c r="JJG35" s="123"/>
      <c r="JJH35" s="123"/>
      <c r="JJI35" s="123"/>
      <c r="JJJ35" s="123"/>
      <c r="JJK35" s="123"/>
      <c r="JJL35" s="123"/>
      <c r="JJM35" s="123"/>
      <c r="JJN35" s="123"/>
      <c r="JJO35" s="123"/>
      <c r="JJP35" s="123"/>
      <c r="JJQ35" s="123"/>
      <c r="JJR35" s="123"/>
      <c r="JJS35" s="123"/>
      <c r="JJT35" s="123"/>
      <c r="JJU35" s="123"/>
      <c r="JJV35" s="123"/>
      <c r="JJW35" s="123"/>
      <c r="JJX35" s="123"/>
      <c r="JJY35" s="123"/>
      <c r="JJZ35" s="123"/>
      <c r="JKA35" s="123"/>
      <c r="JKB35" s="123"/>
      <c r="JKC35" s="123"/>
      <c r="JKD35" s="123"/>
      <c r="JKE35" s="123"/>
      <c r="JKF35" s="123"/>
      <c r="JKG35" s="123"/>
      <c r="JKH35" s="123"/>
      <c r="JKI35" s="123"/>
      <c r="JKJ35" s="123"/>
      <c r="JKK35" s="123"/>
      <c r="JKL35" s="123"/>
      <c r="JKM35" s="123"/>
      <c r="JKN35" s="123"/>
      <c r="JKO35" s="123"/>
      <c r="JKP35" s="123"/>
      <c r="JKQ35" s="123"/>
      <c r="JKR35" s="123"/>
      <c r="JKS35" s="123"/>
      <c r="JKT35" s="123"/>
      <c r="JKU35" s="123"/>
      <c r="JKV35" s="123"/>
      <c r="JKW35" s="123"/>
      <c r="JKX35" s="123"/>
      <c r="JKY35" s="123"/>
      <c r="JKZ35" s="123"/>
      <c r="JLA35" s="123"/>
      <c r="JLB35" s="123"/>
      <c r="JLC35" s="123"/>
      <c r="JLD35" s="123"/>
      <c r="JLE35" s="123"/>
      <c r="JLF35" s="123"/>
      <c r="JLG35" s="123"/>
      <c r="JLH35" s="123"/>
      <c r="JLI35" s="123"/>
      <c r="JLJ35" s="123"/>
      <c r="JLK35" s="123"/>
      <c r="JLL35" s="123"/>
      <c r="JLM35" s="123"/>
      <c r="JLN35" s="123"/>
      <c r="JLO35" s="123"/>
      <c r="JLP35" s="123"/>
      <c r="JLQ35" s="123"/>
      <c r="JLR35" s="123"/>
      <c r="JLS35" s="123"/>
      <c r="JLT35" s="123"/>
      <c r="JLU35" s="123"/>
      <c r="JLV35" s="123"/>
      <c r="JLW35" s="123"/>
      <c r="JLX35" s="123"/>
      <c r="JLY35" s="123"/>
      <c r="JLZ35" s="123"/>
      <c r="JMA35" s="123"/>
      <c r="JMB35" s="123"/>
      <c r="JMC35" s="123"/>
      <c r="JMD35" s="123"/>
      <c r="JME35" s="123"/>
      <c r="JMF35" s="123"/>
      <c r="JMG35" s="123"/>
      <c r="JMH35" s="123"/>
      <c r="JMI35" s="123"/>
      <c r="JMJ35" s="123"/>
      <c r="JMK35" s="123"/>
      <c r="JML35" s="123"/>
      <c r="JMM35" s="123"/>
      <c r="JMN35" s="123"/>
      <c r="JMO35" s="123"/>
      <c r="JMP35" s="123"/>
      <c r="JMQ35" s="123"/>
      <c r="JMR35" s="123"/>
      <c r="JMS35" s="123"/>
      <c r="JMT35" s="123"/>
      <c r="JMU35" s="123"/>
      <c r="JMV35" s="123"/>
      <c r="JMW35" s="123"/>
      <c r="JMX35" s="123"/>
      <c r="JMY35" s="123"/>
      <c r="JMZ35" s="123"/>
      <c r="JNA35" s="123"/>
      <c r="JNB35" s="123"/>
      <c r="JNC35" s="123"/>
      <c r="JND35" s="123"/>
      <c r="JNE35" s="123"/>
      <c r="JNF35" s="123"/>
      <c r="JNG35" s="123"/>
      <c r="JNH35" s="123"/>
      <c r="JNI35" s="123"/>
      <c r="JNJ35" s="123"/>
      <c r="JNK35" s="123"/>
      <c r="JNL35" s="123"/>
      <c r="JNM35" s="123"/>
      <c r="JNN35" s="123"/>
      <c r="JNO35" s="123"/>
      <c r="JNP35" s="123"/>
      <c r="JNQ35" s="123"/>
      <c r="JNR35" s="123"/>
      <c r="JNS35" s="123"/>
      <c r="JNT35" s="123"/>
      <c r="JNU35" s="123"/>
      <c r="JNV35" s="123"/>
      <c r="JNW35" s="123"/>
      <c r="JNX35" s="123"/>
      <c r="JNY35" s="123"/>
      <c r="JNZ35" s="123"/>
      <c r="JOA35" s="123"/>
      <c r="JOB35" s="123"/>
      <c r="JOC35" s="123"/>
      <c r="JOD35" s="123"/>
      <c r="JOE35" s="123"/>
      <c r="JOF35" s="123"/>
      <c r="JOG35" s="123"/>
      <c r="JOH35" s="123"/>
      <c r="JOI35" s="123"/>
      <c r="JOJ35" s="123"/>
      <c r="JOK35" s="123"/>
      <c r="JOL35" s="123"/>
      <c r="JOM35" s="123"/>
      <c r="JON35" s="123"/>
      <c r="JOO35" s="123"/>
      <c r="JOP35" s="123"/>
      <c r="JOQ35" s="123"/>
      <c r="JOR35" s="123"/>
      <c r="JOS35" s="123"/>
      <c r="JOT35" s="123"/>
      <c r="JOU35" s="123"/>
      <c r="JOV35" s="123"/>
      <c r="JOW35" s="123"/>
      <c r="JOX35" s="123"/>
      <c r="JOY35" s="123"/>
      <c r="JOZ35" s="123"/>
      <c r="JPA35" s="123"/>
      <c r="JPB35" s="123"/>
      <c r="JPC35" s="123"/>
      <c r="JPD35" s="123"/>
      <c r="JPE35" s="123"/>
      <c r="JPF35" s="123"/>
      <c r="JPG35" s="123"/>
      <c r="JPH35" s="123"/>
      <c r="JPI35" s="123"/>
      <c r="JPJ35" s="123"/>
      <c r="JPK35" s="123"/>
      <c r="JPL35" s="123"/>
      <c r="JPM35" s="123"/>
      <c r="JPN35" s="123"/>
      <c r="JPO35" s="123"/>
      <c r="JPP35" s="123"/>
      <c r="JPQ35" s="123"/>
      <c r="JPR35" s="123"/>
      <c r="JPS35" s="123"/>
      <c r="JPT35" s="123"/>
      <c r="JPU35" s="123"/>
      <c r="JPV35" s="123"/>
      <c r="JPW35" s="123"/>
      <c r="JPX35" s="123"/>
      <c r="JPY35" s="123"/>
      <c r="JPZ35" s="123"/>
      <c r="JQA35" s="123"/>
      <c r="JQB35" s="123"/>
      <c r="JQC35" s="123"/>
      <c r="JQD35" s="123"/>
      <c r="JQE35" s="123"/>
      <c r="JQF35" s="123"/>
      <c r="JQG35" s="123"/>
      <c r="JQH35" s="123"/>
      <c r="JQI35" s="123"/>
      <c r="JQJ35" s="123"/>
      <c r="JQK35" s="123"/>
      <c r="JQL35" s="123"/>
      <c r="JQM35" s="123"/>
      <c r="JQN35" s="123"/>
      <c r="JQO35" s="123"/>
      <c r="JQP35" s="123"/>
      <c r="JQQ35" s="123"/>
      <c r="JQR35" s="123"/>
      <c r="JQS35" s="123"/>
      <c r="JQT35" s="123"/>
      <c r="JQU35" s="123"/>
      <c r="JQV35" s="123"/>
      <c r="JQW35" s="123"/>
      <c r="JQX35" s="123"/>
      <c r="JQY35" s="123"/>
      <c r="JQZ35" s="123"/>
      <c r="JRA35" s="123"/>
      <c r="JRB35" s="123"/>
      <c r="JRC35" s="123"/>
      <c r="JRD35" s="123"/>
      <c r="JRE35" s="123"/>
      <c r="JRF35" s="123"/>
      <c r="JRG35" s="123"/>
      <c r="JRH35" s="123"/>
      <c r="JRI35" s="123"/>
      <c r="JRJ35" s="123"/>
      <c r="JRK35" s="123"/>
      <c r="JRL35" s="123"/>
      <c r="JRM35" s="123"/>
      <c r="JRN35" s="123"/>
      <c r="JRO35" s="123"/>
      <c r="JRP35" s="123"/>
      <c r="JRQ35" s="123"/>
      <c r="JRR35" s="123"/>
      <c r="JRS35" s="123"/>
      <c r="JRT35" s="123"/>
      <c r="JRU35" s="123"/>
      <c r="JRV35" s="123"/>
      <c r="JRW35" s="123"/>
      <c r="JRX35" s="123"/>
      <c r="JRY35" s="123"/>
      <c r="JRZ35" s="123"/>
      <c r="JSA35" s="123"/>
      <c r="JSB35" s="123"/>
      <c r="JSC35" s="123"/>
      <c r="JSD35" s="123"/>
      <c r="JSE35" s="123"/>
      <c r="JSF35" s="123"/>
      <c r="JSG35" s="123"/>
      <c r="JSH35" s="123"/>
      <c r="JSI35" s="123"/>
      <c r="JSJ35" s="123"/>
      <c r="JSK35" s="123"/>
      <c r="JSL35" s="123"/>
      <c r="JSM35" s="123"/>
      <c r="JSN35" s="123"/>
      <c r="JSO35" s="123"/>
      <c r="JSP35" s="123"/>
      <c r="JSQ35" s="123"/>
      <c r="JSR35" s="123"/>
      <c r="JSS35" s="123"/>
      <c r="JST35" s="123"/>
      <c r="JSU35" s="123"/>
      <c r="JSV35" s="123"/>
      <c r="JSW35" s="123"/>
      <c r="JSX35" s="123"/>
      <c r="JSY35" s="123"/>
      <c r="JSZ35" s="123"/>
      <c r="JTA35" s="123"/>
      <c r="JTB35" s="123"/>
      <c r="JTC35" s="123"/>
      <c r="JTD35" s="123"/>
      <c r="JTE35" s="123"/>
      <c r="JTF35" s="123"/>
      <c r="JTG35" s="123"/>
      <c r="JTH35" s="123"/>
      <c r="JTI35" s="123"/>
      <c r="JTJ35" s="123"/>
      <c r="JTK35" s="123"/>
      <c r="JTL35" s="123"/>
      <c r="JTM35" s="123"/>
      <c r="JTN35" s="123"/>
      <c r="JTO35" s="123"/>
      <c r="JTP35" s="123"/>
      <c r="JTQ35" s="123"/>
      <c r="JTR35" s="123"/>
      <c r="JTS35" s="123"/>
      <c r="JTT35" s="123"/>
      <c r="JTU35" s="123"/>
      <c r="JTV35" s="123"/>
      <c r="JTW35" s="123"/>
      <c r="JTX35" s="123"/>
      <c r="JTY35" s="123"/>
      <c r="JTZ35" s="123"/>
      <c r="JUA35" s="123"/>
      <c r="JUB35" s="123"/>
      <c r="JUC35" s="123"/>
      <c r="JUD35" s="123"/>
      <c r="JUE35" s="123"/>
      <c r="JUF35" s="123"/>
      <c r="JUG35" s="123"/>
      <c r="JUH35" s="123"/>
      <c r="JUI35" s="123"/>
      <c r="JUJ35" s="123"/>
      <c r="JUK35" s="123"/>
      <c r="JUL35" s="123"/>
      <c r="JUM35" s="123"/>
      <c r="JUN35" s="123"/>
      <c r="JUO35" s="123"/>
      <c r="JUP35" s="123"/>
      <c r="JUQ35" s="123"/>
      <c r="JUR35" s="123"/>
      <c r="JUS35" s="123"/>
      <c r="JUT35" s="123"/>
      <c r="JUU35" s="123"/>
      <c r="JUV35" s="123"/>
      <c r="JUW35" s="123"/>
      <c r="JUX35" s="123"/>
      <c r="JUY35" s="123"/>
      <c r="JUZ35" s="123"/>
      <c r="JVA35" s="123"/>
      <c r="JVB35" s="123"/>
      <c r="JVC35" s="123"/>
      <c r="JVD35" s="123"/>
      <c r="JVE35" s="123"/>
      <c r="JVF35" s="123"/>
      <c r="JVG35" s="123"/>
      <c r="JVH35" s="123"/>
      <c r="JVI35" s="123"/>
      <c r="JVJ35" s="123"/>
      <c r="JVK35" s="123"/>
      <c r="JVL35" s="123"/>
      <c r="JVM35" s="123"/>
      <c r="JVN35" s="123"/>
      <c r="JVO35" s="123"/>
      <c r="JVP35" s="123"/>
      <c r="JVQ35" s="123"/>
      <c r="JVR35" s="123"/>
      <c r="JVS35" s="123"/>
      <c r="JVT35" s="123"/>
      <c r="JVU35" s="123"/>
      <c r="JVV35" s="123"/>
      <c r="JVW35" s="123"/>
      <c r="JVX35" s="123"/>
      <c r="JVY35" s="123"/>
      <c r="JVZ35" s="123"/>
      <c r="JWA35" s="123"/>
      <c r="JWB35" s="123"/>
      <c r="JWC35" s="123"/>
      <c r="JWD35" s="123"/>
      <c r="JWE35" s="123"/>
      <c r="JWF35" s="123"/>
      <c r="JWG35" s="123"/>
      <c r="JWH35" s="123"/>
      <c r="JWI35" s="123"/>
      <c r="JWJ35" s="123"/>
      <c r="JWK35" s="123"/>
      <c r="JWL35" s="123"/>
      <c r="JWM35" s="123"/>
      <c r="JWN35" s="123"/>
      <c r="JWO35" s="123"/>
      <c r="JWP35" s="123"/>
      <c r="JWQ35" s="123"/>
      <c r="JWR35" s="123"/>
      <c r="JWS35" s="123"/>
      <c r="JWT35" s="123"/>
      <c r="JWU35" s="123"/>
      <c r="JWV35" s="123"/>
      <c r="JWW35" s="123"/>
      <c r="JWX35" s="123"/>
      <c r="JWY35" s="123"/>
      <c r="JWZ35" s="123"/>
      <c r="JXA35" s="123"/>
      <c r="JXB35" s="123"/>
      <c r="JXC35" s="123"/>
      <c r="JXD35" s="123"/>
      <c r="JXE35" s="123"/>
      <c r="JXF35" s="123"/>
      <c r="JXG35" s="123"/>
      <c r="JXH35" s="123"/>
      <c r="JXI35" s="123"/>
      <c r="JXJ35" s="123"/>
      <c r="JXK35" s="123"/>
      <c r="JXL35" s="123"/>
      <c r="JXM35" s="123"/>
      <c r="JXN35" s="123"/>
      <c r="JXO35" s="123"/>
      <c r="JXP35" s="123"/>
      <c r="JXQ35" s="123"/>
      <c r="JXR35" s="123"/>
      <c r="JXS35" s="123"/>
      <c r="JXT35" s="123"/>
      <c r="JXU35" s="123"/>
      <c r="JXV35" s="123"/>
      <c r="JXW35" s="123"/>
      <c r="JXX35" s="123"/>
      <c r="JXY35" s="123"/>
      <c r="JXZ35" s="123"/>
      <c r="JYA35" s="123"/>
      <c r="JYB35" s="123"/>
      <c r="JYC35" s="123"/>
      <c r="JYD35" s="123"/>
      <c r="JYE35" s="123"/>
      <c r="JYF35" s="123"/>
      <c r="JYG35" s="123"/>
      <c r="JYH35" s="123"/>
      <c r="JYI35" s="123"/>
      <c r="JYJ35" s="123"/>
      <c r="JYK35" s="123"/>
      <c r="JYL35" s="123"/>
      <c r="JYM35" s="123"/>
      <c r="JYN35" s="123"/>
      <c r="JYO35" s="123"/>
      <c r="JYP35" s="123"/>
      <c r="JYQ35" s="123"/>
      <c r="JYR35" s="123"/>
      <c r="JYS35" s="123"/>
      <c r="JYT35" s="123"/>
      <c r="JYU35" s="123"/>
      <c r="JYV35" s="123"/>
      <c r="JYW35" s="123"/>
      <c r="JYX35" s="123"/>
      <c r="JYY35" s="123"/>
      <c r="JYZ35" s="123"/>
      <c r="JZA35" s="123"/>
      <c r="JZB35" s="123"/>
      <c r="JZC35" s="123"/>
      <c r="JZD35" s="123"/>
      <c r="JZE35" s="123"/>
      <c r="JZF35" s="123"/>
      <c r="JZG35" s="123"/>
      <c r="JZH35" s="123"/>
      <c r="JZI35" s="123"/>
      <c r="JZJ35" s="123"/>
      <c r="JZK35" s="123"/>
      <c r="JZL35" s="123"/>
      <c r="JZM35" s="123"/>
      <c r="JZN35" s="123"/>
      <c r="JZO35" s="123"/>
      <c r="JZP35" s="123"/>
      <c r="JZQ35" s="123"/>
      <c r="JZR35" s="123"/>
      <c r="JZS35" s="123"/>
      <c r="JZT35" s="123"/>
      <c r="JZU35" s="123"/>
      <c r="JZV35" s="123"/>
      <c r="JZW35" s="123"/>
      <c r="JZX35" s="123"/>
      <c r="JZY35" s="123"/>
      <c r="JZZ35" s="123"/>
      <c r="KAA35" s="123"/>
      <c r="KAB35" s="123"/>
      <c r="KAC35" s="123"/>
      <c r="KAD35" s="123"/>
      <c r="KAE35" s="123"/>
      <c r="KAF35" s="123"/>
      <c r="KAG35" s="123"/>
      <c r="KAH35" s="123"/>
      <c r="KAI35" s="123"/>
      <c r="KAJ35" s="123"/>
      <c r="KAK35" s="123"/>
      <c r="KAL35" s="123"/>
      <c r="KAM35" s="123"/>
      <c r="KAN35" s="123"/>
      <c r="KAO35" s="123"/>
      <c r="KAP35" s="123"/>
      <c r="KAQ35" s="123"/>
      <c r="KAR35" s="123"/>
      <c r="KAS35" s="123"/>
      <c r="KAT35" s="123"/>
      <c r="KAU35" s="123"/>
      <c r="KAV35" s="123"/>
      <c r="KAW35" s="123"/>
      <c r="KAX35" s="123"/>
      <c r="KAY35" s="123"/>
      <c r="KAZ35" s="123"/>
      <c r="KBA35" s="123"/>
      <c r="KBB35" s="123"/>
      <c r="KBC35" s="123"/>
      <c r="KBD35" s="123"/>
      <c r="KBE35" s="123"/>
      <c r="KBF35" s="123"/>
      <c r="KBG35" s="123"/>
      <c r="KBH35" s="123"/>
      <c r="KBI35" s="123"/>
      <c r="KBJ35" s="123"/>
      <c r="KBK35" s="123"/>
      <c r="KBL35" s="123"/>
      <c r="KBM35" s="123"/>
      <c r="KBN35" s="123"/>
      <c r="KBO35" s="123"/>
      <c r="KBP35" s="123"/>
      <c r="KBQ35" s="123"/>
      <c r="KBR35" s="123"/>
      <c r="KBS35" s="123"/>
      <c r="KBT35" s="123"/>
      <c r="KBU35" s="123"/>
      <c r="KBV35" s="123"/>
      <c r="KBW35" s="123"/>
      <c r="KBX35" s="123"/>
      <c r="KBY35" s="123"/>
      <c r="KBZ35" s="123"/>
      <c r="KCA35" s="123"/>
      <c r="KCB35" s="123"/>
      <c r="KCC35" s="123"/>
      <c r="KCD35" s="123"/>
      <c r="KCE35" s="123"/>
      <c r="KCF35" s="123"/>
      <c r="KCG35" s="123"/>
      <c r="KCH35" s="123"/>
      <c r="KCI35" s="123"/>
      <c r="KCJ35" s="123"/>
      <c r="KCK35" s="123"/>
      <c r="KCL35" s="123"/>
      <c r="KCM35" s="123"/>
      <c r="KCN35" s="123"/>
      <c r="KCO35" s="123"/>
      <c r="KCP35" s="123"/>
      <c r="KCQ35" s="123"/>
      <c r="KCR35" s="123"/>
      <c r="KCS35" s="123"/>
      <c r="KCT35" s="123"/>
      <c r="KCU35" s="123"/>
      <c r="KCV35" s="123"/>
      <c r="KCW35" s="123"/>
      <c r="KCX35" s="123"/>
      <c r="KCY35" s="123"/>
      <c r="KCZ35" s="123"/>
      <c r="KDA35" s="123"/>
      <c r="KDB35" s="123"/>
      <c r="KDC35" s="123"/>
      <c r="KDD35" s="123"/>
      <c r="KDE35" s="123"/>
      <c r="KDF35" s="123"/>
      <c r="KDG35" s="123"/>
      <c r="KDH35" s="123"/>
      <c r="KDI35" s="123"/>
      <c r="KDJ35" s="123"/>
      <c r="KDK35" s="123"/>
      <c r="KDL35" s="123"/>
      <c r="KDM35" s="123"/>
      <c r="KDN35" s="123"/>
      <c r="KDO35" s="123"/>
      <c r="KDP35" s="123"/>
      <c r="KDQ35" s="123"/>
      <c r="KDR35" s="123"/>
      <c r="KDS35" s="123"/>
      <c r="KDT35" s="123"/>
      <c r="KDU35" s="123"/>
      <c r="KDV35" s="123"/>
      <c r="KDW35" s="123"/>
      <c r="KDX35" s="123"/>
      <c r="KDY35" s="123"/>
      <c r="KDZ35" s="123"/>
      <c r="KEA35" s="123"/>
      <c r="KEB35" s="123"/>
      <c r="KEC35" s="123"/>
      <c r="KED35" s="123"/>
      <c r="KEE35" s="123"/>
      <c r="KEF35" s="123"/>
      <c r="KEG35" s="123"/>
      <c r="KEH35" s="123"/>
      <c r="KEI35" s="123"/>
      <c r="KEJ35" s="123"/>
      <c r="KEK35" s="123"/>
      <c r="KEL35" s="123"/>
      <c r="KEM35" s="123"/>
      <c r="KEN35" s="123"/>
      <c r="KEO35" s="123"/>
      <c r="KEP35" s="123"/>
      <c r="KEQ35" s="123"/>
      <c r="KER35" s="123"/>
      <c r="KES35" s="123"/>
      <c r="KET35" s="123"/>
      <c r="KEU35" s="123"/>
      <c r="KEV35" s="123"/>
      <c r="KEW35" s="123"/>
      <c r="KEX35" s="123"/>
      <c r="KEY35" s="123"/>
      <c r="KEZ35" s="123"/>
      <c r="KFA35" s="123"/>
      <c r="KFB35" s="123"/>
      <c r="KFC35" s="123"/>
      <c r="KFD35" s="123"/>
      <c r="KFE35" s="123"/>
      <c r="KFF35" s="123"/>
      <c r="KFG35" s="123"/>
      <c r="KFH35" s="123"/>
      <c r="KFI35" s="123"/>
      <c r="KFJ35" s="123"/>
      <c r="KFK35" s="123"/>
      <c r="KFL35" s="123"/>
      <c r="KFM35" s="123"/>
      <c r="KFN35" s="123"/>
      <c r="KFO35" s="123"/>
      <c r="KFP35" s="123"/>
      <c r="KFQ35" s="123"/>
      <c r="KFR35" s="123"/>
      <c r="KFS35" s="123"/>
      <c r="KFT35" s="123"/>
      <c r="KFU35" s="123"/>
      <c r="KFV35" s="123"/>
      <c r="KFW35" s="123"/>
      <c r="KFX35" s="123"/>
      <c r="KFY35" s="123"/>
      <c r="KFZ35" s="123"/>
      <c r="KGA35" s="123"/>
      <c r="KGB35" s="123"/>
      <c r="KGC35" s="123"/>
      <c r="KGD35" s="123"/>
      <c r="KGE35" s="123"/>
      <c r="KGF35" s="123"/>
      <c r="KGG35" s="123"/>
      <c r="KGH35" s="123"/>
      <c r="KGI35" s="123"/>
      <c r="KGJ35" s="123"/>
      <c r="KGK35" s="123"/>
      <c r="KGL35" s="123"/>
      <c r="KGM35" s="123"/>
      <c r="KGN35" s="123"/>
      <c r="KGO35" s="123"/>
      <c r="KGP35" s="123"/>
      <c r="KGQ35" s="123"/>
      <c r="KGR35" s="123"/>
      <c r="KGS35" s="123"/>
      <c r="KGT35" s="123"/>
      <c r="KGU35" s="123"/>
      <c r="KGV35" s="123"/>
      <c r="KGW35" s="123"/>
      <c r="KGX35" s="123"/>
      <c r="KGY35" s="123"/>
      <c r="KGZ35" s="123"/>
      <c r="KHA35" s="123"/>
      <c r="KHB35" s="123"/>
      <c r="KHC35" s="123"/>
      <c r="KHD35" s="123"/>
      <c r="KHE35" s="123"/>
      <c r="KHF35" s="123"/>
      <c r="KHG35" s="123"/>
      <c r="KHH35" s="123"/>
      <c r="KHI35" s="123"/>
      <c r="KHJ35" s="123"/>
      <c r="KHK35" s="123"/>
      <c r="KHL35" s="123"/>
      <c r="KHM35" s="123"/>
      <c r="KHN35" s="123"/>
      <c r="KHO35" s="123"/>
      <c r="KHP35" s="123"/>
      <c r="KHQ35" s="123"/>
      <c r="KHR35" s="123"/>
      <c r="KHS35" s="123"/>
      <c r="KHT35" s="123"/>
      <c r="KHU35" s="123"/>
      <c r="KHV35" s="123"/>
      <c r="KHW35" s="123"/>
      <c r="KHX35" s="123"/>
      <c r="KHY35" s="123"/>
      <c r="KHZ35" s="123"/>
      <c r="KIA35" s="123"/>
      <c r="KIB35" s="123"/>
      <c r="KIC35" s="123"/>
      <c r="KID35" s="123"/>
      <c r="KIE35" s="123"/>
      <c r="KIF35" s="123"/>
      <c r="KIG35" s="123"/>
      <c r="KIH35" s="123"/>
      <c r="KII35" s="123"/>
      <c r="KIJ35" s="123"/>
      <c r="KIK35" s="123"/>
      <c r="KIL35" s="123"/>
      <c r="KIM35" s="123"/>
      <c r="KIN35" s="123"/>
      <c r="KIO35" s="123"/>
      <c r="KIP35" s="123"/>
      <c r="KIQ35" s="123"/>
      <c r="KIR35" s="123"/>
      <c r="KIS35" s="123"/>
      <c r="KIT35" s="123"/>
      <c r="KIU35" s="123"/>
      <c r="KIV35" s="123"/>
      <c r="KIW35" s="123"/>
      <c r="KIX35" s="123"/>
      <c r="KIY35" s="123"/>
      <c r="KIZ35" s="123"/>
      <c r="KJA35" s="123"/>
      <c r="KJB35" s="123"/>
      <c r="KJC35" s="123"/>
      <c r="KJD35" s="123"/>
      <c r="KJE35" s="123"/>
      <c r="KJF35" s="123"/>
      <c r="KJG35" s="123"/>
      <c r="KJH35" s="123"/>
      <c r="KJI35" s="123"/>
      <c r="KJJ35" s="123"/>
      <c r="KJK35" s="123"/>
      <c r="KJL35" s="123"/>
      <c r="KJM35" s="123"/>
      <c r="KJN35" s="123"/>
      <c r="KJO35" s="123"/>
      <c r="KJP35" s="123"/>
      <c r="KJQ35" s="123"/>
      <c r="KJR35" s="123"/>
      <c r="KJS35" s="123"/>
      <c r="KJT35" s="123"/>
      <c r="KJU35" s="123"/>
      <c r="KJV35" s="123"/>
      <c r="KJW35" s="123"/>
      <c r="KJX35" s="123"/>
      <c r="KJY35" s="123"/>
      <c r="KJZ35" s="123"/>
      <c r="KKA35" s="123"/>
      <c r="KKB35" s="123"/>
      <c r="KKC35" s="123"/>
      <c r="KKD35" s="123"/>
      <c r="KKE35" s="123"/>
      <c r="KKF35" s="123"/>
      <c r="KKG35" s="123"/>
      <c r="KKH35" s="123"/>
      <c r="KKI35" s="123"/>
      <c r="KKJ35" s="123"/>
      <c r="KKK35" s="123"/>
      <c r="KKL35" s="123"/>
      <c r="KKM35" s="123"/>
      <c r="KKN35" s="123"/>
      <c r="KKO35" s="123"/>
      <c r="KKP35" s="123"/>
      <c r="KKQ35" s="123"/>
      <c r="KKR35" s="123"/>
      <c r="KKS35" s="123"/>
      <c r="KKT35" s="123"/>
      <c r="KKU35" s="123"/>
      <c r="KKV35" s="123"/>
      <c r="KKW35" s="123"/>
      <c r="KKX35" s="123"/>
      <c r="KKY35" s="123"/>
      <c r="KKZ35" s="123"/>
      <c r="KLA35" s="123"/>
      <c r="KLB35" s="123"/>
      <c r="KLC35" s="123"/>
      <c r="KLD35" s="123"/>
      <c r="KLE35" s="123"/>
      <c r="KLF35" s="123"/>
      <c r="KLG35" s="123"/>
      <c r="KLH35" s="123"/>
      <c r="KLI35" s="123"/>
      <c r="KLJ35" s="123"/>
      <c r="KLK35" s="123"/>
      <c r="KLL35" s="123"/>
      <c r="KLM35" s="123"/>
      <c r="KLN35" s="123"/>
      <c r="KLO35" s="123"/>
      <c r="KLP35" s="123"/>
      <c r="KLQ35" s="123"/>
      <c r="KLR35" s="123"/>
      <c r="KLS35" s="123"/>
      <c r="KLT35" s="123"/>
      <c r="KLU35" s="123"/>
      <c r="KLV35" s="123"/>
      <c r="KLW35" s="123"/>
      <c r="KLX35" s="123"/>
      <c r="KLY35" s="123"/>
      <c r="KLZ35" s="123"/>
      <c r="KMA35" s="123"/>
      <c r="KMB35" s="123"/>
      <c r="KMC35" s="123"/>
      <c r="KMD35" s="123"/>
      <c r="KME35" s="123"/>
      <c r="KMF35" s="123"/>
      <c r="KMG35" s="123"/>
      <c r="KMH35" s="123"/>
      <c r="KMI35" s="123"/>
      <c r="KMJ35" s="123"/>
      <c r="KMK35" s="123"/>
      <c r="KML35" s="123"/>
      <c r="KMM35" s="123"/>
      <c r="KMN35" s="123"/>
      <c r="KMO35" s="123"/>
      <c r="KMP35" s="123"/>
      <c r="KMQ35" s="123"/>
      <c r="KMR35" s="123"/>
      <c r="KMS35" s="123"/>
      <c r="KMT35" s="123"/>
      <c r="KMU35" s="123"/>
      <c r="KMV35" s="123"/>
      <c r="KMW35" s="123"/>
      <c r="KMX35" s="123"/>
      <c r="KMY35" s="123"/>
      <c r="KMZ35" s="123"/>
      <c r="KNA35" s="123"/>
      <c r="KNB35" s="123"/>
      <c r="KNC35" s="123"/>
      <c r="KND35" s="123"/>
      <c r="KNE35" s="123"/>
      <c r="KNF35" s="123"/>
      <c r="KNG35" s="123"/>
      <c r="KNH35" s="123"/>
      <c r="KNI35" s="123"/>
      <c r="KNJ35" s="123"/>
      <c r="KNK35" s="123"/>
      <c r="KNL35" s="123"/>
      <c r="KNM35" s="123"/>
      <c r="KNN35" s="123"/>
      <c r="KNO35" s="123"/>
      <c r="KNP35" s="123"/>
      <c r="KNQ35" s="123"/>
      <c r="KNR35" s="123"/>
      <c r="KNS35" s="123"/>
      <c r="KNT35" s="123"/>
      <c r="KNU35" s="123"/>
      <c r="KNV35" s="123"/>
      <c r="KNW35" s="123"/>
      <c r="KNX35" s="123"/>
      <c r="KNY35" s="123"/>
      <c r="KNZ35" s="123"/>
      <c r="KOA35" s="123"/>
      <c r="KOB35" s="123"/>
      <c r="KOC35" s="123"/>
      <c r="KOD35" s="123"/>
      <c r="KOE35" s="123"/>
      <c r="KOF35" s="123"/>
      <c r="KOG35" s="123"/>
      <c r="KOH35" s="123"/>
      <c r="KOI35" s="123"/>
      <c r="KOJ35" s="123"/>
      <c r="KOK35" s="123"/>
      <c r="KOL35" s="123"/>
      <c r="KOM35" s="123"/>
      <c r="KON35" s="123"/>
      <c r="KOO35" s="123"/>
      <c r="KOP35" s="123"/>
      <c r="KOQ35" s="123"/>
      <c r="KOR35" s="123"/>
      <c r="KOS35" s="123"/>
      <c r="KOT35" s="123"/>
      <c r="KOU35" s="123"/>
      <c r="KOV35" s="123"/>
      <c r="KOW35" s="123"/>
      <c r="KOX35" s="123"/>
      <c r="KOY35" s="123"/>
      <c r="KOZ35" s="123"/>
      <c r="KPA35" s="123"/>
      <c r="KPB35" s="123"/>
      <c r="KPC35" s="123"/>
      <c r="KPD35" s="123"/>
      <c r="KPE35" s="123"/>
      <c r="KPF35" s="123"/>
      <c r="KPG35" s="123"/>
      <c r="KPH35" s="123"/>
      <c r="KPI35" s="123"/>
      <c r="KPJ35" s="123"/>
      <c r="KPK35" s="123"/>
      <c r="KPL35" s="123"/>
      <c r="KPM35" s="123"/>
      <c r="KPN35" s="123"/>
      <c r="KPO35" s="123"/>
      <c r="KPP35" s="123"/>
      <c r="KPQ35" s="123"/>
      <c r="KPR35" s="123"/>
      <c r="KPS35" s="123"/>
      <c r="KPT35" s="123"/>
      <c r="KPU35" s="123"/>
      <c r="KPV35" s="123"/>
      <c r="KPW35" s="123"/>
      <c r="KPX35" s="123"/>
      <c r="KPY35" s="123"/>
      <c r="KPZ35" s="123"/>
      <c r="KQA35" s="123"/>
      <c r="KQB35" s="123"/>
      <c r="KQC35" s="123"/>
      <c r="KQD35" s="123"/>
      <c r="KQE35" s="123"/>
      <c r="KQF35" s="123"/>
      <c r="KQG35" s="123"/>
      <c r="KQH35" s="123"/>
      <c r="KQI35" s="123"/>
      <c r="KQJ35" s="123"/>
      <c r="KQK35" s="123"/>
      <c r="KQL35" s="123"/>
      <c r="KQM35" s="123"/>
      <c r="KQN35" s="123"/>
      <c r="KQO35" s="123"/>
      <c r="KQP35" s="123"/>
      <c r="KQQ35" s="123"/>
      <c r="KQR35" s="123"/>
      <c r="KQS35" s="123"/>
      <c r="KQT35" s="123"/>
      <c r="KQU35" s="123"/>
      <c r="KQV35" s="123"/>
      <c r="KQW35" s="123"/>
      <c r="KQX35" s="123"/>
      <c r="KQY35" s="123"/>
      <c r="KQZ35" s="123"/>
      <c r="KRA35" s="123"/>
      <c r="KRB35" s="123"/>
      <c r="KRC35" s="123"/>
      <c r="KRD35" s="123"/>
      <c r="KRE35" s="123"/>
      <c r="KRF35" s="123"/>
      <c r="KRG35" s="123"/>
      <c r="KRH35" s="123"/>
      <c r="KRI35" s="123"/>
      <c r="KRJ35" s="123"/>
      <c r="KRK35" s="123"/>
      <c r="KRL35" s="123"/>
      <c r="KRM35" s="123"/>
      <c r="KRN35" s="123"/>
      <c r="KRO35" s="123"/>
      <c r="KRP35" s="123"/>
      <c r="KRQ35" s="123"/>
      <c r="KRR35" s="123"/>
      <c r="KRS35" s="123"/>
      <c r="KRT35" s="123"/>
      <c r="KRU35" s="123"/>
      <c r="KRV35" s="123"/>
      <c r="KRW35" s="123"/>
      <c r="KRX35" s="123"/>
      <c r="KRY35" s="123"/>
      <c r="KRZ35" s="123"/>
      <c r="KSA35" s="123"/>
      <c r="KSB35" s="123"/>
      <c r="KSC35" s="123"/>
      <c r="KSD35" s="123"/>
      <c r="KSE35" s="123"/>
      <c r="KSF35" s="123"/>
      <c r="KSG35" s="123"/>
      <c r="KSH35" s="123"/>
      <c r="KSI35" s="123"/>
      <c r="KSJ35" s="123"/>
      <c r="KSK35" s="123"/>
      <c r="KSL35" s="123"/>
      <c r="KSM35" s="123"/>
      <c r="KSN35" s="123"/>
      <c r="KSO35" s="123"/>
      <c r="KSP35" s="123"/>
      <c r="KSQ35" s="123"/>
      <c r="KSR35" s="123"/>
      <c r="KSS35" s="123"/>
      <c r="KST35" s="123"/>
      <c r="KSU35" s="123"/>
      <c r="KSV35" s="123"/>
      <c r="KSW35" s="123"/>
      <c r="KSX35" s="123"/>
      <c r="KSY35" s="123"/>
      <c r="KSZ35" s="123"/>
      <c r="KTA35" s="123"/>
      <c r="KTB35" s="123"/>
      <c r="KTC35" s="123"/>
      <c r="KTD35" s="123"/>
      <c r="KTE35" s="123"/>
      <c r="KTF35" s="123"/>
      <c r="KTG35" s="123"/>
      <c r="KTH35" s="123"/>
      <c r="KTI35" s="123"/>
      <c r="KTJ35" s="123"/>
      <c r="KTK35" s="123"/>
      <c r="KTL35" s="123"/>
      <c r="KTM35" s="123"/>
      <c r="KTN35" s="123"/>
      <c r="KTO35" s="123"/>
      <c r="KTP35" s="123"/>
      <c r="KTQ35" s="123"/>
      <c r="KTR35" s="123"/>
      <c r="KTS35" s="123"/>
      <c r="KTT35" s="123"/>
      <c r="KTU35" s="123"/>
      <c r="KTV35" s="123"/>
      <c r="KTW35" s="123"/>
      <c r="KTX35" s="123"/>
      <c r="KTY35" s="123"/>
      <c r="KTZ35" s="123"/>
      <c r="KUA35" s="123"/>
      <c r="KUB35" s="123"/>
      <c r="KUC35" s="123"/>
      <c r="KUD35" s="123"/>
      <c r="KUE35" s="123"/>
      <c r="KUF35" s="123"/>
      <c r="KUG35" s="123"/>
      <c r="KUH35" s="123"/>
      <c r="KUI35" s="123"/>
      <c r="KUJ35" s="123"/>
      <c r="KUK35" s="123"/>
      <c r="KUL35" s="123"/>
      <c r="KUM35" s="123"/>
      <c r="KUN35" s="123"/>
      <c r="KUO35" s="123"/>
      <c r="KUP35" s="123"/>
      <c r="KUQ35" s="123"/>
      <c r="KUR35" s="123"/>
      <c r="KUS35" s="123"/>
      <c r="KUT35" s="123"/>
      <c r="KUU35" s="123"/>
      <c r="KUV35" s="123"/>
      <c r="KUW35" s="123"/>
      <c r="KUX35" s="123"/>
      <c r="KUY35" s="123"/>
      <c r="KUZ35" s="123"/>
      <c r="KVA35" s="123"/>
      <c r="KVB35" s="123"/>
      <c r="KVC35" s="123"/>
      <c r="KVD35" s="123"/>
      <c r="KVE35" s="123"/>
      <c r="KVF35" s="123"/>
      <c r="KVG35" s="123"/>
      <c r="KVH35" s="123"/>
      <c r="KVI35" s="123"/>
      <c r="KVJ35" s="123"/>
      <c r="KVK35" s="123"/>
      <c r="KVL35" s="123"/>
      <c r="KVM35" s="123"/>
      <c r="KVN35" s="123"/>
      <c r="KVO35" s="123"/>
      <c r="KVP35" s="123"/>
      <c r="KVQ35" s="123"/>
      <c r="KVR35" s="123"/>
      <c r="KVS35" s="123"/>
      <c r="KVT35" s="123"/>
      <c r="KVU35" s="123"/>
      <c r="KVV35" s="123"/>
      <c r="KVW35" s="123"/>
      <c r="KVX35" s="123"/>
      <c r="KVY35" s="123"/>
      <c r="KVZ35" s="123"/>
      <c r="KWA35" s="123"/>
      <c r="KWB35" s="123"/>
      <c r="KWC35" s="123"/>
      <c r="KWD35" s="123"/>
      <c r="KWE35" s="123"/>
      <c r="KWF35" s="123"/>
      <c r="KWG35" s="123"/>
      <c r="KWH35" s="123"/>
      <c r="KWI35" s="123"/>
      <c r="KWJ35" s="123"/>
      <c r="KWK35" s="123"/>
      <c r="KWL35" s="123"/>
      <c r="KWM35" s="123"/>
      <c r="KWN35" s="123"/>
      <c r="KWO35" s="123"/>
      <c r="KWP35" s="123"/>
      <c r="KWQ35" s="123"/>
      <c r="KWR35" s="123"/>
      <c r="KWS35" s="123"/>
      <c r="KWT35" s="123"/>
      <c r="KWU35" s="123"/>
      <c r="KWV35" s="123"/>
      <c r="KWW35" s="123"/>
      <c r="KWX35" s="123"/>
      <c r="KWY35" s="123"/>
      <c r="KWZ35" s="123"/>
      <c r="KXA35" s="123"/>
      <c r="KXB35" s="123"/>
      <c r="KXC35" s="123"/>
      <c r="KXD35" s="123"/>
      <c r="KXE35" s="123"/>
      <c r="KXF35" s="123"/>
      <c r="KXG35" s="123"/>
      <c r="KXH35" s="123"/>
      <c r="KXI35" s="123"/>
      <c r="KXJ35" s="123"/>
      <c r="KXK35" s="123"/>
      <c r="KXL35" s="123"/>
      <c r="KXM35" s="123"/>
      <c r="KXN35" s="123"/>
      <c r="KXO35" s="123"/>
      <c r="KXP35" s="123"/>
      <c r="KXQ35" s="123"/>
      <c r="KXR35" s="123"/>
      <c r="KXS35" s="123"/>
      <c r="KXT35" s="123"/>
      <c r="KXU35" s="123"/>
      <c r="KXV35" s="123"/>
      <c r="KXW35" s="123"/>
      <c r="KXX35" s="123"/>
      <c r="KXY35" s="123"/>
      <c r="KXZ35" s="123"/>
      <c r="KYA35" s="123"/>
      <c r="KYB35" s="123"/>
      <c r="KYC35" s="123"/>
      <c r="KYD35" s="123"/>
      <c r="KYE35" s="123"/>
      <c r="KYF35" s="123"/>
      <c r="KYG35" s="123"/>
      <c r="KYH35" s="123"/>
      <c r="KYI35" s="123"/>
      <c r="KYJ35" s="123"/>
      <c r="KYK35" s="123"/>
      <c r="KYL35" s="123"/>
      <c r="KYM35" s="123"/>
      <c r="KYN35" s="123"/>
      <c r="KYO35" s="123"/>
      <c r="KYP35" s="123"/>
      <c r="KYQ35" s="123"/>
      <c r="KYR35" s="123"/>
      <c r="KYS35" s="123"/>
      <c r="KYT35" s="123"/>
      <c r="KYU35" s="123"/>
      <c r="KYV35" s="123"/>
      <c r="KYW35" s="123"/>
      <c r="KYX35" s="123"/>
      <c r="KYY35" s="123"/>
      <c r="KYZ35" s="123"/>
      <c r="KZA35" s="123"/>
      <c r="KZB35" s="123"/>
      <c r="KZC35" s="123"/>
      <c r="KZD35" s="123"/>
      <c r="KZE35" s="123"/>
      <c r="KZF35" s="123"/>
      <c r="KZG35" s="123"/>
      <c r="KZH35" s="123"/>
      <c r="KZI35" s="123"/>
      <c r="KZJ35" s="123"/>
      <c r="KZK35" s="123"/>
      <c r="KZL35" s="123"/>
      <c r="KZM35" s="123"/>
      <c r="KZN35" s="123"/>
      <c r="KZO35" s="123"/>
      <c r="KZP35" s="123"/>
      <c r="KZQ35" s="123"/>
      <c r="KZR35" s="123"/>
      <c r="KZS35" s="123"/>
      <c r="KZT35" s="123"/>
      <c r="KZU35" s="123"/>
      <c r="KZV35" s="123"/>
      <c r="KZW35" s="123"/>
      <c r="KZX35" s="123"/>
      <c r="KZY35" s="123"/>
      <c r="KZZ35" s="123"/>
      <c r="LAA35" s="123"/>
      <c r="LAB35" s="123"/>
      <c r="LAC35" s="123"/>
      <c r="LAD35" s="123"/>
      <c r="LAE35" s="123"/>
      <c r="LAF35" s="123"/>
      <c r="LAG35" s="123"/>
      <c r="LAH35" s="123"/>
      <c r="LAI35" s="123"/>
      <c r="LAJ35" s="123"/>
      <c r="LAK35" s="123"/>
      <c r="LAL35" s="123"/>
      <c r="LAM35" s="123"/>
      <c r="LAN35" s="123"/>
      <c r="LAO35" s="123"/>
      <c r="LAP35" s="123"/>
      <c r="LAQ35" s="123"/>
      <c r="LAR35" s="123"/>
      <c r="LAS35" s="123"/>
      <c r="LAT35" s="123"/>
      <c r="LAU35" s="123"/>
      <c r="LAV35" s="123"/>
      <c r="LAW35" s="123"/>
      <c r="LAX35" s="123"/>
      <c r="LAY35" s="123"/>
      <c r="LAZ35" s="123"/>
      <c r="LBA35" s="123"/>
      <c r="LBB35" s="123"/>
      <c r="LBC35" s="123"/>
      <c r="LBD35" s="123"/>
      <c r="LBE35" s="123"/>
      <c r="LBF35" s="123"/>
      <c r="LBG35" s="123"/>
      <c r="LBH35" s="123"/>
      <c r="LBI35" s="123"/>
      <c r="LBJ35" s="123"/>
      <c r="LBK35" s="123"/>
      <c r="LBL35" s="123"/>
      <c r="LBM35" s="123"/>
      <c r="LBN35" s="123"/>
      <c r="LBO35" s="123"/>
      <c r="LBP35" s="123"/>
      <c r="LBQ35" s="123"/>
      <c r="LBR35" s="123"/>
      <c r="LBS35" s="123"/>
      <c r="LBT35" s="123"/>
      <c r="LBU35" s="123"/>
      <c r="LBV35" s="123"/>
      <c r="LBW35" s="123"/>
      <c r="LBX35" s="123"/>
      <c r="LBY35" s="123"/>
      <c r="LBZ35" s="123"/>
      <c r="LCA35" s="123"/>
      <c r="LCB35" s="123"/>
      <c r="LCC35" s="123"/>
      <c r="LCD35" s="123"/>
      <c r="LCE35" s="123"/>
      <c r="LCF35" s="123"/>
      <c r="LCG35" s="123"/>
      <c r="LCH35" s="123"/>
      <c r="LCI35" s="123"/>
      <c r="LCJ35" s="123"/>
      <c r="LCK35" s="123"/>
      <c r="LCL35" s="123"/>
      <c r="LCM35" s="123"/>
      <c r="LCN35" s="123"/>
      <c r="LCO35" s="123"/>
      <c r="LCP35" s="123"/>
      <c r="LCQ35" s="123"/>
      <c r="LCR35" s="123"/>
      <c r="LCS35" s="123"/>
      <c r="LCT35" s="123"/>
      <c r="LCU35" s="123"/>
      <c r="LCV35" s="123"/>
      <c r="LCW35" s="123"/>
      <c r="LCX35" s="123"/>
      <c r="LCY35" s="123"/>
      <c r="LCZ35" s="123"/>
      <c r="LDA35" s="123"/>
      <c r="LDB35" s="123"/>
      <c r="LDC35" s="123"/>
      <c r="LDD35" s="123"/>
      <c r="LDE35" s="123"/>
      <c r="LDF35" s="123"/>
      <c r="LDG35" s="123"/>
      <c r="LDH35" s="123"/>
      <c r="LDI35" s="123"/>
      <c r="LDJ35" s="123"/>
      <c r="LDK35" s="123"/>
      <c r="LDL35" s="123"/>
      <c r="LDM35" s="123"/>
      <c r="LDN35" s="123"/>
      <c r="LDO35" s="123"/>
      <c r="LDP35" s="123"/>
      <c r="LDQ35" s="123"/>
      <c r="LDR35" s="123"/>
      <c r="LDS35" s="123"/>
      <c r="LDT35" s="123"/>
      <c r="LDU35" s="123"/>
      <c r="LDV35" s="123"/>
      <c r="LDW35" s="123"/>
      <c r="LDX35" s="123"/>
      <c r="LDY35" s="123"/>
      <c r="LDZ35" s="123"/>
      <c r="LEA35" s="123"/>
      <c r="LEB35" s="123"/>
      <c r="LEC35" s="123"/>
      <c r="LED35" s="123"/>
      <c r="LEE35" s="123"/>
      <c r="LEF35" s="123"/>
      <c r="LEG35" s="123"/>
      <c r="LEH35" s="123"/>
      <c r="LEI35" s="123"/>
      <c r="LEJ35" s="123"/>
      <c r="LEK35" s="123"/>
      <c r="LEL35" s="123"/>
      <c r="LEM35" s="123"/>
      <c r="LEN35" s="123"/>
      <c r="LEO35" s="123"/>
      <c r="LEP35" s="123"/>
      <c r="LEQ35" s="123"/>
      <c r="LER35" s="123"/>
      <c r="LES35" s="123"/>
      <c r="LET35" s="123"/>
      <c r="LEU35" s="123"/>
      <c r="LEV35" s="123"/>
      <c r="LEW35" s="123"/>
      <c r="LEX35" s="123"/>
      <c r="LEY35" s="123"/>
      <c r="LEZ35" s="123"/>
      <c r="LFA35" s="123"/>
      <c r="LFB35" s="123"/>
      <c r="LFC35" s="123"/>
      <c r="LFD35" s="123"/>
      <c r="LFE35" s="123"/>
      <c r="LFF35" s="123"/>
      <c r="LFG35" s="123"/>
      <c r="LFH35" s="123"/>
      <c r="LFI35" s="123"/>
      <c r="LFJ35" s="123"/>
      <c r="LFK35" s="123"/>
      <c r="LFL35" s="123"/>
      <c r="LFM35" s="123"/>
      <c r="LFN35" s="123"/>
      <c r="LFO35" s="123"/>
      <c r="LFP35" s="123"/>
      <c r="LFQ35" s="123"/>
      <c r="LFR35" s="123"/>
      <c r="LFS35" s="123"/>
      <c r="LFT35" s="123"/>
      <c r="LFU35" s="123"/>
      <c r="LFV35" s="123"/>
      <c r="LFW35" s="123"/>
      <c r="LFX35" s="123"/>
      <c r="LFY35" s="123"/>
      <c r="LFZ35" s="123"/>
      <c r="LGA35" s="123"/>
      <c r="LGB35" s="123"/>
      <c r="LGC35" s="123"/>
      <c r="LGD35" s="123"/>
      <c r="LGE35" s="123"/>
      <c r="LGF35" s="123"/>
      <c r="LGG35" s="123"/>
      <c r="LGH35" s="123"/>
      <c r="LGI35" s="123"/>
      <c r="LGJ35" s="123"/>
      <c r="LGK35" s="123"/>
      <c r="LGL35" s="123"/>
      <c r="LGM35" s="123"/>
      <c r="LGN35" s="123"/>
      <c r="LGO35" s="123"/>
      <c r="LGP35" s="123"/>
      <c r="LGQ35" s="123"/>
      <c r="LGR35" s="123"/>
      <c r="LGS35" s="123"/>
      <c r="LGT35" s="123"/>
      <c r="LGU35" s="123"/>
      <c r="LGV35" s="123"/>
      <c r="LGW35" s="123"/>
      <c r="LGX35" s="123"/>
      <c r="LGY35" s="123"/>
      <c r="LGZ35" s="123"/>
      <c r="LHA35" s="123"/>
      <c r="LHB35" s="123"/>
      <c r="LHC35" s="123"/>
      <c r="LHD35" s="123"/>
      <c r="LHE35" s="123"/>
      <c r="LHF35" s="123"/>
      <c r="LHG35" s="123"/>
      <c r="LHH35" s="123"/>
      <c r="LHI35" s="123"/>
      <c r="LHJ35" s="123"/>
      <c r="LHK35" s="123"/>
      <c r="LHL35" s="123"/>
      <c r="LHM35" s="123"/>
      <c r="LHN35" s="123"/>
      <c r="LHO35" s="123"/>
      <c r="LHP35" s="123"/>
      <c r="LHQ35" s="123"/>
      <c r="LHR35" s="123"/>
      <c r="LHS35" s="123"/>
      <c r="LHT35" s="123"/>
      <c r="LHU35" s="123"/>
      <c r="LHV35" s="123"/>
      <c r="LHW35" s="123"/>
      <c r="LHX35" s="123"/>
      <c r="LHY35" s="123"/>
      <c r="LHZ35" s="123"/>
      <c r="LIA35" s="123"/>
      <c r="LIB35" s="123"/>
      <c r="LIC35" s="123"/>
      <c r="LID35" s="123"/>
      <c r="LIE35" s="123"/>
      <c r="LIF35" s="123"/>
      <c r="LIG35" s="123"/>
      <c r="LIH35" s="123"/>
      <c r="LII35" s="123"/>
      <c r="LIJ35" s="123"/>
      <c r="LIK35" s="123"/>
      <c r="LIL35" s="123"/>
      <c r="LIM35" s="123"/>
      <c r="LIN35" s="123"/>
      <c r="LIO35" s="123"/>
      <c r="LIP35" s="123"/>
      <c r="LIQ35" s="123"/>
      <c r="LIR35" s="123"/>
      <c r="LIS35" s="123"/>
      <c r="LIT35" s="123"/>
      <c r="LIU35" s="123"/>
      <c r="LIV35" s="123"/>
      <c r="LIW35" s="123"/>
      <c r="LIX35" s="123"/>
      <c r="LIY35" s="123"/>
      <c r="LIZ35" s="123"/>
      <c r="LJA35" s="123"/>
      <c r="LJB35" s="123"/>
      <c r="LJC35" s="123"/>
      <c r="LJD35" s="123"/>
      <c r="LJE35" s="123"/>
      <c r="LJF35" s="123"/>
      <c r="LJG35" s="123"/>
      <c r="LJH35" s="123"/>
      <c r="LJI35" s="123"/>
      <c r="LJJ35" s="123"/>
      <c r="LJK35" s="123"/>
      <c r="LJL35" s="123"/>
      <c r="LJM35" s="123"/>
      <c r="LJN35" s="123"/>
      <c r="LJO35" s="123"/>
      <c r="LJP35" s="123"/>
      <c r="LJQ35" s="123"/>
      <c r="LJR35" s="123"/>
      <c r="LJS35" s="123"/>
      <c r="LJT35" s="123"/>
      <c r="LJU35" s="123"/>
      <c r="LJV35" s="123"/>
      <c r="LJW35" s="123"/>
      <c r="LJX35" s="123"/>
      <c r="LJY35" s="123"/>
      <c r="LJZ35" s="123"/>
      <c r="LKA35" s="123"/>
      <c r="LKB35" s="123"/>
      <c r="LKC35" s="123"/>
      <c r="LKD35" s="123"/>
      <c r="LKE35" s="123"/>
      <c r="LKF35" s="123"/>
      <c r="LKG35" s="123"/>
      <c r="LKH35" s="123"/>
      <c r="LKI35" s="123"/>
      <c r="LKJ35" s="123"/>
      <c r="LKK35" s="123"/>
      <c r="LKL35" s="123"/>
      <c r="LKM35" s="123"/>
      <c r="LKN35" s="123"/>
      <c r="LKO35" s="123"/>
      <c r="LKP35" s="123"/>
      <c r="LKQ35" s="123"/>
      <c r="LKR35" s="123"/>
      <c r="LKS35" s="123"/>
      <c r="LKT35" s="123"/>
      <c r="LKU35" s="123"/>
      <c r="LKV35" s="123"/>
      <c r="LKW35" s="123"/>
      <c r="LKX35" s="123"/>
      <c r="LKY35" s="123"/>
      <c r="LKZ35" s="123"/>
      <c r="LLA35" s="123"/>
      <c r="LLB35" s="123"/>
      <c r="LLC35" s="123"/>
      <c r="LLD35" s="123"/>
      <c r="LLE35" s="123"/>
      <c r="LLF35" s="123"/>
      <c r="LLG35" s="123"/>
      <c r="LLH35" s="123"/>
      <c r="LLI35" s="123"/>
      <c r="LLJ35" s="123"/>
      <c r="LLK35" s="123"/>
      <c r="LLL35" s="123"/>
      <c r="LLM35" s="123"/>
      <c r="LLN35" s="123"/>
      <c r="LLO35" s="123"/>
      <c r="LLP35" s="123"/>
      <c r="LLQ35" s="123"/>
      <c r="LLR35" s="123"/>
      <c r="LLS35" s="123"/>
      <c r="LLT35" s="123"/>
      <c r="LLU35" s="123"/>
      <c r="LLV35" s="123"/>
      <c r="LLW35" s="123"/>
      <c r="LLX35" s="123"/>
      <c r="LLY35" s="123"/>
      <c r="LLZ35" s="123"/>
      <c r="LMA35" s="123"/>
      <c r="LMB35" s="123"/>
      <c r="LMC35" s="123"/>
      <c r="LMD35" s="123"/>
      <c r="LME35" s="123"/>
      <c r="LMF35" s="123"/>
      <c r="LMG35" s="123"/>
      <c r="LMH35" s="123"/>
      <c r="LMI35" s="123"/>
      <c r="LMJ35" s="123"/>
      <c r="LMK35" s="123"/>
      <c r="LML35" s="123"/>
      <c r="LMM35" s="123"/>
      <c r="LMN35" s="123"/>
      <c r="LMO35" s="123"/>
      <c r="LMP35" s="123"/>
      <c r="LMQ35" s="123"/>
      <c r="LMR35" s="123"/>
      <c r="LMS35" s="123"/>
      <c r="LMT35" s="123"/>
      <c r="LMU35" s="123"/>
      <c r="LMV35" s="123"/>
      <c r="LMW35" s="123"/>
      <c r="LMX35" s="123"/>
      <c r="LMY35" s="123"/>
      <c r="LMZ35" s="123"/>
      <c r="LNA35" s="123"/>
      <c r="LNB35" s="123"/>
      <c r="LNC35" s="123"/>
      <c r="LND35" s="123"/>
      <c r="LNE35" s="123"/>
      <c r="LNF35" s="123"/>
      <c r="LNG35" s="123"/>
      <c r="LNH35" s="123"/>
      <c r="LNI35" s="123"/>
      <c r="LNJ35" s="123"/>
      <c r="LNK35" s="123"/>
      <c r="LNL35" s="123"/>
      <c r="LNM35" s="123"/>
      <c r="LNN35" s="123"/>
      <c r="LNO35" s="123"/>
      <c r="LNP35" s="123"/>
      <c r="LNQ35" s="123"/>
      <c r="LNR35" s="123"/>
      <c r="LNS35" s="123"/>
      <c r="LNT35" s="123"/>
      <c r="LNU35" s="123"/>
      <c r="LNV35" s="123"/>
      <c r="LNW35" s="123"/>
      <c r="LNX35" s="123"/>
      <c r="LNY35" s="123"/>
      <c r="LNZ35" s="123"/>
      <c r="LOA35" s="123"/>
      <c r="LOB35" s="123"/>
      <c r="LOC35" s="123"/>
      <c r="LOD35" s="123"/>
      <c r="LOE35" s="123"/>
      <c r="LOF35" s="123"/>
      <c r="LOG35" s="123"/>
      <c r="LOH35" s="123"/>
      <c r="LOI35" s="123"/>
      <c r="LOJ35" s="123"/>
      <c r="LOK35" s="123"/>
      <c r="LOL35" s="123"/>
      <c r="LOM35" s="123"/>
      <c r="LON35" s="123"/>
      <c r="LOO35" s="123"/>
      <c r="LOP35" s="123"/>
      <c r="LOQ35" s="123"/>
      <c r="LOR35" s="123"/>
      <c r="LOS35" s="123"/>
      <c r="LOT35" s="123"/>
      <c r="LOU35" s="123"/>
      <c r="LOV35" s="123"/>
      <c r="LOW35" s="123"/>
      <c r="LOX35" s="123"/>
      <c r="LOY35" s="123"/>
      <c r="LOZ35" s="123"/>
      <c r="LPA35" s="123"/>
      <c r="LPB35" s="123"/>
      <c r="LPC35" s="123"/>
      <c r="LPD35" s="123"/>
      <c r="LPE35" s="123"/>
      <c r="LPF35" s="123"/>
      <c r="LPG35" s="123"/>
      <c r="LPH35" s="123"/>
      <c r="LPI35" s="123"/>
      <c r="LPJ35" s="123"/>
      <c r="LPK35" s="123"/>
      <c r="LPL35" s="123"/>
      <c r="LPM35" s="123"/>
      <c r="LPN35" s="123"/>
      <c r="LPO35" s="123"/>
      <c r="LPP35" s="123"/>
      <c r="LPQ35" s="123"/>
      <c r="LPR35" s="123"/>
      <c r="LPS35" s="123"/>
      <c r="LPT35" s="123"/>
      <c r="LPU35" s="123"/>
      <c r="LPV35" s="123"/>
      <c r="LPW35" s="123"/>
      <c r="LPX35" s="123"/>
      <c r="LPY35" s="123"/>
      <c r="LPZ35" s="123"/>
      <c r="LQA35" s="123"/>
      <c r="LQB35" s="123"/>
      <c r="LQC35" s="123"/>
      <c r="LQD35" s="123"/>
      <c r="LQE35" s="123"/>
      <c r="LQF35" s="123"/>
      <c r="LQG35" s="123"/>
      <c r="LQH35" s="123"/>
      <c r="LQI35" s="123"/>
      <c r="LQJ35" s="123"/>
      <c r="LQK35" s="123"/>
      <c r="LQL35" s="123"/>
      <c r="LQM35" s="123"/>
      <c r="LQN35" s="123"/>
      <c r="LQO35" s="123"/>
      <c r="LQP35" s="123"/>
      <c r="LQQ35" s="123"/>
      <c r="LQR35" s="123"/>
      <c r="LQS35" s="123"/>
      <c r="LQT35" s="123"/>
      <c r="LQU35" s="123"/>
      <c r="LQV35" s="123"/>
      <c r="LQW35" s="123"/>
      <c r="LQX35" s="123"/>
      <c r="LQY35" s="123"/>
      <c r="LQZ35" s="123"/>
      <c r="LRA35" s="123"/>
      <c r="LRB35" s="123"/>
      <c r="LRC35" s="123"/>
      <c r="LRD35" s="123"/>
      <c r="LRE35" s="123"/>
      <c r="LRF35" s="123"/>
      <c r="LRG35" s="123"/>
      <c r="LRH35" s="123"/>
      <c r="LRI35" s="123"/>
      <c r="LRJ35" s="123"/>
      <c r="LRK35" s="123"/>
      <c r="LRL35" s="123"/>
      <c r="LRM35" s="123"/>
      <c r="LRN35" s="123"/>
      <c r="LRO35" s="123"/>
      <c r="LRP35" s="123"/>
      <c r="LRQ35" s="123"/>
      <c r="LRR35" s="123"/>
      <c r="LRS35" s="123"/>
      <c r="LRT35" s="123"/>
      <c r="LRU35" s="123"/>
      <c r="LRV35" s="123"/>
      <c r="LRW35" s="123"/>
      <c r="LRX35" s="123"/>
      <c r="LRY35" s="123"/>
      <c r="LRZ35" s="123"/>
      <c r="LSA35" s="123"/>
      <c r="LSB35" s="123"/>
      <c r="LSC35" s="123"/>
      <c r="LSD35" s="123"/>
      <c r="LSE35" s="123"/>
      <c r="LSF35" s="123"/>
      <c r="LSG35" s="123"/>
      <c r="LSH35" s="123"/>
      <c r="LSI35" s="123"/>
      <c r="LSJ35" s="123"/>
      <c r="LSK35" s="123"/>
      <c r="LSL35" s="123"/>
      <c r="LSM35" s="123"/>
      <c r="LSN35" s="123"/>
      <c r="LSO35" s="123"/>
      <c r="LSP35" s="123"/>
      <c r="LSQ35" s="123"/>
      <c r="LSR35" s="123"/>
      <c r="LSS35" s="123"/>
      <c r="LST35" s="123"/>
      <c r="LSU35" s="123"/>
      <c r="LSV35" s="123"/>
      <c r="LSW35" s="123"/>
      <c r="LSX35" s="123"/>
      <c r="LSY35" s="123"/>
      <c r="LSZ35" s="123"/>
      <c r="LTA35" s="123"/>
      <c r="LTB35" s="123"/>
      <c r="LTC35" s="123"/>
      <c r="LTD35" s="123"/>
      <c r="LTE35" s="123"/>
      <c r="LTF35" s="123"/>
      <c r="LTG35" s="123"/>
      <c r="LTH35" s="123"/>
      <c r="LTI35" s="123"/>
      <c r="LTJ35" s="123"/>
      <c r="LTK35" s="123"/>
      <c r="LTL35" s="123"/>
      <c r="LTM35" s="123"/>
      <c r="LTN35" s="123"/>
      <c r="LTO35" s="123"/>
      <c r="LTP35" s="123"/>
      <c r="LTQ35" s="123"/>
      <c r="LTR35" s="123"/>
      <c r="LTS35" s="123"/>
      <c r="LTT35" s="123"/>
      <c r="LTU35" s="123"/>
      <c r="LTV35" s="123"/>
      <c r="LTW35" s="123"/>
      <c r="LTX35" s="123"/>
      <c r="LTY35" s="123"/>
      <c r="LTZ35" s="123"/>
      <c r="LUA35" s="123"/>
      <c r="LUB35" s="123"/>
      <c r="LUC35" s="123"/>
      <c r="LUD35" s="123"/>
      <c r="LUE35" s="123"/>
      <c r="LUF35" s="123"/>
      <c r="LUG35" s="123"/>
      <c r="LUH35" s="123"/>
      <c r="LUI35" s="123"/>
      <c r="LUJ35" s="123"/>
      <c r="LUK35" s="123"/>
      <c r="LUL35" s="123"/>
      <c r="LUM35" s="123"/>
      <c r="LUN35" s="123"/>
      <c r="LUO35" s="123"/>
      <c r="LUP35" s="123"/>
      <c r="LUQ35" s="123"/>
      <c r="LUR35" s="123"/>
      <c r="LUS35" s="123"/>
      <c r="LUT35" s="123"/>
      <c r="LUU35" s="123"/>
      <c r="LUV35" s="123"/>
      <c r="LUW35" s="123"/>
      <c r="LUX35" s="123"/>
      <c r="LUY35" s="123"/>
      <c r="LUZ35" s="123"/>
      <c r="LVA35" s="123"/>
      <c r="LVB35" s="123"/>
      <c r="LVC35" s="123"/>
      <c r="LVD35" s="123"/>
      <c r="LVE35" s="123"/>
      <c r="LVF35" s="123"/>
      <c r="LVG35" s="123"/>
      <c r="LVH35" s="123"/>
      <c r="LVI35" s="123"/>
      <c r="LVJ35" s="123"/>
      <c r="LVK35" s="123"/>
      <c r="LVL35" s="123"/>
      <c r="LVM35" s="123"/>
      <c r="LVN35" s="123"/>
      <c r="LVO35" s="123"/>
      <c r="LVP35" s="123"/>
      <c r="LVQ35" s="123"/>
      <c r="LVR35" s="123"/>
      <c r="LVS35" s="123"/>
      <c r="LVT35" s="123"/>
      <c r="LVU35" s="123"/>
      <c r="LVV35" s="123"/>
      <c r="LVW35" s="123"/>
      <c r="LVX35" s="123"/>
      <c r="LVY35" s="123"/>
      <c r="LVZ35" s="123"/>
      <c r="LWA35" s="123"/>
      <c r="LWB35" s="123"/>
      <c r="LWC35" s="123"/>
      <c r="LWD35" s="123"/>
      <c r="LWE35" s="123"/>
      <c r="LWF35" s="123"/>
      <c r="LWG35" s="123"/>
      <c r="LWH35" s="123"/>
      <c r="LWI35" s="123"/>
      <c r="LWJ35" s="123"/>
      <c r="LWK35" s="123"/>
      <c r="LWL35" s="123"/>
      <c r="LWM35" s="123"/>
      <c r="LWN35" s="123"/>
      <c r="LWO35" s="123"/>
      <c r="LWP35" s="123"/>
      <c r="LWQ35" s="123"/>
      <c r="LWR35" s="123"/>
      <c r="LWS35" s="123"/>
      <c r="LWT35" s="123"/>
      <c r="LWU35" s="123"/>
      <c r="LWV35" s="123"/>
      <c r="LWW35" s="123"/>
      <c r="LWX35" s="123"/>
      <c r="LWY35" s="123"/>
      <c r="LWZ35" s="123"/>
      <c r="LXA35" s="123"/>
      <c r="LXB35" s="123"/>
      <c r="LXC35" s="123"/>
      <c r="LXD35" s="123"/>
      <c r="LXE35" s="123"/>
      <c r="LXF35" s="123"/>
      <c r="LXG35" s="123"/>
      <c r="LXH35" s="123"/>
      <c r="LXI35" s="123"/>
      <c r="LXJ35" s="123"/>
      <c r="LXK35" s="123"/>
      <c r="LXL35" s="123"/>
      <c r="LXM35" s="123"/>
      <c r="LXN35" s="123"/>
      <c r="LXO35" s="123"/>
      <c r="LXP35" s="123"/>
      <c r="LXQ35" s="123"/>
      <c r="LXR35" s="123"/>
      <c r="LXS35" s="123"/>
      <c r="LXT35" s="123"/>
      <c r="LXU35" s="123"/>
      <c r="LXV35" s="123"/>
      <c r="LXW35" s="123"/>
      <c r="LXX35" s="123"/>
      <c r="LXY35" s="123"/>
      <c r="LXZ35" s="123"/>
      <c r="LYA35" s="123"/>
      <c r="LYB35" s="123"/>
      <c r="LYC35" s="123"/>
      <c r="LYD35" s="123"/>
      <c r="LYE35" s="123"/>
      <c r="LYF35" s="123"/>
      <c r="LYG35" s="123"/>
      <c r="LYH35" s="123"/>
      <c r="LYI35" s="123"/>
      <c r="LYJ35" s="123"/>
      <c r="LYK35" s="123"/>
      <c r="LYL35" s="123"/>
      <c r="LYM35" s="123"/>
      <c r="LYN35" s="123"/>
      <c r="LYO35" s="123"/>
      <c r="LYP35" s="123"/>
      <c r="LYQ35" s="123"/>
      <c r="LYR35" s="123"/>
      <c r="LYS35" s="123"/>
      <c r="LYT35" s="123"/>
      <c r="LYU35" s="123"/>
      <c r="LYV35" s="123"/>
      <c r="LYW35" s="123"/>
      <c r="LYX35" s="123"/>
      <c r="LYY35" s="123"/>
      <c r="LYZ35" s="123"/>
      <c r="LZA35" s="123"/>
      <c r="LZB35" s="123"/>
      <c r="LZC35" s="123"/>
      <c r="LZD35" s="123"/>
      <c r="LZE35" s="123"/>
      <c r="LZF35" s="123"/>
      <c r="LZG35" s="123"/>
      <c r="LZH35" s="123"/>
      <c r="LZI35" s="123"/>
      <c r="LZJ35" s="123"/>
      <c r="LZK35" s="123"/>
      <c r="LZL35" s="123"/>
      <c r="LZM35" s="123"/>
      <c r="LZN35" s="123"/>
      <c r="LZO35" s="123"/>
      <c r="LZP35" s="123"/>
      <c r="LZQ35" s="123"/>
      <c r="LZR35" s="123"/>
      <c r="LZS35" s="123"/>
      <c r="LZT35" s="123"/>
      <c r="LZU35" s="123"/>
      <c r="LZV35" s="123"/>
      <c r="LZW35" s="123"/>
      <c r="LZX35" s="123"/>
      <c r="LZY35" s="123"/>
      <c r="LZZ35" s="123"/>
      <c r="MAA35" s="123"/>
      <c r="MAB35" s="123"/>
      <c r="MAC35" s="123"/>
      <c r="MAD35" s="123"/>
      <c r="MAE35" s="123"/>
      <c r="MAF35" s="123"/>
      <c r="MAG35" s="123"/>
      <c r="MAH35" s="123"/>
      <c r="MAI35" s="123"/>
      <c r="MAJ35" s="123"/>
      <c r="MAK35" s="123"/>
      <c r="MAL35" s="123"/>
      <c r="MAM35" s="123"/>
      <c r="MAN35" s="123"/>
      <c r="MAO35" s="123"/>
      <c r="MAP35" s="123"/>
      <c r="MAQ35" s="123"/>
      <c r="MAR35" s="123"/>
      <c r="MAS35" s="123"/>
      <c r="MAT35" s="123"/>
      <c r="MAU35" s="123"/>
      <c r="MAV35" s="123"/>
      <c r="MAW35" s="123"/>
      <c r="MAX35" s="123"/>
      <c r="MAY35" s="123"/>
      <c r="MAZ35" s="123"/>
      <c r="MBA35" s="123"/>
      <c r="MBB35" s="123"/>
      <c r="MBC35" s="123"/>
      <c r="MBD35" s="123"/>
      <c r="MBE35" s="123"/>
      <c r="MBF35" s="123"/>
      <c r="MBG35" s="123"/>
      <c r="MBH35" s="123"/>
      <c r="MBI35" s="123"/>
      <c r="MBJ35" s="123"/>
      <c r="MBK35" s="123"/>
      <c r="MBL35" s="123"/>
      <c r="MBM35" s="123"/>
      <c r="MBN35" s="123"/>
      <c r="MBO35" s="123"/>
      <c r="MBP35" s="123"/>
      <c r="MBQ35" s="123"/>
      <c r="MBR35" s="123"/>
      <c r="MBS35" s="123"/>
      <c r="MBT35" s="123"/>
      <c r="MBU35" s="123"/>
      <c r="MBV35" s="123"/>
      <c r="MBW35" s="123"/>
      <c r="MBX35" s="123"/>
      <c r="MBY35" s="123"/>
      <c r="MBZ35" s="123"/>
      <c r="MCA35" s="123"/>
      <c r="MCB35" s="123"/>
      <c r="MCC35" s="123"/>
      <c r="MCD35" s="123"/>
      <c r="MCE35" s="123"/>
      <c r="MCF35" s="123"/>
      <c r="MCG35" s="123"/>
      <c r="MCH35" s="123"/>
      <c r="MCI35" s="123"/>
      <c r="MCJ35" s="123"/>
      <c r="MCK35" s="123"/>
      <c r="MCL35" s="123"/>
      <c r="MCM35" s="123"/>
      <c r="MCN35" s="123"/>
      <c r="MCO35" s="123"/>
      <c r="MCP35" s="123"/>
      <c r="MCQ35" s="123"/>
      <c r="MCR35" s="123"/>
      <c r="MCS35" s="123"/>
      <c r="MCT35" s="123"/>
      <c r="MCU35" s="123"/>
      <c r="MCV35" s="123"/>
      <c r="MCW35" s="123"/>
      <c r="MCX35" s="123"/>
      <c r="MCY35" s="123"/>
      <c r="MCZ35" s="123"/>
      <c r="MDA35" s="123"/>
      <c r="MDB35" s="123"/>
      <c r="MDC35" s="123"/>
      <c r="MDD35" s="123"/>
      <c r="MDE35" s="123"/>
      <c r="MDF35" s="123"/>
      <c r="MDG35" s="123"/>
      <c r="MDH35" s="123"/>
      <c r="MDI35" s="123"/>
      <c r="MDJ35" s="123"/>
      <c r="MDK35" s="123"/>
      <c r="MDL35" s="123"/>
      <c r="MDM35" s="123"/>
      <c r="MDN35" s="123"/>
      <c r="MDO35" s="123"/>
      <c r="MDP35" s="123"/>
      <c r="MDQ35" s="123"/>
      <c r="MDR35" s="123"/>
      <c r="MDS35" s="123"/>
      <c r="MDT35" s="123"/>
      <c r="MDU35" s="123"/>
      <c r="MDV35" s="123"/>
      <c r="MDW35" s="123"/>
      <c r="MDX35" s="123"/>
      <c r="MDY35" s="123"/>
      <c r="MDZ35" s="123"/>
      <c r="MEA35" s="123"/>
      <c r="MEB35" s="123"/>
      <c r="MEC35" s="123"/>
      <c r="MED35" s="123"/>
      <c r="MEE35" s="123"/>
      <c r="MEF35" s="123"/>
      <c r="MEG35" s="123"/>
      <c r="MEH35" s="123"/>
      <c r="MEI35" s="123"/>
      <c r="MEJ35" s="123"/>
      <c r="MEK35" s="123"/>
      <c r="MEL35" s="123"/>
      <c r="MEM35" s="123"/>
      <c r="MEN35" s="123"/>
      <c r="MEO35" s="123"/>
      <c r="MEP35" s="123"/>
      <c r="MEQ35" s="123"/>
      <c r="MER35" s="123"/>
      <c r="MES35" s="123"/>
      <c r="MET35" s="123"/>
      <c r="MEU35" s="123"/>
      <c r="MEV35" s="123"/>
      <c r="MEW35" s="123"/>
      <c r="MEX35" s="123"/>
      <c r="MEY35" s="123"/>
      <c r="MEZ35" s="123"/>
      <c r="MFA35" s="123"/>
      <c r="MFB35" s="123"/>
      <c r="MFC35" s="123"/>
      <c r="MFD35" s="123"/>
      <c r="MFE35" s="123"/>
      <c r="MFF35" s="123"/>
      <c r="MFG35" s="123"/>
      <c r="MFH35" s="123"/>
      <c r="MFI35" s="123"/>
      <c r="MFJ35" s="123"/>
      <c r="MFK35" s="123"/>
      <c r="MFL35" s="123"/>
      <c r="MFM35" s="123"/>
      <c r="MFN35" s="123"/>
      <c r="MFO35" s="123"/>
      <c r="MFP35" s="123"/>
      <c r="MFQ35" s="123"/>
      <c r="MFR35" s="123"/>
      <c r="MFS35" s="123"/>
      <c r="MFT35" s="123"/>
      <c r="MFU35" s="123"/>
      <c r="MFV35" s="123"/>
      <c r="MFW35" s="123"/>
      <c r="MFX35" s="123"/>
      <c r="MFY35" s="123"/>
      <c r="MFZ35" s="123"/>
      <c r="MGA35" s="123"/>
      <c r="MGB35" s="123"/>
      <c r="MGC35" s="123"/>
      <c r="MGD35" s="123"/>
      <c r="MGE35" s="123"/>
      <c r="MGF35" s="123"/>
      <c r="MGG35" s="123"/>
      <c r="MGH35" s="123"/>
      <c r="MGI35" s="123"/>
      <c r="MGJ35" s="123"/>
      <c r="MGK35" s="123"/>
      <c r="MGL35" s="123"/>
      <c r="MGM35" s="123"/>
      <c r="MGN35" s="123"/>
      <c r="MGO35" s="123"/>
      <c r="MGP35" s="123"/>
      <c r="MGQ35" s="123"/>
      <c r="MGR35" s="123"/>
      <c r="MGS35" s="123"/>
      <c r="MGT35" s="123"/>
      <c r="MGU35" s="123"/>
      <c r="MGV35" s="123"/>
      <c r="MGW35" s="123"/>
      <c r="MGX35" s="123"/>
      <c r="MGY35" s="123"/>
      <c r="MGZ35" s="123"/>
      <c r="MHA35" s="123"/>
      <c r="MHB35" s="123"/>
      <c r="MHC35" s="123"/>
      <c r="MHD35" s="123"/>
      <c r="MHE35" s="123"/>
      <c r="MHF35" s="123"/>
      <c r="MHG35" s="123"/>
      <c r="MHH35" s="123"/>
      <c r="MHI35" s="123"/>
      <c r="MHJ35" s="123"/>
      <c r="MHK35" s="123"/>
      <c r="MHL35" s="123"/>
      <c r="MHM35" s="123"/>
      <c r="MHN35" s="123"/>
      <c r="MHO35" s="123"/>
      <c r="MHP35" s="123"/>
      <c r="MHQ35" s="123"/>
      <c r="MHR35" s="123"/>
      <c r="MHS35" s="123"/>
      <c r="MHT35" s="123"/>
      <c r="MHU35" s="123"/>
      <c r="MHV35" s="123"/>
      <c r="MHW35" s="123"/>
      <c r="MHX35" s="123"/>
      <c r="MHY35" s="123"/>
      <c r="MHZ35" s="123"/>
      <c r="MIA35" s="123"/>
      <c r="MIB35" s="123"/>
      <c r="MIC35" s="123"/>
      <c r="MID35" s="123"/>
      <c r="MIE35" s="123"/>
      <c r="MIF35" s="123"/>
      <c r="MIG35" s="123"/>
      <c r="MIH35" s="123"/>
      <c r="MII35" s="123"/>
      <c r="MIJ35" s="123"/>
      <c r="MIK35" s="123"/>
      <c r="MIL35" s="123"/>
      <c r="MIM35" s="123"/>
      <c r="MIN35" s="123"/>
      <c r="MIO35" s="123"/>
      <c r="MIP35" s="123"/>
      <c r="MIQ35" s="123"/>
      <c r="MIR35" s="123"/>
      <c r="MIS35" s="123"/>
      <c r="MIT35" s="123"/>
      <c r="MIU35" s="123"/>
      <c r="MIV35" s="123"/>
      <c r="MIW35" s="123"/>
      <c r="MIX35" s="123"/>
      <c r="MIY35" s="123"/>
      <c r="MIZ35" s="123"/>
      <c r="MJA35" s="123"/>
      <c r="MJB35" s="123"/>
      <c r="MJC35" s="123"/>
      <c r="MJD35" s="123"/>
      <c r="MJE35" s="123"/>
      <c r="MJF35" s="123"/>
      <c r="MJG35" s="123"/>
      <c r="MJH35" s="123"/>
      <c r="MJI35" s="123"/>
      <c r="MJJ35" s="123"/>
      <c r="MJK35" s="123"/>
      <c r="MJL35" s="123"/>
      <c r="MJM35" s="123"/>
      <c r="MJN35" s="123"/>
      <c r="MJO35" s="123"/>
      <c r="MJP35" s="123"/>
      <c r="MJQ35" s="123"/>
      <c r="MJR35" s="123"/>
      <c r="MJS35" s="123"/>
      <c r="MJT35" s="123"/>
      <c r="MJU35" s="123"/>
      <c r="MJV35" s="123"/>
      <c r="MJW35" s="123"/>
      <c r="MJX35" s="123"/>
      <c r="MJY35" s="123"/>
      <c r="MJZ35" s="123"/>
      <c r="MKA35" s="123"/>
      <c r="MKB35" s="123"/>
      <c r="MKC35" s="123"/>
      <c r="MKD35" s="123"/>
      <c r="MKE35" s="123"/>
      <c r="MKF35" s="123"/>
      <c r="MKG35" s="123"/>
      <c r="MKH35" s="123"/>
      <c r="MKI35" s="123"/>
      <c r="MKJ35" s="123"/>
      <c r="MKK35" s="123"/>
      <c r="MKL35" s="123"/>
      <c r="MKM35" s="123"/>
      <c r="MKN35" s="123"/>
      <c r="MKO35" s="123"/>
      <c r="MKP35" s="123"/>
      <c r="MKQ35" s="123"/>
      <c r="MKR35" s="123"/>
      <c r="MKS35" s="123"/>
      <c r="MKT35" s="123"/>
      <c r="MKU35" s="123"/>
      <c r="MKV35" s="123"/>
      <c r="MKW35" s="123"/>
      <c r="MKX35" s="123"/>
      <c r="MKY35" s="123"/>
      <c r="MKZ35" s="123"/>
      <c r="MLA35" s="123"/>
      <c r="MLB35" s="123"/>
      <c r="MLC35" s="123"/>
      <c r="MLD35" s="123"/>
      <c r="MLE35" s="123"/>
      <c r="MLF35" s="123"/>
      <c r="MLG35" s="123"/>
      <c r="MLH35" s="123"/>
      <c r="MLI35" s="123"/>
      <c r="MLJ35" s="123"/>
      <c r="MLK35" s="123"/>
      <c r="MLL35" s="123"/>
      <c r="MLM35" s="123"/>
      <c r="MLN35" s="123"/>
      <c r="MLO35" s="123"/>
      <c r="MLP35" s="123"/>
      <c r="MLQ35" s="123"/>
      <c r="MLR35" s="123"/>
      <c r="MLS35" s="123"/>
      <c r="MLT35" s="123"/>
      <c r="MLU35" s="123"/>
      <c r="MLV35" s="123"/>
      <c r="MLW35" s="123"/>
      <c r="MLX35" s="123"/>
      <c r="MLY35" s="123"/>
      <c r="MLZ35" s="123"/>
      <c r="MMA35" s="123"/>
      <c r="MMB35" s="123"/>
      <c r="MMC35" s="123"/>
      <c r="MMD35" s="123"/>
      <c r="MME35" s="123"/>
      <c r="MMF35" s="123"/>
      <c r="MMG35" s="123"/>
      <c r="MMH35" s="123"/>
      <c r="MMI35" s="123"/>
      <c r="MMJ35" s="123"/>
      <c r="MMK35" s="123"/>
      <c r="MML35" s="123"/>
      <c r="MMM35" s="123"/>
      <c r="MMN35" s="123"/>
      <c r="MMO35" s="123"/>
      <c r="MMP35" s="123"/>
      <c r="MMQ35" s="123"/>
      <c r="MMR35" s="123"/>
      <c r="MMS35" s="123"/>
      <c r="MMT35" s="123"/>
      <c r="MMU35" s="123"/>
      <c r="MMV35" s="123"/>
      <c r="MMW35" s="123"/>
      <c r="MMX35" s="123"/>
      <c r="MMY35" s="123"/>
      <c r="MMZ35" s="123"/>
      <c r="MNA35" s="123"/>
      <c r="MNB35" s="123"/>
      <c r="MNC35" s="123"/>
      <c r="MND35" s="123"/>
      <c r="MNE35" s="123"/>
      <c r="MNF35" s="123"/>
      <c r="MNG35" s="123"/>
      <c r="MNH35" s="123"/>
      <c r="MNI35" s="123"/>
      <c r="MNJ35" s="123"/>
      <c r="MNK35" s="123"/>
      <c r="MNL35" s="123"/>
      <c r="MNM35" s="123"/>
      <c r="MNN35" s="123"/>
      <c r="MNO35" s="123"/>
      <c r="MNP35" s="123"/>
      <c r="MNQ35" s="123"/>
      <c r="MNR35" s="123"/>
      <c r="MNS35" s="123"/>
      <c r="MNT35" s="123"/>
      <c r="MNU35" s="123"/>
      <c r="MNV35" s="123"/>
      <c r="MNW35" s="123"/>
      <c r="MNX35" s="123"/>
      <c r="MNY35" s="123"/>
      <c r="MNZ35" s="123"/>
      <c r="MOA35" s="123"/>
      <c r="MOB35" s="123"/>
      <c r="MOC35" s="123"/>
      <c r="MOD35" s="123"/>
      <c r="MOE35" s="123"/>
      <c r="MOF35" s="123"/>
      <c r="MOG35" s="123"/>
      <c r="MOH35" s="123"/>
      <c r="MOI35" s="123"/>
      <c r="MOJ35" s="123"/>
      <c r="MOK35" s="123"/>
      <c r="MOL35" s="123"/>
      <c r="MOM35" s="123"/>
      <c r="MON35" s="123"/>
      <c r="MOO35" s="123"/>
      <c r="MOP35" s="123"/>
      <c r="MOQ35" s="123"/>
      <c r="MOR35" s="123"/>
      <c r="MOS35" s="123"/>
      <c r="MOT35" s="123"/>
      <c r="MOU35" s="123"/>
      <c r="MOV35" s="123"/>
      <c r="MOW35" s="123"/>
      <c r="MOX35" s="123"/>
      <c r="MOY35" s="123"/>
      <c r="MOZ35" s="123"/>
      <c r="MPA35" s="123"/>
      <c r="MPB35" s="123"/>
      <c r="MPC35" s="123"/>
      <c r="MPD35" s="123"/>
      <c r="MPE35" s="123"/>
      <c r="MPF35" s="123"/>
      <c r="MPG35" s="123"/>
      <c r="MPH35" s="123"/>
      <c r="MPI35" s="123"/>
      <c r="MPJ35" s="123"/>
      <c r="MPK35" s="123"/>
      <c r="MPL35" s="123"/>
      <c r="MPM35" s="123"/>
      <c r="MPN35" s="123"/>
      <c r="MPO35" s="123"/>
      <c r="MPP35" s="123"/>
      <c r="MPQ35" s="123"/>
      <c r="MPR35" s="123"/>
      <c r="MPS35" s="123"/>
      <c r="MPT35" s="123"/>
      <c r="MPU35" s="123"/>
      <c r="MPV35" s="123"/>
      <c r="MPW35" s="123"/>
      <c r="MPX35" s="123"/>
      <c r="MPY35" s="123"/>
      <c r="MPZ35" s="123"/>
      <c r="MQA35" s="123"/>
      <c r="MQB35" s="123"/>
      <c r="MQC35" s="123"/>
      <c r="MQD35" s="123"/>
      <c r="MQE35" s="123"/>
      <c r="MQF35" s="123"/>
      <c r="MQG35" s="123"/>
      <c r="MQH35" s="123"/>
      <c r="MQI35" s="123"/>
      <c r="MQJ35" s="123"/>
      <c r="MQK35" s="123"/>
      <c r="MQL35" s="123"/>
      <c r="MQM35" s="123"/>
      <c r="MQN35" s="123"/>
      <c r="MQO35" s="123"/>
      <c r="MQP35" s="123"/>
      <c r="MQQ35" s="123"/>
      <c r="MQR35" s="123"/>
      <c r="MQS35" s="123"/>
      <c r="MQT35" s="123"/>
      <c r="MQU35" s="123"/>
      <c r="MQV35" s="123"/>
      <c r="MQW35" s="123"/>
      <c r="MQX35" s="123"/>
      <c r="MQY35" s="123"/>
      <c r="MQZ35" s="123"/>
      <c r="MRA35" s="123"/>
      <c r="MRB35" s="123"/>
      <c r="MRC35" s="123"/>
      <c r="MRD35" s="123"/>
      <c r="MRE35" s="123"/>
      <c r="MRF35" s="123"/>
      <c r="MRG35" s="123"/>
      <c r="MRH35" s="123"/>
      <c r="MRI35" s="123"/>
      <c r="MRJ35" s="123"/>
      <c r="MRK35" s="123"/>
      <c r="MRL35" s="123"/>
      <c r="MRM35" s="123"/>
      <c r="MRN35" s="123"/>
      <c r="MRO35" s="123"/>
      <c r="MRP35" s="123"/>
      <c r="MRQ35" s="123"/>
      <c r="MRR35" s="123"/>
      <c r="MRS35" s="123"/>
      <c r="MRT35" s="123"/>
      <c r="MRU35" s="123"/>
      <c r="MRV35" s="123"/>
      <c r="MRW35" s="123"/>
      <c r="MRX35" s="123"/>
      <c r="MRY35" s="123"/>
      <c r="MRZ35" s="123"/>
      <c r="MSA35" s="123"/>
      <c r="MSB35" s="123"/>
      <c r="MSC35" s="123"/>
      <c r="MSD35" s="123"/>
      <c r="MSE35" s="123"/>
      <c r="MSF35" s="123"/>
      <c r="MSG35" s="123"/>
      <c r="MSH35" s="123"/>
      <c r="MSI35" s="123"/>
      <c r="MSJ35" s="123"/>
      <c r="MSK35" s="123"/>
      <c r="MSL35" s="123"/>
      <c r="MSM35" s="123"/>
      <c r="MSN35" s="123"/>
      <c r="MSO35" s="123"/>
      <c r="MSP35" s="123"/>
      <c r="MSQ35" s="123"/>
      <c r="MSR35" s="123"/>
      <c r="MSS35" s="123"/>
      <c r="MST35" s="123"/>
      <c r="MSU35" s="123"/>
      <c r="MSV35" s="123"/>
      <c r="MSW35" s="123"/>
      <c r="MSX35" s="123"/>
      <c r="MSY35" s="123"/>
      <c r="MSZ35" s="123"/>
      <c r="MTA35" s="123"/>
      <c r="MTB35" s="123"/>
      <c r="MTC35" s="123"/>
      <c r="MTD35" s="123"/>
      <c r="MTE35" s="123"/>
      <c r="MTF35" s="123"/>
      <c r="MTG35" s="123"/>
      <c r="MTH35" s="123"/>
      <c r="MTI35" s="123"/>
      <c r="MTJ35" s="123"/>
      <c r="MTK35" s="123"/>
      <c r="MTL35" s="123"/>
      <c r="MTM35" s="123"/>
      <c r="MTN35" s="123"/>
      <c r="MTO35" s="123"/>
      <c r="MTP35" s="123"/>
      <c r="MTQ35" s="123"/>
      <c r="MTR35" s="123"/>
      <c r="MTS35" s="123"/>
      <c r="MTT35" s="123"/>
      <c r="MTU35" s="123"/>
      <c r="MTV35" s="123"/>
      <c r="MTW35" s="123"/>
      <c r="MTX35" s="123"/>
      <c r="MTY35" s="123"/>
      <c r="MTZ35" s="123"/>
      <c r="MUA35" s="123"/>
      <c r="MUB35" s="123"/>
      <c r="MUC35" s="123"/>
      <c r="MUD35" s="123"/>
      <c r="MUE35" s="123"/>
      <c r="MUF35" s="123"/>
      <c r="MUG35" s="123"/>
      <c r="MUH35" s="123"/>
      <c r="MUI35" s="123"/>
      <c r="MUJ35" s="123"/>
      <c r="MUK35" s="123"/>
      <c r="MUL35" s="123"/>
      <c r="MUM35" s="123"/>
      <c r="MUN35" s="123"/>
      <c r="MUO35" s="123"/>
      <c r="MUP35" s="123"/>
      <c r="MUQ35" s="123"/>
      <c r="MUR35" s="123"/>
      <c r="MUS35" s="123"/>
      <c r="MUT35" s="123"/>
      <c r="MUU35" s="123"/>
      <c r="MUV35" s="123"/>
      <c r="MUW35" s="123"/>
      <c r="MUX35" s="123"/>
      <c r="MUY35" s="123"/>
      <c r="MUZ35" s="123"/>
      <c r="MVA35" s="123"/>
      <c r="MVB35" s="123"/>
      <c r="MVC35" s="123"/>
      <c r="MVD35" s="123"/>
      <c r="MVE35" s="123"/>
      <c r="MVF35" s="123"/>
      <c r="MVG35" s="123"/>
      <c r="MVH35" s="123"/>
      <c r="MVI35" s="123"/>
      <c r="MVJ35" s="123"/>
      <c r="MVK35" s="123"/>
      <c r="MVL35" s="123"/>
      <c r="MVM35" s="123"/>
      <c r="MVN35" s="123"/>
      <c r="MVO35" s="123"/>
      <c r="MVP35" s="123"/>
      <c r="MVQ35" s="123"/>
      <c r="MVR35" s="123"/>
      <c r="MVS35" s="123"/>
      <c r="MVT35" s="123"/>
      <c r="MVU35" s="123"/>
      <c r="MVV35" s="123"/>
      <c r="MVW35" s="123"/>
      <c r="MVX35" s="123"/>
      <c r="MVY35" s="123"/>
      <c r="MVZ35" s="123"/>
      <c r="MWA35" s="123"/>
      <c r="MWB35" s="123"/>
      <c r="MWC35" s="123"/>
      <c r="MWD35" s="123"/>
      <c r="MWE35" s="123"/>
      <c r="MWF35" s="123"/>
      <c r="MWG35" s="123"/>
      <c r="MWH35" s="123"/>
      <c r="MWI35" s="123"/>
      <c r="MWJ35" s="123"/>
      <c r="MWK35" s="123"/>
      <c r="MWL35" s="123"/>
      <c r="MWM35" s="123"/>
      <c r="MWN35" s="123"/>
      <c r="MWO35" s="123"/>
      <c r="MWP35" s="123"/>
      <c r="MWQ35" s="123"/>
      <c r="MWR35" s="123"/>
      <c r="MWS35" s="123"/>
      <c r="MWT35" s="123"/>
      <c r="MWU35" s="123"/>
      <c r="MWV35" s="123"/>
      <c r="MWW35" s="123"/>
      <c r="MWX35" s="123"/>
      <c r="MWY35" s="123"/>
      <c r="MWZ35" s="123"/>
      <c r="MXA35" s="123"/>
      <c r="MXB35" s="123"/>
      <c r="MXC35" s="123"/>
      <c r="MXD35" s="123"/>
      <c r="MXE35" s="123"/>
      <c r="MXF35" s="123"/>
      <c r="MXG35" s="123"/>
      <c r="MXH35" s="123"/>
      <c r="MXI35" s="123"/>
      <c r="MXJ35" s="123"/>
      <c r="MXK35" s="123"/>
      <c r="MXL35" s="123"/>
      <c r="MXM35" s="123"/>
      <c r="MXN35" s="123"/>
      <c r="MXO35" s="123"/>
      <c r="MXP35" s="123"/>
      <c r="MXQ35" s="123"/>
      <c r="MXR35" s="123"/>
      <c r="MXS35" s="123"/>
      <c r="MXT35" s="123"/>
      <c r="MXU35" s="123"/>
      <c r="MXV35" s="123"/>
      <c r="MXW35" s="123"/>
      <c r="MXX35" s="123"/>
      <c r="MXY35" s="123"/>
      <c r="MXZ35" s="123"/>
      <c r="MYA35" s="123"/>
      <c r="MYB35" s="123"/>
      <c r="MYC35" s="123"/>
      <c r="MYD35" s="123"/>
      <c r="MYE35" s="123"/>
      <c r="MYF35" s="123"/>
      <c r="MYG35" s="123"/>
      <c r="MYH35" s="123"/>
      <c r="MYI35" s="123"/>
      <c r="MYJ35" s="123"/>
      <c r="MYK35" s="123"/>
      <c r="MYL35" s="123"/>
      <c r="MYM35" s="123"/>
      <c r="MYN35" s="123"/>
      <c r="MYO35" s="123"/>
      <c r="MYP35" s="123"/>
      <c r="MYQ35" s="123"/>
      <c r="MYR35" s="123"/>
      <c r="MYS35" s="123"/>
      <c r="MYT35" s="123"/>
      <c r="MYU35" s="123"/>
      <c r="MYV35" s="123"/>
      <c r="MYW35" s="123"/>
      <c r="MYX35" s="123"/>
      <c r="MYY35" s="123"/>
      <c r="MYZ35" s="123"/>
      <c r="MZA35" s="123"/>
      <c r="MZB35" s="123"/>
      <c r="MZC35" s="123"/>
      <c r="MZD35" s="123"/>
      <c r="MZE35" s="123"/>
      <c r="MZF35" s="123"/>
      <c r="MZG35" s="123"/>
      <c r="MZH35" s="123"/>
      <c r="MZI35" s="123"/>
      <c r="MZJ35" s="123"/>
      <c r="MZK35" s="123"/>
      <c r="MZL35" s="123"/>
      <c r="MZM35" s="123"/>
      <c r="MZN35" s="123"/>
      <c r="MZO35" s="123"/>
      <c r="MZP35" s="123"/>
      <c r="MZQ35" s="123"/>
      <c r="MZR35" s="123"/>
      <c r="MZS35" s="123"/>
      <c r="MZT35" s="123"/>
      <c r="MZU35" s="123"/>
      <c r="MZV35" s="123"/>
      <c r="MZW35" s="123"/>
      <c r="MZX35" s="123"/>
      <c r="MZY35" s="123"/>
      <c r="MZZ35" s="123"/>
      <c r="NAA35" s="123"/>
      <c r="NAB35" s="123"/>
      <c r="NAC35" s="123"/>
      <c r="NAD35" s="123"/>
      <c r="NAE35" s="123"/>
      <c r="NAF35" s="123"/>
      <c r="NAG35" s="123"/>
      <c r="NAH35" s="123"/>
      <c r="NAI35" s="123"/>
      <c r="NAJ35" s="123"/>
      <c r="NAK35" s="123"/>
      <c r="NAL35" s="123"/>
      <c r="NAM35" s="123"/>
      <c r="NAN35" s="123"/>
      <c r="NAO35" s="123"/>
      <c r="NAP35" s="123"/>
      <c r="NAQ35" s="123"/>
      <c r="NAR35" s="123"/>
      <c r="NAS35" s="123"/>
      <c r="NAT35" s="123"/>
      <c r="NAU35" s="123"/>
      <c r="NAV35" s="123"/>
      <c r="NAW35" s="123"/>
      <c r="NAX35" s="123"/>
      <c r="NAY35" s="123"/>
      <c r="NAZ35" s="123"/>
      <c r="NBA35" s="123"/>
      <c r="NBB35" s="123"/>
      <c r="NBC35" s="123"/>
      <c r="NBD35" s="123"/>
      <c r="NBE35" s="123"/>
      <c r="NBF35" s="123"/>
      <c r="NBG35" s="123"/>
      <c r="NBH35" s="123"/>
      <c r="NBI35" s="123"/>
      <c r="NBJ35" s="123"/>
      <c r="NBK35" s="123"/>
      <c r="NBL35" s="123"/>
      <c r="NBM35" s="123"/>
      <c r="NBN35" s="123"/>
      <c r="NBO35" s="123"/>
      <c r="NBP35" s="123"/>
      <c r="NBQ35" s="123"/>
      <c r="NBR35" s="123"/>
      <c r="NBS35" s="123"/>
      <c r="NBT35" s="123"/>
      <c r="NBU35" s="123"/>
      <c r="NBV35" s="123"/>
      <c r="NBW35" s="123"/>
      <c r="NBX35" s="123"/>
      <c r="NBY35" s="123"/>
      <c r="NBZ35" s="123"/>
      <c r="NCA35" s="123"/>
      <c r="NCB35" s="123"/>
      <c r="NCC35" s="123"/>
      <c r="NCD35" s="123"/>
      <c r="NCE35" s="123"/>
      <c r="NCF35" s="123"/>
      <c r="NCG35" s="123"/>
      <c r="NCH35" s="123"/>
      <c r="NCI35" s="123"/>
      <c r="NCJ35" s="123"/>
      <c r="NCK35" s="123"/>
      <c r="NCL35" s="123"/>
      <c r="NCM35" s="123"/>
      <c r="NCN35" s="123"/>
      <c r="NCO35" s="123"/>
      <c r="NCP35" s="123"/>
      <c r="NCQ35" s="123"/>
      <c r="NCR35" s="123"/>
      <c r="NCS35" s="123"/>
      <c r="NCT35" s="123"/>
      <c r="NCU35" s="123"/>
      <c r="NCV35" s="123"/>
      <c r="NCW35" s="123"/>
      <c r="NCX35" s="123"/>
      <c r="NCY35" s="123"/>
      <c r="NCZ35" s="123"/>
      <c r="NDA35" s="123"/>
      <c r="NDB35" s="123"/>
      <c r="NDC35" s="123"/>
      <c r="NDD35" s="123"/>
      <c r="NDE35" s="123"/>
      <c r="NDF35" s="123"/>
      <c r="NDG35" s="123"/>
      <c r="NDH35" s="123"/>
      <c r="NDI35" s="123"/>
      <c r="NDJ35" s="123"/>
      <c r="NDK35" s="123"/>
      <c r="NDL35" s="123"/>
      <c r="NDM35" s="123"/>
      <c r="NDN35" s="123"/>
      <c r="NDO35" s="123"/>
      <c r="NDP35" s="123"/>
      <c r="NDQ35" s="123"/>
      <c r="NDR35" s="123"/>
      <c r="NDS35" s="123"/>
      <c r="NDT35" s="123"/>
      <c r="NDU35" s="123"/>
      <c r="NDV35" s="123"/>
      <c r="NDW35" s="123"/>
      <c r="NDX35" s="123"/>
      <c r="NDY35" s="123"/>
      <c r="NDZ35" s="123"/>
      <c r="NEA35" s="123"/>
      <c r="NEB35" s="123"/>
      <c r="NEC35" s="123"/>
      <c r="NED35" s="123"/>
      <c r="NEE35" s="123"/>
      <c r="NEF35" s="123"/>
      <c r="NEG35" s="123"/>
      <c r="NEH35" s="123"/>
      <c r="NEI35" s="123"/>
      <c r="NEJ35" s="123"/>
      <c r="NEK35" s="123"/>
      <c r="NEL35" s="123"/>
      <c r="NEM35" s="123"/>
      <c r="NEN35" s="123"/>
      <c r="NEO35" s="123"/>
      <c r="NEP35" s="123"/>
      <c r="NEQ35" s="123"/>
      <c r="NER35" s="123"/>
      <c r="NES35" s="123"/>
      <c r="NET35" s="123"/>
      <c r="NEU35" s="123"/>
      <c r="NEV35" s="123"/>
      <c r="NEW35" s="123"/>
      <c r="NEX35" s="123"/>
      <c r="NEY35" s="123"/>
      <c r="NEZ35" s="123"/>
      <c r="NFA35" s="123"/>
      <c r="NFB35" s="123"/>
      <c r="NFC35" s="123"/>
      <c r="NFD35" s="123"/>
      <c r="NFE35" s="123"/>
      <c r="NFF35" s="123"/>
      <c r="NFG35" s="123"/>
      <c r="NFH35" s="123"/>
      <c r="NFI35" s="123"/>
      <c r="NFJ35" s="123"/>
      <c r="NFK35" s="123"/>
      <c r="NFL35" s="123"/>
      <c r="NFM35" s="123"/>
      <c r="NFN35" s="123"/>
      <c r="NFO35" s="123"/>
      <c r="NFP35" s="123"/>
      <c r="NFQ35" s="123"/>
      <c r="NFR35" s="123"/>
      <c r="NFS35" s="123"/>
      <c r="NFT35" s="123"/>
      <c r="NFU35" s="123"/>
      <c r="NFV35" s="123"/>
      <c r="NFW35" s="123"/>
      <c r="NFX35" s="123"/>
      <c r="NFY35" s="123"/>
      <c r="NFZ35" s="123"/>
      <c r="NGA35" s="123"/>
      <c r="NGB35" s="123"/>
      <c r="NGC35" s="123"/>
      <c r="NGD35" s="123"/>
      <c r="NGE35" s="123"/>
      <c r="NGF35" s="123"/>
      <c r="NGG35" s="123"/>
      <c r="NGH35" s="123"/>
      <c r="NGI35" s="123"/>
      <c r="NGJ35" s="123"/>
      <c r="NGK35" s="123"/>
      <c r="NGL35" s="123"/>
      <c r="NGM35" s="123"/>
      <c r="NGN35" s="123"/>
      <c r="NGO35" s="123"/>
      <c r="NGP35" s="123"/>
      <c r="NGQ35" s="123"/>
      <c r="NGR35" s="123"/>
      <c r="NGS35" s="123"/>
      <c r="NGT35" s="123"/>
      <c r="NGU35" s="123"/>
      <c r="NGV35" s="123"/>
      <c r="NGW35" s="123"/>
      <c r="NGX35" s="123"/>
      <c r="NGY35" s="123"/>
      <c r="NGZ35" s="123"/>
      <c r="NHA35" s="123"/>
      <c r="NHB35" s="123"/>
      <c r="NHC35" s="123"/>
      <c r="NHD35" s="123"/>
      <c r="NHE35" s="123"/>
      <c r="NHF35" s="123"/>
      <c r="NHG35" s="123"/>
      <c r="NHH35" s="123"/>
      <c r="NHI35" s="123"/>
      <c r="NHJ35" s="123"/>
      <c r="NHK35" s="123"/>
      <c r="NHL35" s="123"/>
      <c r="NHM35" s="123"/>
      <c r="NHN35" s="123"/>
      <c r="NHO35" s="123"/>
      <c r="NHP35" s="123"/>
      <c r="NHQ35" s="123"/>
      <c r="NHR35" s="123"/>
      <c r="NHS35" s="123"/>
      <c r="NHT35" s="123"/>
      <c r="NHU35" s="123"/>
      <c r="NHV35" s="123"/>
      <c r="NHW35" s="123"/>
      <c r="NHX35" s="123"/>
      <c r="NHY35" s="123"/>
      <c r="NHZ35" s="123"/>
      <c r="NIA35" s="123"/>
      <c r="NIB35" s="123"/>
      <c r="NIC35" s="123"/>
      <c r="NID35" s="123"/>
      <c r="NIE35" s="123"/>
      <c r="NIF35" s="123"/>
      <c r="NIG35" s="123"/>
      <c r="NIH35" s="123"/>
      <c r="NII35" s="123"/>
      <c r="NIJ35" s="123"/>
      <c r="NIK35" s="123"/>
      <c r="NIL35" s="123"/>
      <c r="NIM35" s="123"/>
      <c r="NIN35" s="123"/>
      <c r="NIO35" s="123"/>
      <c r="NIP35" s="123"/>
      <c r="NIQ35" s="123"/>
      <c r="NIR35" s="123"/>
      <c r="NIS35" s="123"/>
      <c r="NIT35" s="123"/>
      <c r="NIU35" s="123"/>
      <c r="NIV35" s="123"/>
      <c r="NIW35" s="123"/>
      <c r="NIX35" s="123"/>
      <c r="NIY35" s="123"/>
      <c r="NIZ35" s="123"/>
      <c r="NJA35" s="123"/>
      <c r="NJB35" s="123"/>
      <c r="NJC35" s="123"/>
      <c r="NJD35" s="123"/>
      <c r="NJE35" s="123"/>
      <c r="NJF35" s="123"/>
      <c r="NJG35" s="123"/>
      <c r="NJH35" s="123"/>
      <c r="NJI35" s="123"/>
      <c r="NJJ35" s="123"/>
      <c r="NJK35" s="123"/>
      <c r="NJL35" s="123"/>
      <c r="NJM35" s="123"/>
      <c r="NJN35" s="123"/>
      <c r="NJO35" s="123"/>
      <c r="NJP35" s="123"/>
      <c r="NJQ35" s="123"/>
      <c r="NJR35" s="123"/>
      <c r="NJS35" s="123"/>
      <c r="NJT35" s="123"/>
      <c r="NJU35" s="123"/>
      <c r="NJV35" s="123"/>
      <c r="NJW35" s="123"/>
      <c r="NJX35" s="123"/>
      <c r="NJY35" s="123"/>
      <c r="NJZ35" s="123"/>
      <c r="NKA35" s="123"/>
      <c r="NKB35" s="123"/>
      <c r="NKC35" s="123"/>
      <c r="NKD35" s="123"/>
      <c r="NKE35" s="123"/>
      <c r="NKF35" s="123"/>
      <c r="NKG35" s="123"/>
      <c r="NKH35" s="123"/>
      <c r="NKI35" s="123"/>
      <c r="NKJ35" s="123"/>
      <c r="NKK35" s="123"/>
      <c r="NKL35" s="123"/>
      <c r="NKM35" s="123"/>
      <c r="NKN35" s="123"/>
      <c r="NKO35" s="123"/>
      <c r="NKP35" s="123"/>
      <c r="NKQ35" s="123"/>
      <c r="NKR35" s="123"/>
      <c r="NKS35" s="123"/>
      <c r="NKT35" s="123"/>
      <c r="NKU35" s="123"/>
      <c r="NKV35" s="123"/>
      <c r="NKW35" s="123"/>
      <c r="NKX35" s="123"/>
      <c r="NKY35" s="123"/>
      <c r="NKZ35" s="123"/>
      <c r="NLA35" s="123"/>
      <c r="NLB35" s="123"/>
      <c r="NLC35" s="123"/>
      <c r="NLD35" s="123"/>
      <c r="NLE35" s="123"/>
      <c r="NLF35" s="123"/>
      <c r="NLG35" s="123"/>
      <c r="NLH35" s="123"/>
      <c r="NLI35" s="123"/>
      <c r="NLJ35" s="123"/>
      <c r="NLK35" s="123"/>
      <c r="NLL35" s="123"/>
      <c r="NLM35" s="123"/>
      <c r="NLN35" s="123"/>
      <c r="NLO35" s="123"/>
      <c r="NLP35" s="123"/>
      <c r="NLQ35" s="123"/>
      <c r="NLR35" s="123"/>
      <c r="NLS35" s="123"/>
      <c r="NLT35" s="123"/>
      <c r="NLU35" s="123"/>
      <c r="NLV35" s="123"/>
      <c r="NLW35" s="123"/>
      <c r="NLX35" s="123"/>
      <c r="NLY35" s="123"/>
      <c r="NLZ35" s="123"/>
      <c r="NMA35" s="123"/>
      <c r="NMB35" s="123"/>
      <c r="NMC35" s="123"/>
      <c r="NMD35" s="123"/>
      <c r="NME35" s="123"/>
      <c r="NMF35" s="123"/>
      <c r="NMG35" s="123"/>
      <c r="NMH35" s="123"/>
      <c r="NMI35" s="123"/>
      <c r="NMJ35" s="123"/>
      <c r="NMK35" s="123"/>
      <c r="NML35" s="123"/>
      <c r="NMM35" s="123"/>
      <c r="NMN35" s="123"/>
      <c r="NMO35" s="123"/>
      <c r="NMP35" s="123"/>
      <c r="NMQ35" s="123"/>
      <c r="NMR35" s="123"/>
      <c r="NMS35" s="123"/>
      <c r="NMT35" s="123"/>
      <c r="NMU35" s="123"/>
      <c r="NMV35" s="123"/>
      <c r="NMW35" s="123"/>
      <c r="NMX35" s="123"/>
      <c r="NMY35" s="123"/>
      <c r="NMZ35" s="123"/>
      <c r="NNA35" s="123"/>
      <c r="NNB35" s="123"/>
      <c r="NNC35" s="123"/>
      <c r="NND35" s="123"/>
      <c r="NNE35" s="123"/>
      <c r="NNF35" s="123"/>
      <c r="NNG35" s="123"/>
      <c r="NNH35" s="123"/>
      <c r="NNI35" s="123"/>
      <c r="NNJ35" s="123"/>
      <c r="NNK35" s="123"/>
      <c r="NNL35" s="123"/>
      <c r="NNM35" s="123"/>
      <c r="NNN35" s="123"/>
      <c r="NNO35" s="123"/>
      <c r="NNP35" s="123"/>
      <c r="NNQ35" s="123"/>
      <c r="NNR35" s="123"/>
      <c r="NNS35" s="123"/>
      <c r="NNT35" s="123"/>
      <c r="NNU35" s="123"/>
      <c r="NNV35" s="123"/>
      <c r="NNW35" s="123"/>
      <c r="NNX35" s="123"/>
      <c r="NNY35" s="123"/>
      <c r="NNZ35" s="123"/>
      <c r="NOA35" s="123"/>
      <c r="NOB35" s="123"/>
      <c r="NOC35" s="123"/>
      <c r="NOD35" s="123"/>
      <c r="NOE35" s="123"/>
      <c r="NOF35" s="123"/>
      <c r="NOG35" s="123"/>
      <c r="NOH35" s="123"/>
      <c r="NOI35" s="123"/>
      <c r="NOJ35" s="123"/>
      <c r="NOK35" s="123"/>
      <c r="NOL35" s="123"/>
      <c r="NOM35" s="123"/>
      <c r="NON35" s="123"/>
      <c r="NOO35" s="123"/>
      <c r="NOP35" s="123"/>
      <c r="NOQ35" s="123"/>
      <c r="NOR35" s="123"/>
      <c r="NOS35" s="123"/>
      <c r="NOT35" s="123"/>
      <c r="NOU35" s="123"/>
      <c r="NOV35" s="123"/>
      <c r="NOW35" s="123"/>
      <c r="NOX35" s="123"/>
      <c r="NOY35" s="123"/>
      <c r="NOZ35" s="123"/>
      <c r="NPA35" s="123"/>
      <c r="NPB35" s="123"/>
      <c r="NPC35" s="123"/>
      <c r="NPD35" s="123"/>
      <c r="NPE35" s="123"/>
      <c r="NPF35" s="123"/>
      <c r="NPG35" s="123"/>
      <c r="NPH35" s="123"/>
      <c r="NPI35" s="123"/>
      <c r="NPJ35" s="123"/>
      <c r="NPK35" s="123"/>
      <c r="NPL35" s="123"/>
      <c r="NPM35" s="123"/>
      <c r="NPN35" s="123"/>
      <c r="NPO35" s="123"/>
      <c r="NPP35" s="123"/>
      <c r="NPQ35" s="123"/>
      <c r="NPR35" s="123"/>
      <c r="NPS35" s="123"/>
      <c r="NPT35" s="123"/>
      <c r="NPU35" s="123"/>
      <c r="NPV35" s="123"/>
      <c r="NPW35" s="123"/>
      <c r="NPX35" s="123"/>
      <c r="NPY35" s="123"/>
      <c r="NPZ35" s="123"/>
      <c r="NQA35" s="123"/>
      <c r="NQB35" s="123"/>
      <c r="NQC35" s="123"/>
      <c r="NQD35" s="123"/>
      <c r="NQE35" s="123"/>
      <c r="NQF35" s="123"/>
      <c r="NQG35" s="123"/>
      <c r="NQH35" s="123"/>
      <c r="NQI35" s="123"/>
      <c r="NQJ35" s="123"/>
      <c r="NQK35" s="123"/>
      <c r="NQL35" s="123"/>
      <c r="NQM35" s="123"/>
      <c r="NQN35" s="123"/>
      <c r="NQO35" s="123"/>
      <c r="NQP35" s="123"/>
      <c r="NQQ35" s="123"/>
      <c r="NQR35" s="123"/>
      <c r="NQS35" s="123"/>
      <c r="NQT35" s="123"/>
      <c r="NQU35" s="123"/>
      <c r="NQV35" s="123"/>
      <c r="NQW35" s="123"/>
      <c r="NQX35" s="123"/>
      <c r="NQY35" s="123"/>
      <c r="NQZ35" s="123"/>
      <c r="NRA35" s="123"/>
      <c r="NRB35" s="123"/>
      <c r="NRC35" s="123"/>
      <c r="NRD35" s="123"/>
      <c r="NRE35" s="123"/>
      <c r="NRF35" s="123"/>
      <c r="NRG35" s="123"/>
      <c r="NRH35" s="123"/>
      <c r="NRI35" s="123"/>
      <c r="NRJ35" s="123"/>
      <c r="NRK35" s="123"/>
      <c r="NRL35" s="123"/>
      <c r="NRM35" s="123"/>
      <c r="NRN35" s="123"/>
      <c r="NRO35" s="123"/>
      <c r="NRP35" s="123"/>
      <c r="NRQ35" s="123"/>
      <c r="NRR35" s="123"/>
      <c r="NRS35" s="123"/>
      <c r="NRT35" s="123"/>
      <c r="NRU35" s="123"/>
      <c r="NRV35" s="123"/>
      <c r="NRW35" s="123"/>
      <c r="NRX35" s="123"/>
      <c r="NRY35" s="123"/>
      <c r="NRZ35" s="123"/>
      <c r="NSA35" s="123"/>
      <c r="NSB35" s="123"/>
      <c r="NSC35" s="123"/>
      <c r="NSD35" s="123"/>
      <c r="NSE35" s="123"/>
      <c r="NSF35" s="123"/>
      <c r="NSG35" s="123"/>
      <c r="NSH35" s="123"/>
      <c r="NSI35" s="123"/>
      <c r="NSJ35" s="123"/>
      <c r="NSK35" s="123"/>
      <c r="NSL35" s="123"/>
      <c r="NSM35" s="123"/>
      <c r="NSN35" s="123"/>
      <c r="NSO35" s="123"/>
      <c r="NSP35" s="123"/>
      <c r="NSQ35" s="123"/>
      <c r="NSR35" s="123"/>
      <c r="NSS35" s="123"/>
      <c r="NST35" s="123"/>
      <c r="NSU35" s="123"/>
      <c r="NSV35" s="123"/>
      <c r="NSW35" s="123"/>
      <c r="NSX35" s="123"/>
      <c r="NSY35" s="123"/>
      <c r="NSZ35" s="123"/>
      <c r="NTA35" s="123"/>
      <c r="NTB35" s="123"/>
      <c r="NTC35" s="123"/>
      <c r="NTD35" s="123"/>
      <c r="NTE35" s="123"/>
      <c r="NTF35" s="123"/>
      <c r="NTG35" s="123"/>
      <c r="NTH35" s="123"/>
      <c r="NTI35" s="123"/>
      <c r="NTJ35" s="123"/>
      <c r="NTK35" s="123"/>
      <c r="NTL35" s="123"/>
      <c r="NTM35" s="123"/>
      <c r="NTN35" s="123"/>
      <c r="NTO35" s="123"/>
      <c r="NTP35" s="123"/>
      <c r="NTQ35" s="123"/>
      <c r="NTR35" s="123"/>
      <c r="NTS35" s="123"/>
      <c r="NTT35" s="123"/>
      <c r="NTU35" s="123"/>
      <c r="NTV35" s="123"/>
      <c r="NTW35" s="123"/>
      <c r="NTX35" s="123"/>
      <c r="NTY35" s="123"/>
      <c r="NTZ35" s="123"/>
      <c r="NUA35" s="123"/>
      <c r="NUB35" s="123"/>
      <c r="NUC35" s="123"/>
      <c r="NUD35" s="123"/>
      <c r="NUE35" s="123"/>
      <c r="NUF35" s="123"/>
      <c r="NUG35" s="123"/>
      <c r="NUH35" s="123"/>
      <c r="NUI35" s="123"/>
      <c r="NUJ35" s="123"/>
      <c r="NUK35" s="123"/>
      <c r="NUL35" s="123"/>
      <c r="NUM35" s="123"/>
      <c r="NUN35" s="123"/>
      <c r="NUO35" s="123"/>
      <c r="NUP35" s="123"/>
      <c r="NUQ35" s="123"/>
      <c r="NUR35" s="123"/>
      <c r="NUS35" s="123"/>
      <c r="NUT35" s="123"/>
      <c r="NUU35" s="123"/>
      <c r="NUV35" s="123"/>
      <c r="NUW35" s="123"/>
      <c r="NUX35" s="123"/>
      <c r="NUY35" s="123"/>
      <c r="NUZ35" s="123"/>
      <c r="NVA35" s="123"/>
      <c r="NVB35" s="123"/>
      <c r="NVC35" s="123"/>
      <c r="NVD35" s="123"/>
      <c r="NVE35" s="123"/>
      <c r="NVF35" s="123"/>
      <c r="NVG35" s="123"/>
      <c r="NVH35" s="123"/>
      <c r="NVI35" s="123"/>
      <c r="NVJ35" s="123"/>
      <c r="NVK35" s="123"/>
      <c r="NVL35" s="123"/>
      <c r="NVM35" s="123"/>
      <c r="NVN35" s="123"/>
      <c r="NVO35" s="123"/>
      <c r="NVP35" s="123"/>
      <c r="NVQ35" s="123"/>
      <c r="NVR35" s="123"/>
      <c r="NVS35" s="123"/>
      <c r="NVT35" s="123"/>
      <c r="NVU35" s="123"/>
      <c r="NVV35" s="123"/>
      <c r="NVW35" s="123"/>
      <c r="NVX35" s="123"/>
      <c r="NVY35" s="123"/>
      <c r="NVZ35" s="123"/>
      <c r="NWA35" s="123"/>
      <c r="NWB35" s="123"/>
      <c r="NWC35" s="123"/>
      <c r="NWD35" s="123"/>
      <c r="NWE35" s="123"/>
      <c r="NWF35" s="123"/>
      <c r="NWG35" s="123"/>
      <c r="NWH35" s="123"/>
      <c r="NWI35" s="123"/>
      <c r="NWJ35" s="123"/>
      <c r="NWK35" s="123"/>
      <c r="NWL35" s="123"/>
      <c r="NWM35" s="123"/>
      <c r="NWN35" s="123"/>
      <c r="NWO35" s="123"/>
      <c r="NWP35" s="123"/>
      <c r="NWQ35" s="123"/>
      <c r="NWR35" s="123"/>
      <c r="NWS35" s="123"/>
      <c r="NWT35" s="123"/>
      <c r="NWU35" s="123"/>
      <c r="NWV35" s="123"/>
      <c r="NWW35" s="123"/>
      <c r="NWX35" s="123"/>
      <c r="NWY35" s="123"/>
      <c r="NWZ35" s="123"/>
      <c r="NXA35" s="123"/>
      <c r="NXB35" s="123"/>
      <c r="NXC35" s="123"/>
      <c r="NXD35" s="123"/>
      <c r="NXE35" s="123"/>
      <c r="NXF35" s="123"/>
      <c r="NXG35" s="123"/>
      <c r="NXH35" s="123"/>
      <c r="NXI35" s="123"/>
      <c r="NXJ35" s="123"/>
      <c r="NXK35" s="123"/>
      <c r="NXL35" s="123"/>
      <c r="NXM35" s="123"/>
      <c r="NXN35" s="123"/>
      <c r="NXO35" s="123"/>
      <c r="NXP35" s="123"/>
      <c r="NXQ35" s="123"/>
      <c r="NXR35" s="123"/>
      <c r="NXS35" s="123"/>
      <c r="NXT35" s="123"/>
      <c r="NXU35" s="123"/>
      <c r="NXV35" s="123"/>
      <c r="NXW35" s="123"/>
      <c r="NXX35" s="123"/>
      <c r="NXY35" s="123"/>
      <c r="NXZ35" s="123"/>
      <c r="NYA35" s="123"/>
      <c r="NYB35" s="123"/>
      <c r="NYC35" s="123"/>
      <c r="NYD35" s="123"/>
      <c r="NYE35" s="123"/>
      <c r="NYF35" s="123"/>
      <c r="NYG35" s="123"/>
      <c r="NYH35" s="123"/>
      <c r="NYI35" s="123"/>
      <c r="NYJ35" s="123"/>
      <c r="NYK35" s="123"/>
      <c r="NYL35" s="123"/>
      <c r="NYM35" s="123"/>
      <c r="NYN35" s="123"/>
      <c r="NYO35" s="123"/>
      <c r="NYP35" s="123"/>
      <c r="NYQ35" s="123"/>
      <c r="NYR35" s="123"/>
      <c r="NYS35" s="123"/>
      <c r="NYT35" s="123"/>
      <c r="NYU35" s="123"/>
      <c r="NYV35" s="123"/>
      <c r="NYW35" s="123"/>
      <c r="NYX35" s="123"/>
      <c r="NYY35" s="123"/>
      <c r="NYZ35" s="123"/>
      <c r="NZA35" s="123"/>
      <c r="NZB35" s="123"/>
      <c r="NZC35" s="123"/>
      <c r="NZD35" s="123"/>
      <c r="NZE35" s="123"/>
      <c r="NZF35" s="123"/>
      <c r="NZG35" s="123"/>
      <c r="NZH35" s="123"/>
      <c r="NZI35" s="123"/>
      <c r="NZJ35" s="123"/>
      <c r="NZK35" s="123"/>
      <c r="NZL35" s="123"/>
      <c r="NZM35" s="123"/>
      <c r="NZN35" s="123"/>
      <c r="NZO35" s="123"/>
      <c r="NZP35" s="123"/>
      <c r="NZQ35" s="123"/>
      <c r="NZR35" s="123"/>
      <c r="NZS35" s="123"/>
      <c r="NZT35" s="123"/>
      <c r="NZU35" s="123"/>
      <c r="NZV35" s="123"/>
      <c r="NZW35" s="123"/>
      <c r="NZX35" s="123"/>
      <c r="NZY35" s="123"/>
      <c r="NZZ35" s="123"/>
      <c r="OAA35" s="123"/>
      <c r="OAB35" s="123"/>
      <c r="OAC35" s="123"/>
      <c r="OAD35" s="123"/>
      <c r="OAE35" s="123"/>
      <c r="OAF35" s="123"/>
      <c r="OAG35" s="123"/>
      <c r="OAH35" s="123"/>
      <c r="OAI35" s="123"/>
      <c r="OAJ35" s="123"/>
      <c r="OAK35" s="123"/>
      <c r="OAL35" s="123"/>
      <c r="OAM35" s="123"/>
      <c r="OAN35" s="123"/>
      <c r="OAO35" s="123"/>
      <c r="OAP35" s="123"/>
      <c r="OAQ35" s="123"/>
      <c r="OAR35" s="123"/>
      <c r="OAS35" s="123"/>
      <c r="OAT35" s="123"/>
      <c r="OAU35" s="123"/>
      <c r="OAV35" s="123"/>
      <c r="OAW35" s="123"/>
      <c r="OAX35" s="123"/>
      <c r="OAY35" s="123"/>
      <c r="OAZ35" s="123"/>
      <c r="OBA35" s="123"/>
      <c r="OBB35" s="123"/>
      <c r="OBC35" s="123"/>
      <c r="OBD35" s="123"/>
      <c r="OBE35" s="123"/>
      <c r="OBF35" s="123"/>
      <c r="OBG35" s="123"/>
      <c r="OBH35" s="123"/>
      <c r="OBI35" s="123"/>
      <c r="OBJ35" s="123"/>
      <c r="OBK35" s="123"/>
      <c r="OBL35" s="123"/>
      <c r="OBM35" s="123"/>
      <c r="OBN35" s="123"/>
      <c r="OBO35" s="123"/>
      <c r="OBP35" s="123"/>
      <c r="OBQ35" s="123"/>
      <c r="OBR35" s="123"/>
      <c r="OBS35" s="123"/>
      <c r="OBT35" s="123"/>
      <c r="OBU35" s="123"/>
      <c r="OBV35" s="123"/>
      <c r="OBW35" s="123"/>
      <c r="OBX35" s="123"/>
      <c r="OBY35" s="123"/>
      <c r="OBZ35" s="123"/>
      <c r="OCA35" s="123"/>
      <c r="OCB35" s="123"/>
      <c r="OCC35" s="123"/>
      <c r="OCD35" s="123"/>
      <c r="OCE35" s="123"/>
      <c r="OCF35" s="123"/>
      <c r="OCG35" s="123"/>
      <c r="OCH35" s="123"/>
      <c r="OCI35" s="123"/>
      <c r="OCJ35" s="123"/>
      <c r="OCK35" s="123"/>
      <c r="OCL35" s="123"/>
      <c r="OCM35" s="123"/>
      <c r="OCN35" s="123"/>
      <c r="OCO35" s="123"/>
      <c r="OCP35" s="123"/>
      <c r="OCQ35" s="123"/>
      <c r="OCR35" s="123"/>
      <c r="OCS35" s="123"/>
      <c r="OCT35" s="123"/>
      <c r="OCU35" s="123"/>
      <c r="OCV35" s="123"/>
      <c r="OCW35" s="123"/>
      <c r="OCX35" s="123"/>
      <c r="OCY35" s="123"/>
      <c r="OCZ35" s="123"/>
      <c r="ODA35" s="123"/>
      <c r="ODB35" s="123"/>
      <c r="ODC35" s="123"/>
      <c r="ODD35" s="123"/>
      <c r="ODE35" s="123"/>
      <c r="ODF35" s="123"/>
      <c r="ODG35" s="123"/>
      <c r="ODH35" s="123"/>
      <c r="ODI35" s="123"/>
      <c r="ODJ35" s="123"/>
      <c r="ODK35" s="123"/>
      <c r="ODL35" s="123"/>
      <c r="ODM35" s="123"/>
      <c r="ODN35" s="123"/>
      <c r="ODO35" s="123"/>
      <c r="ODP35" s="123"/>
      <c r="ODQ35" s="123"/>
      <c r="ODR35" s="123"/>
      <c r="ODS35" s="123"/>
      <c r="ODT35" s="123"/>
      <c r="ODU35" s="123"/>
      <c r="ODV35" s="123"/>
      <c r="ODW35" s="123"/>
      <c r="ODX35" s="123"/>
      <c r="ODY35" s="123"/>
      <c r="ODZ35" s="123"/>
      <c r="OEA35" s="123"/>
      <c r="OEB35" s="123"/>
      <c r="OEC35" s="123"/>
      <c r="OED35" s="123"/>
      <c r="OEE35" s="123"/>
      <c r="OEF35" s="123"/>
      <c r="OEG35" s="123"/>
      <c r="OEH35" s="123"/>
      <c r="OEI35" s="123"/>
      <c r="OEJ35" s="123"/>
      <c r="OEK35" s="123"/>
      <c r="OEL35" s="123"/>
      <c r="OEM35" s="123"/>
      <c r="OEN35" s="123"/>
      <c r="OEO35" s="123"/>
      <c r="OEP35" s="123"/>
      <c r="OEQ35" s="123"/>
      <c r="OER35" s="123"/>
      <c r="OES35" s="123"/>
      <c r="OET35" s="123"/>
      <c r="OEU35" s="123"/>
      <c r="OEV35" s="123"/>
      <c r="OEW35" s="123"/>
      <c r="OEX35" s="123"/>
      <c r="OEY35" s="123"/>
      <c r="OEZ35" s="123"/>
      <c r="OFA35" s="123"/>
      <c r="OFB35" s="123"/>
      <c r="OFC35" s="123"/>
      <c r="OFD35" s="123"/>
      <c r="OFE35" s="123"/>
      <c r="OFF35" s="123"/>
      <c r="OFG35" s="123"/>
      <c r="OFH35" s="123"/>
      <c r="OFI35" s="123"/>
      <c r="OFJ35" s="123"/>
      <c r="OFK35" s="123"/>
      <c r="OFL35" s="123"/>
      <c r="OFM35" s="123"/>
      <c r="OFN35" s="123"/>
      <c r="OFO35" s="123"/>
      <c r="OFP35" s="123"/>
      <c r="OFQ35" s="123"/>
      <c r="OFR35" s="123"/>
      <c r="OFS35" s="123"/>
      <c r="OFT35" s="123"/>
      <c r="OFU35" s="123"/>
      <c r="OFV35" s="123"/>
      <c r="OFW35" s="123"/>
      <c r="OFX35" s="123"/>
      <c r="OFY35" s="123"/>
      <c r="OFZ35" s="123"/>
      <c r="OGA35" s="123"/>
      <c r="OGB35" s="123"/>
      <c r="OGC35" s="123"/>
      <c r="OGD35" s="123"/>
      <c r="OGE35" s="123"/>
      <c r="OGF35" s="123"/>
      <c r="OGG35" s="123"/>
      <c r="OGH35" s="123"/>
      <c r="OGI35" s="123"/>
      <c r="OGJ35" s="123"/>
      <c r="OGK35" s="123"/>
      <c r="OGL35" s="123"/>
      <c r="OGM35" s="123"/>
      <c r="OGN35" s="123"/>
      <c r="OGO35" s="123"/>
      <c r="OGP35" s="123"/>
      <c r="OGQ35" s="123"/>
      <c r="OGR35" s="123"/>
      <c r="OGS35" s="123"/>
      <c r="OGT35" s="123"/>
      <c r="OGU35" s="123"/>
      <c r="OGV35" s="123"/>
      <c r="OGW35" s="123"/>
      <c r="OGX35" s="123"/>
      <c r="OGY35" s="123"/>
      <c r="OGZ35" s="123"/>
      <c r="OHA35" s="123"/>
      <c r="OHB35" s="123"/>
      <c r="OHC35" s="123"/>
      <c r="OHD35" s="123"/>
      <c r="OHE35" s="123"/>
      <c r="OHF35" s="123"/>
      <c r="OHG35" s="123"/>
      <c r="OHH35" s="123"/>
      <c r="OHI35" s="123"/>
      <c r="OHJ35" s="123"/>
      <c r="OHK35" s="123"/>
      <c r="OHL35" s="123"/>
      <c r="OHM35" s="123"/>
      <c r="OHN35" s="123"/>
      <c r="OHO35" s="123"/>
      <c r="OHP35" s="123"/>
      <c r="OHQ35" s="123"/>
      <c r="OHR35" s="123"/>
      <c r="OHS35" s="123"/>
      <c r="OHT35" s="123"/>
      <c r="OHU35" s="123"/>
      <c r="OHV35" s="123"/>
      <c r="OHW35" s="123"/>
      <c r="OHX35" s="123"/>
      <c r="OHY35" s="123"/>
      <c r="OHZ35" s="123"/>
      <c r="OIA35" s="123"/>
      <c r="OIB35" s="123"/>
      <c r="OIC35" s="123"/>
      <c r="OID35" s="123"/>
      <c r="OIE35" s="123"/>
      <c r="OIF35" s="123"/>
      <c r="OIG35" s="123"/>
      <c r="OIH35" s="123"/>
      <c r="OII35" s="123"/>
      <c r="OIJ35" s="123"/>
      <c r="OIK35" s="123"/>
      <c r="OIL35" s="123"/>
      <c r="OIM35" s="123"/>
      <c r="OIN35" s="123"/>
      <c r="OIO35" s="123"/>
      <c r="OIP35" s="123"/>
      <c r="OIQ35" s="123"/>
      <c r="OIR35" s="123"/>
      <c r="OIS35" s="123"/>
      <c r="OIT35" s="123"/>
      <c r="OIU35" s="123"/>
      <c r="OIV35" s="123"/>
      <c r="OIW35" s="123"/>
      <c r="OIX35" s="123"/>
      <c r="OIY35" s="123"/>
      <c r="OIZ35" s="123"/>
      <c r="OJA35" s="123"/>
      <c r="OJB35" s="123"/>
      <c r="OJC35" s="123"/>
      <c r="OJD35" s="123"/>
      <c r="OJE35" s="123"/>
      <c r="OJF35" s="123"/>
      <c r="OJG35" s="123"/>
      <c r="OJH35" s="123"/>
      <c r="OJI35" s="123"/>
      <c r="OJJ35" s="123"/>
      <c r="OJK35" s="123"/>
      <c r="OJL35" s="123"/>
      <c r="OJM35" s="123"/>
      <c r="OJN35" s="123"/>
      <c r="OJO35" s="123"/>
      <c r="OJP35" s="123"/>
      <c r="OJQ35" s="123"/>
      <c r="OJR35" s="123"/>
      <c r="OJS35" s="123"/>
      <c r="OJT35" s="123"/>
      <c r="OJU35" s="123"/>
      <c r="OJV35" s="123"/>
      <c r="OJW35" s="123"/>
      <c r="OJX35" s="123"/>
      <c r="OJY35" s="123"/>
      <c r="OJZ35" s="123"/>
      <c r="OKA35" s="123"/>
      <c r="OKB35" s="123"/>
      <c r="OKC35" s="123"/>
      <c r="OKD35" s="123"/>
      <c r="OKE35" s="123"/>
      <c r="OKF35" s="123"/>
      <c r="OKG35" s="123"/>
      <c r="OKH35" s="123"/>
      <c r="OKI35" s="123"/>
      <c r="OKJ35" s="123"/>
      <c r="OKK35" s="123"/>
      <c r="OKL35" s="123"/>
      <c r="OKM35" s="123"/>
      <c r="OKN35" s="123"/>
      <c r="OKO35" s="123"/>
      <c r="OKP35" s="123"/>
      <c r="OKQ35" s="123"/>
      <c r="OKR35" s="123"/>
      <c r="OKS35" s="123"/>
      <c r="OKT35" s="123"/>
      <c r="OKU35" s="123"/>
      <c r="OKV35" s="123"/>
      <c r="OKW35" s="123"/>
      <c r="OKX35" s="123"/>
      <c r="OKY35" s="123"/>
      <c r="OKZ35" s="123"/>
      <c r="OLA35" s="123"/>
      <c r="OLB35" s="123"/>
      <c r="OLC35" s="123"/>
      <c r="OLD35" s="123"/>
      <c r="OLE35" s="123"/>
      <c r="OLF35" s="123"/>
      <c r="OLG35" s="123"/>
      <c r="OLH35" s="123"/>
      <c r="OLI35" s="123"/>
      <c r="OLJ35" s="123"/>
      <c r="OLK35" s="123"/>
      <c r="OLL35" s="123"/>
      <c r="OLM35" s="123"/>
      <c r="OLN35" s="123"/>
      <c r="OLO35" s="123"/>
      <c r="OLP35" s="123"/>
      <c r="OLQ35" s="123"/>
      <c r="OLR35" s="123"/>
      <c r="OLS35" s="123"/>
      <c r="OLT35" s="123"/>
      <c r="OLU35" s="123"/>
      <c r="OLV35" s="123"/>
      <c r="OLW35" s="123"/>
      <c r="OLX35" s="123"/>
      <c r="OLY35" s="123"/>
      <c r="OLZ35" s="123"/>
      <c r="OMA35" s="123"/>
      <c r="OMB35" s="123"/>
      <c r="OMC35" s="123"/>
      <c r="OMD35" s="123"/>
      <c r="OME35" s="123"/>
      <c r="OMF35" s="123"/>
      <c r="OMG35" s="123"/>
      <c r="OMH35" s="123"/>
      <c r="OMI35" s="123"/>
      <c r="OMJ35" s="123"/>
      <c r="OMK35" s="123"/>
      <c r="OML35" s="123"/>
      <c r="OMM35" s="123"/>
      <c r="OMN35" s="123"/>
      <c r="OMO35" s="123"/>
      <c r="OMP35" s="123"/>
      <c r="OMQ35" s="123"/>
      <c r="OMR35" s="123"/>
      <c r="OMS35" s="123"/>
      <c r="OMT35" s="123"/>
      <c r="OMU35" s="123"/>
      <c r="OMV35" s="123"/>
      <c r="OMW35" s="123"/>
      <c r="OMX35" s="123"/>
      <c r="OMY35" s="123"/>
      <c r="OMZ35" s="123"/>
      <c r="ONA35" s="123"/>
      <c r="ONB35" s="123"/>
      <c r="ONC35" s="123"/>
      <c r="OND35" s="123"/>
      <c r="ONE35" s="123"/>
      <c r="ONF35" s="123"/>
      <c r="ONG35" s="123"/>
      <c r="ONH35" s="123"/>
      <c r="ONI35" s="123"/>
      <c r="ONJ35" s="123"/>
      <c r="ONK35" s="123"/>
      <c r="ONL35" s="123"/>
      <c r="ONM35" s="123"/>
      <c r="ONN35" s="123"/>
      <c r="ONO35" s="123"/>
      <c r="ONP35" s="123"/>
      <c r="ONQ35" s="123"/>
      <c r="ONR35" s="123"/>
      <c r="ONS35" s="123"/>
      <c r="ONT35" s="123"/>
      <c r="ONU35" s="123"/>
      <c r="ONV35" s="123"/>
      <c r="ONW35" s="123"/>
      <c r="ONX35" s="123"/>
      <c r="ONY35" s="123"/>
      <c r="ONZ35" s="123"/>
      <c r="OOA35" s="123"/>
      <c r="OOB35" s="123"/>
      <c r="OOC35" s="123"/>
      <c r="OOD35" s="123"/>
      <c r="OOE35" s="123"/>
      <c r="OOF35" s="123"/>
      <c r="OOG35" s="123"/>
      <c r="OOH35" s="123"/>
      <c r="OOI35" s="123"/>
      <c r="OOJ35" s="123"/>
      <c r="OOK35" s="123"/>
      <c r="OOL35" s="123"/>
      <c r="OOM35" s="123"/>
      <c r="OON35" s="123"/>
      <c r="OOO35" s="123"/>
      <c r="OOP35" s="123"/>
      <c r="OOQ35" s="123"/>
      <c r="OOR35" s="123"/>
      <c r="OOS35" s="123"/>
      <c r="OOT35" s="123"/>
      <c r="OOU35" s="123"/>
      <c r="OOV35" s="123"/>
      <c r="OOW35" s="123"/>
      <c r="OOX35" s="123"/>
      <c r="OOY35" s="123"/>
      <c r="OOZ35" s="123"/>
      <c r="OPA35" s="123"/>
      <c r="OPB35" s="123"/>
      <c r="OPC35" s="123"/>
      <c r="OPD35" s="123"/>
      <c r="OPE35" s="123"/>
      <c r="OPF35" s="123"/>
      <c r="OPG35" s="123"/>
      <c r="OPH35" s="123"/>
      <c r="OPI35" s="123"/>
      <c r="OPJ35" s="123"/>
      <c r="OPK35" s="123"/>
      <c r="OPL35" s="123"/>
      <c r="OPM35" s="123"/>
      <c r="OPN35" s="123"/>
      <c r="OPO35" s="123"/>
      <c r="OPP35" s="123"/>
      <c r="OPQ35" s="123"/>
      <c r="OPR35" s="123"/>
      <c r="OPS35" s="123"/>
      <c r="OPT35" s="123"/>
      <c r="OPU35" s="123"/>
      <c r="OPV35" s="123"/>
      <c r="OPW35" s="123"/>
      <c r="OPX35" s="123"/>
      <c r="OPY35" s="123"/>
      <c r="OPZ35" s="123"/>
      <c r="OQA35" s="123"/>
      <c r="OQB35" s="123"/>
      <c r="OQC35" s="123"/>
      <c r="OQD35" s="123"/>
      <c r="OQE35" s="123"/>
      <c r="OQF35" s="123"/>
      <c r="OQG35" s="123"/>
      <c r="OQH35" s="123"/>
      <c r="OQI35" s="123"/>
      <c r="OQJ35" s="123"/>
      <c r="OQK35" s="123"/>
      <c r="OQL35" s="123"/>
      <c r="OQM35" s="123"/>
      <c r="OQN35" s="123"/>
      <c r="OQO35" s="123"/>
      <c r="OQP35" s="123"/>
      <c r="OQQ35" s="123"/>
      <c r="OQR35" s="123"/>
      <c r="OQS35" s="123"/>
      <c r="OQT35" s="123"/>
      <c r="OQU35" s="123"/>
      <c r="OQV35" s="123"/>
      <c r="OQW35" s="123"/>
      <c r="OQX35" s="123"/>
      <c r="OQY35" s="123"/>
      <c r="OQZ35" s="123"/>
      <c r="ORA35" s="123"/>
      <c r="ORB35" s="123"/>
      <c r="ORC35" s="123"/>
      <c r="ORD35" s="123"/>
      <c r="ORE35" s="123"/>
      <c r="ORF35" s="123"/>
      <c r="ORG35" s="123"/>
      <c r="ORH35" s="123"/>
      <c r="ORI35" s="123"/>
      <c r="ORJ35" s="123"/>
      <c r="ORK35" s="123"/>
      <c r="ORL35" s="123"/>
      <c r="ORM35" s="123"/>
      <c r="ORN35" s="123"/>
      <c r="ORO35" s="123"/>
      <c r="ORP35" s="123"/>
      <c r="ORQ35" s="123"/>
      <c r="ORR35" s="123"/>
      <c r="ORS35" s="123"/>
      <c r="ORT35" s="123"/>
      <c r="ORU35" s="123"/>
      <c r="ORV35" s="123"/>
      <c r="ORW35" s="123"/>
      <c r="ORX35" s="123"/>
      <c r="ORY35" s="123"/>
      <c r="ORZ35" s="123"/>
      <c r="OSA35" s="123"/>
      <c r="OSB35" s="123"/>
      <c r="OSC35" s="123"/>
      <c r="OSD35" s="123"/>
      <c r="OSE35" s="123"/>
      <c r="OSF35" s="123"/>
      <c r="OSG35" s="123"/>
      <c r="OSH35" s="123"/>
      <c r="OSI35" s="123"/>
      <c r="OSJ35" s="123"/>
      <c r="OSK35" s="123"/>
      <c r="OSL35" s="123"/>
      <c r="OSM35" s="123"/>
      <c r="OSN35" s="123"/>
      <c r="OSO35" s="123"/>
      <c r="OSP35" s="123"/>
      <c r="OSQ35" s="123"/>
      <c r="OSR35" s="123"/>
      <c r="OSS35" s="123"/>
      <c r="OST35" s="123"/>
      <c r="OSU35" s="123"/>
      <c r="OSV35" s="123"/>
      <c r="OSW35" s="123"/>
      <c r="OSX35" s="123"/>
      <c r="OSY35" s="123"/>
      <c r="OSZ35" s="123"/>
      <c r="OTA35" s="123"/>
      <c r="OTB35" s="123"/>
      <c r="OTC35" s="123"/>
      <c r="OTD35" s="123"/>
      <c r="OTE35" s="123"/>
      <c r="OTF35" s="123"/>
      <c r="OTG35" s="123"/>
      <c r="OTH35" s="123"/>
      <c r="OTI35" s="123"/>
      <c r="OTJ35" s="123"/>
      <c r="OTK35" s="123"/>
      <c r="OTL35" s="123"/>
      <c r="OTM35" s="123"/>
      <c r="OTN35" s="123"/>
      <c r="OTO35" s="123"/>
      <c r="OTP35" s="123"/>
      <c r="OTQ35" s="123"/>
      <c r="OTR35" s="123"/>
      <c r="OTS35" s="123"/>
      <c r="OTT35" s="123"/>
      <c r="OTU35" s="123"/>
      <c r="OTV35" s="123"/>
      <c r="OTW35" s="123"/>
      <c r="OTX35" s="123"/>
      <c r="OTY35" s="123"/>
      <c r="OTZ35" s="123"/>
      <c r="OUA35" s="123"/>
      <c r="OUB35" s="123"/>
      <c r="OUC35" s="123"/>
      <c r="OUD35" s="123"/>
      <c r="OUE35" s="123"/>
      <c r="OUF35" s="123"/>
      <c r="OUG35" s="123"/>
      <c r="OUH35" s="123"/>
      <c r="OUI35" s="123"/>
      <c r="OUJ35" s="123"/>
      <c r="OUK35" s="123"/>
      <c r="OUL35" s="123"/>
      <c r="OUM35" s="123"/>
      <c r="OUN35" s="123"/>
      <c r="OUO35" s="123"/>
      <c r="OUP35" s="123"/>
      <c r="OUQ35" s="123"/>
      <c r="OUR35" s="123"/>
      <c r="OUS35" s="123"/>
      <c r="OUT35" s="123"/>
      <c r="OUU35" s="123"/>
      <c r="OUV35" s="123"/>
      <c r="OUW35" s="123"/>
      <c r="OUX35" s="123"/>
      <c r="OUY35" s="123"/>
      <c r="OUZ35" s="123"/>
      <c r="OVA35" s="123"/>
      <c r="OVB35" s="123"/>
      <c r="OVC35" s="123"/>
      <c r="OVD35" s="123"/>
      <c r="OVE35" s="123"/>
      <c r="OVF35" s="123"/>
      <c r="OVG35" s="123"/>
      <c r="OVH35" s="123"/>
      <c r="OVI35" s="123"/>
      <c r="OVJ35" s="123"/>
      <c r="OVK35" s="123"/>
      <c r="OVL35" s="123"/>
      <c r="OVM35" s="123"/>
      <c r="OVN35" s="123"/>
      <c r="OVO35" s="123"/>
      <c r="OVP35" s="123"/>
      <c r="OVQ35" s="123"/>
      <c r="OVR35" s="123"/>
      <c r="OVS35" s="123"/>
      <c r="OVT35" s="123"/>
      <c r="OVU35" s="123"/>
      <c r="OVV35" s="123"/>
      <c r="OVW35" s="123"/>
      <c r="OVX35" s="123"/>
      <c r="OVY35" s="123"/>
      <c r="OVZ35" s="123"/>
      <c r="OWA35" s="123"/>
      <c r="OWB35" s="123"/>
      <c r="OWC35" s="123"/>
      <c r="OWD35" s="123"/>
      <c r="OWE35" s="123"/>
      <c r="OWF35" s="123"/>
      <c r="OWG35" s="123"/>
      <c r="OWH35" s="123"/>
      <c r="OWI35" s="123"/>
      <c r="OWJ35" s="123"/>
      <c r="OWK35" s="123"/>
      <c r="OWL35" s="123"/>
      <c r="OWM35" s="123"/>
      <c r="OWN35" s="123"/>
      <c r="OWO35" s="123"/>
      <c r="OWP35" s="123"/>
      <c r="OWQ35" s="123"/>
      <c r="OWR35" s="123"/>
      <c r="OWS35" s="123"/>
      <c r="OWT35" s="123"/>
      <c r="OWU35" s="123"/>
      <c r="OWV35" s="123"/>
      <c r="OWW35" s="123"/>
      <c r="OWX35" s="123"/>
      <c r="OWY35" s="123"/>
      <c r="OWZ35" s="123"/>
      <c r="OXA35" s="123"/>
      <c r="OXB35" s="123"/>
      <c r="OXC35" s="123"/>
      <c r="OXD35" s="123"/>
      <c r="OXE35" s="123"/>
      <c r="OXF35" s="123"/>
      <c r="OXG35" s="123"/>
      <c r="OXH35" s="123"/>
      <c r="OXI35" s="123"/>
      <c r="OXJ35" s="123"/>
      <c r="OXK35" s="123"/>
      <c r="OXL35" s="123"/>
      <c r="OXM35" s="123"/>
      <c r="OXN35" s="123"/>
      <c r="OXO35" s="123"/>
      <c r="OXP35" s="123"/>
      <c r="OXQ35" s="123"/>
      <c r="OXR35" s="123"/>
      <c r="OXS35" s="123"/>
      <c r="OXT35" s="123"/>
      <c r="OXU35" s="123"/>
      <c r="OXV35" s="123"/>
      <c r="OXW35" s="123"/>
      <c r="OXX35" s="123"/>
      <c r="OXY35" s="123"/>
      <c r="OXZ35" s="123"/>
      <c r="OYA35" s="123"/>
      <c r="OYB35" s="123"/>
      <c r="OYC35" s="123"/>
      <c r="OYD35" s="123"/>
      <c r="OYE35" s="123"/>
      <c r="OYF35" s="123"/>
      <c r="OYG35" s="123"/>
      <c r="OYH35" s="123"/>
      <c r="OYI35" s="123"/>
      <c r="OYJ35" s="123"/>
      <c r="OYK35" s="123"/>
      <c r="OYL35" s="123"/>
      <c r="OYM35" s="123"/>
      <c r="OYN35" s="123"/>
      <c r="OYO35" s="123"/>
      <c r="OYP35" s="123"/>
      <c r="OYQ35" s="123"/>
      <c r="OYR35" s="123"/>
      <c r="OYS35" s="123"/>
      <c r="OYT35" s="123"/>
      <c r="OYU35" s="123"/>
      <c r="OYV35" s="123"/>
      <c r="OYW35" s="123"/>
      <c r="OYX35" s="123"/>
      <c r="OYY35" s="123"/>
      <c r="OYZ35" s="123"/>
      <c r="OZA35" s="123"/>
      <c r="OZB35" s="123"/>
      <c r="OZC35" s="123"/>
      <c r="OZD35" s="123"/>
      <c r="OZE35" s="123"/>
      <c r="OZF35" s="123"/>
      <c r="OZG35" s="123"/>
      <c r="OZH35" s="123"/>
      <c r="OZI35" s="123"/>
      <c r="OZJ35" s="123"/>
      <c r="OZK35" s="123"/>
      <c r="OZL35" s="123"/>
      <c r="OZM35" s="123"/>
      <c r="OZN35" s="123"/>
      <c r="OZO35" s="123"/>
      <c r="OZP35" s="123"/>
      <c r="OZQ35" s="123"/>
      <c r="OZR35" s="123"/>
      <c r="OZS35" s="123"/>
      <c r="OZT35" s="123"/>
      <c r="OZU35" s="123"/>
      <c r="OZV35" s="123"/>
      <c r="OZW35" s="123"/>
      <c r="OZX35" s="123"/>
      <c r="OZY35" s="123"/>
      <c r="OZZ35" s="123"/>
      <c r="PAA35" s="123"/>
      <c r="PAB35" s="123"/>
      <c r="PAC35" s="123"/>
      <c r="PAD35" s="123"/>
      <c r="PAE35" s="123"/>
      <c r="PAF35" s="123"/>
      <c r="PAG35" s="123"/>
      <c r="PAH35" s="123"/>
      <c r="PAI35" s="123"/>
      <c r="PAJ35" s="123"/>
      <c r="PAK35" s="123"/>
      <c r="PAL35" s="123"/>
      <c r="PAM35" s="123"/>
      <c r="PAN35" s="123"/>
      <c r="PAO35" s="123"/>
      <c r="PAP35" s="123"/>
      <c r="PAQ35" s="123"/>
      <c r="PAR35" s="123"/>
      <c r="PAS35" s="123"/>
      <c r="PAT35" s="123"/>
      <c r="PAU35" s="123"/>
      <c r="PAV35" s="123"/>
      <c r="PAW35" s="123"/>
      <c r="PAX35" s="123"/>
      <c r="PAY35" s="123"/>
      <c r="PAZ35" s="123"/>
      <c r="PBA35" s="123"/>
      <c r="PBB35" s="123"/>
      <c r="PBC35" s="123"/>
      <c r="PBD35" s="123"/>
      <c r="PBE35" s="123"/>
      <c r="PBF35" s="123"/>
      <c r="PBG35" s="123"/>
      <c r="PBH35" s="123"/>
      <c r="PBI35" s="123"/>
      <c r="PBJ35" s="123"/>
      <c r="PBK35" s="123"/>
      <c r="PBL35" s="123"/>
      <c r="PBM35" s="123"/>
      <c r="PBN35" s="123"/>
      <c r="PBO35" s="123"/>
      <c r="PBP35" s="123"/>
      <c r="PBQ35" s="123"/>
      <c r="PBR35" s="123"/>
      <c r="PBS35" s="123"/>
      <c r="PBT35" s="123"/>
      <c r="PBU35" s="123"/>
      <c r="PBV35" s="123"/>
      <c r="PBW35" s="123"/>
      <c r="PBX35" s="123"/>
      <c r="PBY35" s="123"/>
      <c r="PBZ35" s="123"/>
      <c r="PCA35" s="123"/>
      <c r="PCB35" s="123"/>
      <c r="PCC35" s="123"/>
      <c r="PCD35" s="123"/>
      <c r="PCE35" s="123"/>
      <c r="PCF35" s="123"/>
      <c r="PCG35" s="123"/>
      <c r="PCH35" s="123"/>
      <c r="PCI35" s="123"/>
      <c r="PCJ35" s="123"/>
      <c r="PCK35" s="123"/>
      <c r="PCL35" s="123"/>
      <c r="PCM35" s="123"/>
      <c r="PCN35" s="123"/>
      <c r="PCO35" s="123"/>
      <c r="PCP35" s="123"/>
      <c r="PCQ35" s="123"/>
      <c r="PCR35" s="123"/>
      <c r="PCS35" s="123"/>
      <c r="PCT35" s="123"/>
      <c r="PCU35" s="123"/>
      <c r="PCV35" s="123"/>
      <c r="PCW35" s="123"/>
      <c r="PCX35" s="123"/>
      <c r="PCY35" s="123"/>
      <c r="PCZ35" s="123"/>
      <c r="PDA35" s="123"/>
      <c r="PDB35" s="123"/>
      <c r="PDC35" s="123"/>
      <c r="PDD35" s="123"/>
      <c r="PDE35" s="123"/>
      <c r="PDF35" s="123"/>
      <c r="PDG35" s="123"/>
      <c r="PDH35" s="123"/>
      <c r="PDI35" s="123"/>
      <c r="PDJ35" s="123"/>
      <c r="PDK35" s="123"/>
      <c r="PDL35" s="123"/>
      <c r="PDM35" s="123"/>
      <c r="PDN35" s="123"/>
      <c r="PDO35" s="123"/>
      <c r="PDP35" s="123"/>
      <c r="PDQ35" s="123"/>
      <c r="PDR35" s="123"/>
      <c r="PDS35" s="123"/>
      <c r="PDT35" s="123"/>
      <c r="PDU35" s="123"/>
      <c r="PDV35" s="123"/>
      <c r="PDW35" s="123"/>
      <c r="PDX35" s="123"/>
      <c r="PDY35" s="123"/>
      <c r="PDZ35" s="123"/>
      <c r="PEA35" s="123"/>
      <c r="PEB35" s="123"/>
      <c r="PEC35" s="123"/>
      <c r="PED35" s="123"/>
      <c r="PEE35" s="123"/>
      <c r="PEF35" s="123"/>
      <c r="PEG35" s="123"/>
      <c r="PEH35" s="123"/>
      <c r="PEI35" s="123"/>
      <c r="PEJ35" s="123"/>
      <c r="PEK35" s="123"/>
      <c r="PEL35" s="123"/>
      <c r="PEM35" s="123"/>
      <c r="PEN35" s="123"/>
      <c r="PEO35" s="123"/>
      <c r="PEP35" s="123"/>
      <c r="PEQ35" s="123"/>
      <c r="PER35" s="123"/>
      <c r="PES35" s="123"/>
      <c r="PET35" s="123"/>
      <c r="PEU35" s="123"/>
      <c r="PEV35" s="123"/>
      <c r="PEW35" s="123"/>
      <c r="PEX35" s="123"/>
      <c r="PEY35" s="123"/>
      <c r="PEZ35" s="123"/>
      <c r="PFA35" s="123"/>
      <c r="PFB35" s="123"/>
      <c r="PFC35" s="123"/>
      <c r="PFD35" s="123"/>
      <c r="PFE35" s="123"/>
      <c r="PFF35" s="123"/>
      <c r="PFG35" s="123"/>
      <c r="PFH35" s="123"/>
      <c r="PFI35" s="123"/>
      <c r="PFJ35" s="123"/>
      <c r="PFK35" s="123"/>
      <c r="PFL35" s="123"/>
      <c r="PFM35" s="123"/>
      <c r="PFN35" s="123"/>
      <c r="PFO35" s="123"/>
      <c r="PFP35" s="123"/>
      <c r="PFQ35" s="123"/>
      <c r="PFR35" s="123"/>
      <c r="PFS35" s="123"/>
      <c r="PFT35" s="123"/>
      <c r="PFU35" s="123"/>
      <c r="PFV35" s="123"/>
      <c r="PFW35" s="123"/>
      <c r="PFX35" s="123"/>
      <c r="PFY35" s="123"/>
      <c r="PFZ35" s="123"/>
      <c r="PGA35" s="123"/>
      <c r="PGB35" s="123"/>
      <c r="PGC35" s="123"/>
      <c r="PGD35" s="123"/>
      <c r="PGE35" s="123"/>
      <c r="PGF35" s="123"/>
      <c r="PGG35" s="123"/>
      <c r="PGH35" s="123"/>
      <c r="PGI35" s="123"/>
      <c r="PGJ35" s="123"/>
      <c r="PGK35" s="123"/>
      <c r="PGL35" s="123"/>
      <c r="PGM35" s="123"/>
      <c r="PGN35" s="123"/>
      <c r="PGO35" s="123"/>
      <c r="PGP35" s="123"/>
      <c r="PGQ35" s="123"/>
      <c r="PGR35" s="123"/>
      <c r="PGS35" s="123"/>
      <c r="PGT35" s="123"/>
      <c r="PGU35" s="123"/>
      <c r="PGV35" s="123"/>
      <c r="PGW35" s="123"/>
      <c r="PGX35" s="123"/>
      <c r="PGY35" s="123"/>
      <c r="PGZ35" s="123"/>
      <c r="PHA35" s="123"/>
      <c r="PHB35" s="123"/>
      <c r="PHC35" s="123"/>
      <c r="PHD35" s="123"/>
      <c r="PHE35" s="123"/>
      <c r="PHF35" s="123"/>
      <c r="PHG35" s="123"/>
      <c r="PHH35" s="123"/>
      <c r="PHI35" s="123"/>
      <c r="PHJ35" s="123"/>
      <c r="PHK35" s="123"/>
      <c r="PHL35" s="123"/>
      <c r="PHM35" s="123"/>
      <c r="PHN35" s="123"/>
      <c r="PHO35" s="123"/>
      <c r="PHP35" s="123"/>
      <c r="PHQ35" s="123"/>
      <c r="PHR35" s="123"/>
      <c r="PHS35" s="123"/>
      <c r="PHT35" s="123"/>
      <c r="PHU35" s="123"/>
      <c r="PHV35" s="123"/>
      <c r="PHW35" s="123"/>
      <c r="PHX35" s="123"/>
      <c r="PHY35" s="123"/>
      <c r="PHZ35" s="123"/>
      <c r="PIA35" s="123"/>
      <c r="PIB35" s="123"/>
      <c r="PIC35" s="123"/>
      <c r="PID35" s="123"/>
      <c r="PIE35" s="123"/>
      <c r="PIF35" s="123"/>
      <c r="PIG35" s="123"/>
      <c r="PIH35" s="123"/>
      <c r="PII35" s="123"/>
      <c r="PIJ35" s="123"/>
      <c r="PIK35" s="123"/>
      <c r="PIL35" s="123"/>
      <c r="PIM35" s="123"/>
      <c r="PIN35" s="123"/>
      <c r="PIO35" s="123"/>
      <c r="PIP35" s="123"/>
      <c r="PIQ35" s="123"/>
      <c r="PIR35" s="123"/>
      <c r="PIS35" s="123"/>
      <c r="PIT35" s="123"/>
      <c r="PIU35" s="123"/>
      <c r="PIV35" s="123"/>
      <c r="PIW35" s="123"/>
      <c r="PIX35" s="123"/>
      <c r="PIY35" s="123"/>
      <c r="PIZ35" s="123"/>
      <c r="PJA35" s="123"/>
      <c r="PJB35" s="123"/>
      <c r="PJC35" s="123"/>
      <c r="PJD35" s="123"/>
      <c r="PJE35" s="123"/>
      <c r="PJF35" s="123"/>
      <c r="PJG35" s="123"/>
      <c r="PJH35" s="123"/>
      <c r="PJI35" s="123"/>
      <c r="PJJ35" s="123"/>
      <c r="PJK35" s="123"/>
      <c r="PJL35" s="123"/>
      <c r="PJM35" s="123"/>
      <c r="PJN35" s="123"/>
      <c r="PJO35" s="123"/>
      <c r="PJP35" s="123"/>
      <c r="PJQ35" s="123"/>
      <c r="PJR35" s="123"/>
      <c r="PJS35" s="123"/>
      <c r="PJT35" s="123"/>
      <c r="PJU35" s="123"/>
      <c r="PJV35" s="123"/>
      <c r="PJW35" s="123"/>
      <c r="PJX35" s="123"/>
      <c r="PJY35" s="123"/>
      <c r="PJZ35" s="123"/>
      <c r="PKA35" s="123"/>
      <c r="PKB35" s="123"/>
      <c r="PKC35" s="123"/>
      <c r="PKD35" s="123"/>
      <c r="PKE35" s="123"/>
      <c r="PKF35" s="123"/>
      <c r="PKG35" s="123"/>
      <c r="PKH35" s="123"/>
      <c r="PKI35" s="123"/>
      <c r="PKJ35" s="123"/>
      <c r="PKK35" s="123"/>
      <c r="PKL35" s="123"/>
      <c r="PKM35" s="123"/>
      <c r="PKN35" s="123"/>
      <c r="PKO35" s="123"/>
      <c r="PKP35" s="123"/>
      <c r="PKQ35" s="123"/>
      <c r="PKR35" s="123"/>
      <c r="PKS35" s="123"/>
      <c r="PKT35" s="123"/>
      <c r="PKU35" s="123"/>
      <c r="PKV35" s="123"/>
      <c r="PKW35" s="123"/>
      <c r="PKX35" s="123"/>
      <c r="PKY35" s="123"/>
      <c r="PKZ35" s="123"/>
      <c r="PLA35" s="123"/>
      <c r="PLB35" s="123"/>
      <c r="PLC35" s="123"/>
      <c r="PLD35" s="123"/>
      <c r="PLE35" s="123"/>
      <c r="PLF35" s="123"/>
      <c r="PLG35" s="123"/>
      <c r="PLH35" s="123"/>
      <c r="PLI35" s="123"/>
      <c r="PLJ35" s="123"/>
      <c r="PLK35" s="123"/>
      <c r="PLL35" s="123"/>
      <c r="PLM35" s="123"/>
      <c r="PLN35" s="123"/>
      <c r="PLO35" s="123"/>
      <c r="PLP35" s="123"/>
      <c r="PLQ35" s="123"/>
      <c r="PLR35" s="123"/>
      <c r="PLS35" s="123"/>
      <c r="PLT35" s="123"/>
      <c r="PLU35" s="123"/>
      <c r="PLV35" s="123"/>
      <c r="PLW35" s="123"/>
      <c r="PLX35" s="123"/>
      <c r="PLY35" s="123"/>
      <c r="PLZ35" s="123"/>
      <c r="PMA35" s="123"/>
      <c r="PMB35" s="123"/>
      <c r="PMC35" s="123"/>
      <c r="PMD35" s="123"/>
      <c r="PME35" s="123"/>
      <c r="PMF35" s="123"/>
      <c r="PMG35" s="123"/>
      <c r="PMH35" s="123"/>
      <c r="PMI35" s="123"/>
      <c r="PMJ35" s="123"/>
      <c r="PMK35" s="123"/>
      <c r="PML35" s="123"/>
      <c r="PMM35" s="123"/>
      <c r="PMN35" s="123"/>
      <c r="PMO35" s="123"/>
      <c r="PMP35" s="123"/>
      <c r="PMQ35" s="123"/>
      <c r="PMR35" s="123"/>
      <c r="PMS35" s="123"/>
      <c r="PMT35" s="123"/>
      <c r="PMU35" s="123"/>
      <c r="PMV35" s="123"/>
      <c r="PMW35" s="123"/>
      <c r="PMX35" s="123"/>
      <c r="PMY35" s="123"/>
      <c r="PMZ35" s="123"/>
      <c r="PNA35" s="123"/>
      <c r="PNB35" s="123"/>
      <c r="PNC35" s="123"/>
      <c r="PND35" s="123"/>
      <c r="PNE35" s="123"/>
      <c r="PNF35" s="123"/>
      <c r="PNG35" s="123"/>
      <c r="PNH35" s="123"/>
      <c r="PNI35" s="123"/>
      <c r="PNJ35" s="123"/>
      <c r="PNK35" s="123"/>
      <c r="PNL35" s="123"/>
      <c r="PNM35" s="123"/>
      <c r="PNN35" s="123"/>
      <c r="PNO35" s="123"/>
      <c r="PNP35" s="123"/>
      <c r="PNQ35" s="123"/>
      <c r="PNR35" s="123"/>
      <c r="PNS35" s="123"/>
      <c r="PNT35" s="123"/>
      <c r="PNU35" s="123"/>
      <c r="PNV35" s="123"/>
      <c r="PNW35" s="123"/>
      <c r="PNX35" s="123"/>
      <c r="PNY35" s="123"/>
      <c r="PNZ35" s="123"/>
      <c r="POA35" s="123"/>
      <c r="POB35" s="123"/>
      <c r="POC35" s="123"/>
      <c r="POD35" s="123"/>
      <c r="POE35" s="123"/>
      <c r="POF35" s="123"/>
      <c r="POG35" s="123"/>
      <c r="POH35" s="123"/>
      <c r="POI35" s="123"/>
      <c r="POJ35" s="123"/>
      <c r="POK35" s="123"/>
      <c r="POL35" s="123"/>
      <c r="POM35" s="123"/>
      <c r="PON35" s="123"/>
      <c r="POO35" s="123"/>
      <c r="POP35" s="123"/>
      <c r="POQ35" s="123"/>
      <c r="POR35" s="123"/>
      <c r="POS35" s="123"/>
      <c r="POT35" s="123"/>
      <c r="POU35" s="123"/>
      <c r="POV35" s="123"/>
      <c r="POW35" s="123"/>
      <c r="POX35" s="123"/>
      <c r="POY35" s="123"/>
      <c r="POZ35" s="123"/>
      <c r="PPA35" s="123"/>
      <c r="PPB35" s="123"/>
      <c r="PPC35" s="123"/>
      <c r="PPD35" s="123"/>
      <c r="PPE35" s="123"/>
      <c r="PPF35" s="123"/>
      <c r="PPG35" s="123"/>
      <c r="PPH35" s="123"/>
      <c r="PPI35" s="123"/>
      <c r="PPJ35" s="123"/>
      <c r="PPK35" s="123"/>
      <c r="PPL35" s="123"/>
      <c r="PPM35" s="123"/>
      <c r="PPN35" s="123"/>
      <c r="PPO35" s="123"/>
      <c r="PPP35" s="123"/>
      <c r="PPQ35" s="123"/>
      <c r="PPR35" s="123"/>
      <c r="PPS35" s="123"/>
      <c r="PPT35" s="123"/>
      <c r="PPU35" s="123"/>
      <c r="PPV35" s="123"/>
      <c r="PPW35" s="123"/>
      <c r="PPX35" s="123"/>
      <c r="PPY35" s="123"/>
      <c r="PPZ35" s="123"/>
      <c r="PQA35" s="123"/>
      <c r="PQB35" s="123"/>
      <c r="PQC35" s="123"/>
      <c r="PQD35" s="123"/>
      <c r="PQE35" s="123"/>
      <c r="PQF35" s="123"/>
      <c r="PQG35" s="123"/>
      <c r="PQH35" s="123"/>
      <c r="PQI35" s="123"/>
      <c r="PQJ35" s="123"/>
      <c r="PQK35" s="123"/>
      <c r="PQL35" s="123"/>
      <c r="PQM35" s="123"/>
      <c r="PQN35" s="123"/>
      <c r="PQO35" s="123"/>
      <c r="PQP35" s="123"/>
      <c r="PQQ35" s="123"/>
      <c r="PQR35" s="123"/>
      <c r="PQS35" s="123"/>
      <c r="PQT35" s="123"/>
      <c r="PQU35" s="123"/>
      <c r="PQV35" s="123"/>
      <c r="PQW35" s="123"/>
      <c r="PQX35" s="123"/>
      <c r="PQY35" s="123"/>
      <c r="PQZ35" s="123"/>
      <c r="PRA35" s="123"/>
      <c r="PRB35" s="123"/>
      <c r="PRC35" s="123"/>
      <c r="PRD35" s="123"/>
      <c r="PRE35" s="123"/>
      <c r="PRF35" s="123"/>
      <c r="PRG35" s="123"/>
      <c r="PRH35" s="123"/>
      <c r="PRI35" s="123"/>
      <c r="PRJ35" s="123"/>
      <c r="PRK35" s="123"/>
      <c r="PRL35" s="123"/>
      <c r="PRM35" s="123"/>
      <c r="PRN35" s="123"/>
      <c r="PRO35" s="123"/>
      <c r="PRP35" s="123"/>
      <c r="PRQ35" s="123"/>
      <c r="PRR35" s="123"/>
      <c r="PRS35" s="123"/>
      <c r="PRT35" s="123"/>
      <c r="PRU35" s="123"/>
      <c r="PRV35" s="123"/>
      <c r="PRW35" s="123"/>
      <c r="PRX35" s="123"/>
      <c r="PRY35" s="123"/>
      <c r="PRZ35" s="123"/>
      <c r="PSA35" s="123"/>
      <c r="PSB35" s="123"/>
      <c r="PSC35" s="123"/>
      <c r="PSD35" s="123"/>
      <c r="PSE35" s="123"/>
      <c r="PSF35" s="123"/>
      <c r="PSG35" s="123"/>
      <c r="PSH35" s="123"/>
      <c r="PSI35" s="123"/>
      <c r="PSJ35" s="123"/>
      <c r="PSK35" s="123"/>
      <c r="PSL35" s="123"/>
      <c r="PSM35" s="123"/>
      <c r="PSN35" s="123"/>
      <c r="PSO35" s="123"/>
      <c r="PSP35" s="123"/>
      <c r="PSQ35" s="123"/>
      <c r="PSR35" s="123"/>
      <c r="PSS35" s="123"/>
      <c r="PST35" s="123"/>
      <c r="PSU35" s="123"/>
      <c r="PSV35" s="123"/>
      <c r="PSW35" s="123"/>
      <c r="PSX35" s="123"/>
      <c r="PSY35" s="123"/>
      <c r="PSZ35" s="123"/>
      <c r="PTA35" s="123"/>
      <c r="PTB35" s="123"/>
      <c r="PTC35" s="123"/>
      <c r="PTD35" s="123"/>
      <c r="PTE35" s="123"/>
      <c r="PTF35" s="123"/>
      <c r="PTG35" s="123"/>
      <c r="PTH35" s="123"/>
      <c r="PTI35" s="123"/>
      <c r="PTJ35" s="123"/>
      <c r="PTK35" s="123"/>
      <c r="PTL35" s="123"/>
      <c r="PTM35" s="123"/>
      <c r="PTN35" s="123"/>
      <c r="PTO35" s="123"/>
      <c r="PTP35" s="123"/>
      <c r="PTQ35" s="123"/>
      <c r="PTR35" s="123"/>
      <c r="PTS35" s="123"/>
      <c r="PTT35" s="123"/>
      <c r="PTU35" s="123"/>
      <c r="PTV35" s="123"/>
      <c r="PTW35" s="123"/>
      <c r="PTX35" s="123"/>
      <c r="PTY35" s="123"/>
      <c r="PTZ35" s="123"/>
      <c r="PUA35" s="123"/>
      <c r="PUB35" s="123"/>
      <c r="PUC35" s="123"/>
      <c r="PUD35" s="123"/>
      <c r="PUE35" s="123"/>
      <c r="PUF35" s="123"/>
      <c r="PUG35" s="123"/>
      <c r="PUH35" s="123"/>
      <c r="PUI35" s="123"/>
      <c r="PUJ35" s="123"/>
      <c r="PUK35" s="123"/>
      <c r="PUL35" s="123"/>
      <c r="PUM35" s="123"/>
      <c r="PUN35" s="123"/>
      <c r="PUO35" s="123"/>
      <c r="PUP35" s="123"/>
      <c r="PUQ35" s="123"/>
      <c r="PUR35" s="123"/>
      <c r="PUS35" s="123"/>
      <c r="PUT35" s="123"/>
      <c r="PUU35" s="123"/>
      <c r="PUV35" s="123"/>
      <c r="PUW35" s="123"/>
      <c r="PUX35" s="123"/>
      <c r="PUY35" s="123"/>
      <c r="PUZ35" s="123"/>
      <c r="PVA35" s="123"/>
      <c r="PVB35" s="123"/>
      <c r="PVC35" s="123"/>
      <c r="PVD35" s="123"/>
      <c r="PVE35" s="123"/>
      <c r="PVF35" s="123"/>
      <c r="PVG35" s="123"/>
      <c r="PVH35" s="123"/>
      <c r="PVI35" s="123"/>
      <c r="PVJ35" s="123"/>
      <c r="PVK35" s="123"/>
      <c r="PVL35" s="123"/>
      <c r="PVM35" s="123"/>
      <c r="PVN35" s="123"/>
      <c r="PVO35" s="123"/>
      <c r="PVP35" s="123"/>
      <c r="PVQ35" s="123"/>
      <c r="PVR35" s="123"/>
      <c r="PVS35" s="123"/>
      <c r="PVT35" s="123"/>
      <c r="PVU35" s="123"/>
      <c r="PVV35" s="123"/>
      <c r="PVW35" s="123"/>
      <c r="PVX35" s="123"/>
      <c r="PVY35" s="123"/>
      <c r="PVZ35" s="123"/>
      <c r="PWA35" s="123"/>
      <c r="PWB35" s="123"/>
      <c r="PWC35" s="123"/>
      <c r="PWD35" s="123"/>
      <c r="PWE35" s="123"/>
      <c r="PWF35" s="123"/>
      <c r="PWG35" s="123"/>
      <c r="PWH35" s="123"/>
      <c r="PWI35" s="123"/>
      <c r="PWJ35" s="123"/>
      <c r="PWK35" s="123"/>
      <c r="PWL35" s="123"/>
      <c r="PWM35" s="123"/>
      <c r="PWN35" s="123"/>
      <c r="PWO35" s="123"/>
      <c r="PWP35" s="123"/>
      <c r="PWQ35" s="123"/>
      <c r="PWR35" s="123"/>
      <c r="PWS35" s="123"/>
      <c r="PWT35" s="123"/>
      <c r="PWU35" s="123"/>
      <c r="PWV35" s="123"/>
      <c r="PWW35" s="123"/>
      <c r="PWX35" s="123"/>
      <c r="PWY35" s="123"/>
      <c r="PWZ35" s="123"/>
      <c r="PXA35" s="123"/>
      <c r="PXB35" s="123"/>
      <c r="PXC35" s="123"/>
      <c r="PXD35" s="123"/>
      <c r="PXE35" s="123"/>
      <c r="PXF35" s="123"/>
      <c r="PXG35" s="123"/>
      <c r="PXH35" s="123"/>
      <c r="PXI35" s="123"/>
      <c r="PXJ35" s="123"/>
      <c r="PXK35" s="123"/>
      <c r="PXL35" s="123"/>
      <c r="PXM35" s="123"/>
      <c r="PXN35" s="123"/>
      <c r="PXO35" s="123"/>
      <c r="PXP35" s="123"/>
      <c r="PXQ35" s="123"/>
      <c r="PXR35" s="123"/>
      <c r="PXS35" s="123"/>
      <c r="PXT35" s="123"/>
      <c r="PXU35" s="123"/>
      <c r="PXV35" s="123"/>
      <c r="PXW35" s="123"/>
      <c r="PXX35" s="123"/>
      <c r="PXY35" s="123"/>
      <c r="PXZ35" s="123"/>
      <c r="PYA35" s="123"/>
      <c r="PYB35" s="123"/>
      <c r="PYC35" s="123"/>
      <c r="PYD35" s="123"/>
      <c r="PYE35" s="123"/>
      <c r="PYF35" s="123"/>
      <c r="PYG35" s="123"/>
      <c r="PYH35" s="123"/>
      <c r="PYI35" s="123"/>
      <c r="PYJ35" s="123"/>
      <c r="PYK35" s="123"/>
      <c r="PYL35" s="123"/>
      <c r="PYM35" s="123"/>
      <c r="PYN35" s="123"/>
      <c r="PYO35" s="123"/>
      <c r="PYP35" s="123"/>
      <c r="PYQ35" s="123"/>
      <c r="PYR35" s="123"/>
      <c r="PYS35" s="123"/>
      <c r="PYT35" s="123"/>
      <c r="PYU35" s="123"/>
      <c r="PYV35" s="123"/>
      <c r="PYW35" s="123"/>
      <c r="PYX35" s="123"/>
      <c r="PYY35" s="123"/>
      <c r="PYZ35" s="123"/>
      <c r="PZA35" s="123"/>
      <c r="PZB35" s="123"/>
      <c r="PZC35" s="123"/>
      <c r="PZD35" s="123"/>
      <c r="PZE35" s="123"/>
      <c r="PZF35" s="123"/>
      <c r="PZG35" s="123"/>
      <c r="PZH35" s="123"/>
      <c r="PZI35" s="123"/>
      <c r="PZJ35" s="123"/>
      <c r="PZK35" s="123"/>
      <c r="PZL35" s="123"/>
      <c r="PZM35" s="123"/>
      <c r="PZN35" s="123"/>
      <c r="PZO35" s="123"/>
      <c r="PZP35" s="123"/>
      <c r="PZQ35" s="123"/>
      <c r="PZR35" s="123"/>
      <c r="PZS35" s="123"/>
      <c r="PZT35" s="123"/>
      <c r="PZU35" s="123"/>
      <c r="PZV35" s="123"/>
      <c r="PZW35" s="123"/>
      <c r="PZX35" s="123"/>
      <c r="PZY35" s="123"/>
      <c r="PZZ35" s="123"/>
      <c r="QAA35" s="123"/>
      <c r="QAB35" s="123"/>
      <c r="QAC35" s="123"/>
      <c r="QAD35" s="123"/>
      <c r="QAE35" s="123"/>
      <c r="QAF35" s="123"/>
      <c r="QAG35" s="123"/>
      <c r="QAH35" s="123"/>
      <c r="QAI35" s="123"/>
      <c r="QAJ35" s="123"/>
      <c r="QAK35" s="123"/>
      <c r="QAL35" s="123"/>
      <c r="QAM35" s="123"/>
      <c r="QAN35" s="123"/>
      <c r="QAO35" s="123"/>
      <c r="QAP35" s="123"/>
      <c r="QAQ35" s="123"/>
      <c r="QAR35" s="123"/>
      <c r="QAS35" s="123"/>
      <c r="QAT35" s="123"/>
      <c r="QAU35" s="123"/>
      <c r="QAV35" s="123"/>
      <c r="QAW35" s="123"/>
      <c r="QAX35" s="123"/>
      <c r="QAY35" s="123"/>
      <c r="QAZ35" s="123"/>
      <c r="QBA35" s="123"/>
      <c r="QBB35" s="123"/>
      <c r="QBC35" s="123"/>
      <c r="QBD35" s="123"/>
      <c r="QBE35" s="123"/>
      <c r="QBF35" s="123"/>
      <c r="QBG35" s="123"/>
      <c r="QBH35" s="123"/>
      <c r="QBI35" s="123"/>
      <c r="QBJ35" s="123"/>
      <c r="QBK35" s="123"/>
      <c r="QBL35" s="123"/>
      <c r="QBM35" s="123"/>
      <c r="QBN35" s="123"/>
      <c r="QBO35" s="123"/>
      <c r="QBP35" s="123"/>
      <c r="QBQ35" s="123"/>
      <c r="QBR35" s="123"/>
      <c r="QBS35" s="123"/>
      <c r="QBT35" s="123"/>
      <c r="QBU35" s="123"/>
      <c r="QBV35" s="123"/>
      <c r="QBW35" s="123"/>
      <c r="QBX35" s="123"/>
      <c r="QBY35" s="123"/>
      <c r="QBZ35" s="123"/>
      <c r="QCA35" s="123"/>
      <c r="QCB35" s="123"/>
      <c r="QCC35" s="123"/>
      <c r="QCD35" s="123"/>
      <c r="QCE35" s="123"/>
      <c r="QCF35" s="123"/>
      <c r="QCG35" s="123"/>
      <c r="QCH35" s="123"/>
      <c r="QCI35" s="123"/>
      <c r="QCJ35" s="123"/>
      <c r="QCK35" s="123"/>
      <c r="QCL35" s="123"/>
      <c r="QCM35" s="123"/>
      <c r="QCN35" s="123"/>
      <c r="QCO35" s="123"/>
      <c r="QCP35" s="123"/>
      <c r="QCQ35" s="123"/>
      <c r="QCR35" s="123"/>
      <c r="QCS35" s="123"/>
      <c r="QCT35" s="123"/>
      <c r="QCU35" s="123"/>
      <c r="QCV35" s="123"/>
      <c r="QCW35" s="123"/>
      <c r="QCX35" s="123"/>
      <c r="QCY35" s="123"/>
      <c r="QCZ35" s="123"/>
      <c r="QDA35" s="123"/>
      <c r="QDB35" s="123"/>
      <c r="QDC35" s="123"/>
      <c r="QDD35" s="123"/>
      <c r="QDE35" s="123"/>
      <c r="QDF35" s="123"/>
      <c r="QDG35" s="123"/>
      <c r="QDH35" s="123"/>
      <c r="QDI35" s="123"/>
      <c r="QDJ35" s="123"/>
      <c r="QDK35" s="123"/>
      <c r="QDL35" s="123"/>
      <c r="QDM35" s="123"/>
      <c r="QDN35" s="123"/>
      <c r="QDO35" s="123"/>
      <c r="QDP35" s="123"/>
      <c r="QDQ35" s="123"/>
      <c r="QDR35" s="123"/>
      <c r="QDS35" s="123"/>
      <c r="QDT35" s="123"/>
      <c r="QDU35" s="123"/>
      <c r="QDV35" s="123"/>
      <c r="QDW35" s="123"/>
      <c r="QDX35" s="123"/>
      <c r="QDY35" s="123"/>
      <c r="QDZ35" s="123"/>
      <c r="QEA35" s="123"/>
      <c r="QEB35" s="123"/>
      <c r="QEC35" s="123"/>
      <c r="QED35" s="123"/>
      <c r="QEE35" s="123"/>
      <c r="QEF35" s="123"/>
      <c r="QEG35" s="123"/>
      <c r="QEH35" s="123"/>
      <c r="QEI35" s="123"/>
      <c r="QEJ35" s="123"/>
      <c r="QEK35" s="123"/>
      <c r="QEL35" s="123"/>
      <c r="QEM35" s="123"/>
      <c r="QEN35" s="123"/>
      <c r="QEO35" s="123"/>
      <c r="QEP35" s="123"/>
      <c r="QEQ35" s="123"/>
      <c r="QER35" s="123"/>
      <c r="QES35" s="123"/>
      <c r="QET35" s="123"/>
      <c r="QEU35" s="123"/>
      <c r="QEV35" s="123"/>
      <c r="QEW35" s="123"/>
      <c r="QEX35" s="123"/>
      <c r="QEY35" s="123"/>
      <c r="QEZ35" s="123"/>
      <c r="QFA35" s="123"/>
      <c r="QFB35" s="123"/>
      <c r="QFC35" s="123"/>
      <c r="QFD35" s="123"/>
      <c r="QFE35" s="123"/>
      <c r="QFF35" s="123"/>
      <c r="QFG35" s="123"/>
      <c r="QFH35" s="123"/>
      <c r="QFI35" s="123"/>
      <c r="QFJ35" s="123"/>
      <c r="QFK35" s="123"/>
      <c r="QFL35" s="123"/>
      <c r="QFM35" s="123"/>
      <c r="QFN35" s="123"/>
      <c r="QFO35" s="123"/>
      <c r="QFP35" s="123"/>
      <c r="QFQ35" s="123"/>
      <c r="QFR35" s="123"/>
      <c r="QFS35" s="123"/>
      <c r="QFT35" s="123"/>
      <c r="QFU35" s="123"/>
      <c r="QFV35" s="123"/>
      <c r="QFW35" s="123"/>
      <c r="QFX35" s="123"/>
      <c r="QFY35" s="123"/>
      <c r="QFZ35" s="123"/>
      <c r="QGA35" s="123"/>
      <c r="QGB35" s="123"/>
      <c r="QGC35" s="123"/>
      <c r="QGD35" s="123"/>
      <c r="QGE35" s="123"/>
      <c r="QGF35" s="123"/>
      <c r="QGG35" s="123"/>
      <c r="QGH35" s="123"/>
      <c r="QGI35" s="123"/>
      <c r="QGJ35" s="123"/>
      <c r="QGK35" s="123"/>
      <c r="QGL35" s="123"/>
      <c r="QGM35" s="123"/>
      <c r="QGN35" s="123"/>
      <c r="QGO35" s="123"/>
      <c r="QGP35" s="123"/>
      <c r="QGQ35" s="123"/>
      <c r="QGR35" s="123"/>
      <c r="QGS35" s="123"/>
      <c r="QGT35" s="123"/>
      <c r="QGU35" s="123"/>
      <c r="QGV35" s="123"/>
      <c r="QGW35" s="123"/>
      <c r="QGX35" s="123"/>
      <c r="QGY35" s="123"/>
      <c r="QGZ35" s="123"/>
      <c r="QHA35" s="123"/>
      <c r="QHB35" s="123"/>
      <c r="QHC35" s="123"/>
      <c r="QHD35" s="123"/>
      <c r="QHE35" s="123"/>
      <c r="QHF35" s="123"/>
      <c r="QHG35" s="123"/>
      <c r="QHH35" s="123"/>
      <c r="QHI35" s="123"/>
      <c r="QHJ35" s="123"/>
      <c r="QHK35" s="123"/>
      <c r="QHL35" s="123"/>
      <c r="QHM35" s="123"/>
      <c r="QHN35" s="123"/>
      <c r="QHO35" s="123"/>
      <c r="QHP35" s="123"/>
      <c r="QHQ35" s="123"/>
      <c r="QHR35" s="123"/>
      <c r="QHS35" s="123"/>
      <c r="QHT35" s="123"/>
      <c r="QHU35" s="123"/>
      <c r="QHV35" s="123"/>
      <c r="QHW35" s="123"/>
      <c r="QHX35" s="123"/>
      <c r="QHY35" s="123"/>
      <c r="QHZ35" s="123"/>
      <c r="QIA35" s="123"/>
      <c r="QIB35" s="123"/>
      <c r="QIC35" s="123"/>
      <c r="QID35" s="123"/>
      <c r="QIE35" s="123"/>
      <c r="QIF35" s="123"/>
      <c r="QIG35" s="123"/>
      <c r="QIH35" s="123"/>
      <c r="QII35" s="123"/>
      <c r="QIJ35" s="123"/>
      <c r="QIK35" s="123"/>
      <c r="QIL35" s="123"/>
      <c r="QIM35" s="123"/>
      <c r="QIN35" s="123"/>
      <c r="QIO35" s="123"/>
      <c r="QIP35" s="123"/>
      <c r="QIQ35" s="123"/>
      <c r="QIR35" s="123"/>
      <c r="QIS35" s="123"/>
      <c r="QIT35" s="123"/>
      <c r="QIU35" s="123"/>
      <c r="QIV35" s="123"/>
      <c r="QIW35" s="123"/>
      <c r="QIX35" s="123"/>
      <c r="QIY35" s="123"/>
      <c r="QIZ35" s="123"/>
      <c r="QJA35" s="123"/>
      <c r="QJB35" s="123"/>
      <c r="QJC35" s="123"/>
      <c r="QJD35" s="123"/>
      <c r="QJE35" s="123"/>
      <c r="QJF35" s="123"/>
      <c r="QJG35" s="123"/>
      <c r="QJH35" s="123"/>
      <c r="QJI35" s="123"/>
      <c r="QJJ35" s="123"/>
      <c r="QJK35" s="123"/>
      <c r="QJL35" s="123"/>
      <c r="QJM35" s="123"/>
      <c r="QJN35" s="123"/>
      <c r="QJO35" s="123"/>
      <c r="QJP35" s="123"/>
      <c r="QJQ35" s="123"/>
      <c r="QJR35" s="123"/>
      <c r="QJS35" s="123"/>
      <c r="QJT35" s="123"/>
      <c r="QJU35" s="123"/>
      <c r="QJV35" s="123"/>
      <c r="QJW35" s="123"/>
      <c r="QJX35" s="123"/>
      <c r="QJY35" s="123"/>
      <c r="QJZ35" s="123"/>
      <c r="QKA35" s="123"/>
      <c r="QKB35" s="123"/>
      <c r="QKC35" s="123"/>
      <c r="QKD35" s="123"/>
      <c r="QKE35" s="123"/>
      <c r="QKF35" s="123"/>
      <c r="QKG35" s="123"/>
      <c r="QKH35" s="123"/>
      <c r="QKI35" s="123"/>
      <c r="QKJ35" s="123"/>
      <c r="QKK35" s="123"/>
      <c r="QKL35" s="123"/>
      <c r="QKM35" s="123"/>
      <c r="QKN35" s="123"/>
      <c r="QKO35" s="123"/>
      <c r="QKP35" s="123"/>
      <c r="QKQ35" s="123"/>
      <c r="QKR35" s="123"/>
      <c r="QKS35" s="123"/>
      <c r="QKT35" s="123"/>
      <c r="QKU35" s="123"/>
      <c r="QKV35" s="123"/>
      <c r="QKW35" s="123"/>
      <c r="QKX35" s="123"/>
      <c r="QKY35" s="123"/>
      <c r="QKZ35" s="123"/>
      <c r="QLA35" s="123"/>
      <c r="QLB35" s="123"/>
      <c r="QLC35" s="123"/>
      <c r="QLD35" s="123"/>
      <c r="QLE35" s="123"/>
      <c r="QLF35" s="123"/>
      <c r="QLG35" s="123"/>
      <c r="QLH35" s="123"/>
      <c r="QLI35" s="123"/>
      <c r="QLJ35" s="123"/>
      <c r="QLK35" s="123"/>
      <c r="QLL35" s="123"/>
      <c r="QLM35" s="123"/>
      <c r="QLN35" s="123"/>
      <c r="QLO35" s="123"/>
      <c r="QLP35" s="123"/>
      <c r="QLQ35" s="123"/>
      <c r="QLR35" s="123"/>
      <c r="QLS35" s="123"/>
      <c r="QLT35" s="123"/>
      <c r="QLU35" s="123"/>
      <c r="QLV35" s="123"/>
      <c r="QLW35" s="123"/>
      <c r="QLX35" s="123"/>
      <c r="QLY35" s="123"/>
      <c r="QLZ35" s="123"/>
      <c r="QMA35" s="123"/>
      <c r="QMB35" s="123"/>
      <c r="QMC35" s="123"/>
      <c r="QMD35" s="123"/>
      <c r="QME35" s="123"/>
      <c r="QMF35" s="123"/>
      <c r="QMG35" s="123"/>
      <c r="QMH35" s="123"/>
      <c r="QMI35" s="123"/>
      <c r="QMJ35" s="123"/>
      <c r="QMK35" s="123"/>
      <c r="QML35" s="123"/>
      <c r="QMM35" s="123"/>
      <c r="QMN35" s="123"/>
      <c r="QMO35" s="123"/>
      <c r="QMP35" s="123"/>
      <c r="QMQ35" s="123"/>
      <c r="QMR35" s="123"/>
      <c r="QMS35" s="123"/>
      <c r="QMT35" s="123"/>
      <c r="QMU35" s="123"/>
      <c r="QMV35" s="123"/>
      <c r="QMW35" s="123"/>
      <c r="QMX35" s="123"/>
      <c r="QMY35" s="123"/>
      <c r="QMZ35" s="123"/>
      <c r="QNA35" s="123"/>
      <c r="QNB35" s="123"/>
      <c r="QNC35" s="123"/>
      <c r="QND35" s="123"/>
      <c r="QNE35" s="123"/>
      <c r="QNF35" s="123"/>
      <c r="QNG35" s="123"/>
      <c r="QNH35" s="123"/>
      <c r="QNI35" s="123"/>
      <c r="QNJ35" s="123"/>
      <c r="QNK35" s="123"/>
      <c r="QNL35" s="123"/>
      <c r="QNM35" s="123"/>
      <c r="QNN35" s="123"/>
      <c r="QNO35" s="123"/>
      <c r="QNP35" s="123"/>
      <c r="QNQ35" s="123"/>
      <c r="QNR35" s="123"/>
      <c r="QNS35" s="123"/>
      <c r="QNT35" s="123"/>
      <c r="QNU35" s="123"/>
      <c r="QNV35" s="123"/>
      <c r="QNW35" s="123"/>
      <c r="QNX35" s="123"/>
      <c r="QNY35" s="123"/>
      <c r="QNZ35" s="123"/>
      <c r="QOA35" s="123"/>
      <c r="QOB35" s="123"/>
      <c r="QOC35" s="123"/>
      <c r="QOD35" s="123"/>
      <c r="QOE35" s="123"/>
      <c r="QOF35" s="123"/>
      <c r="QOG35" s="123"/>
      <c r="QOH35" s="123"/>
      <c r="QOI35" s="123"/>
      <c r="QOJ35" s="123"/>
      <c r="QOK35" s="123"/>
      <c r="QOL35" s="123"/>
      <c r="QOM35" s="123"/>
      <c r="QON35" s="123"/>
      <c r="QOO35" s="123"/>
      <c r="QOP35" s="123"/>
      <c r="QOQ35" s="123"/>
      <c r="QOR35" s="123"/>
      <c r="QOS35" s="123"/>
      <c r="QOT35" s="123"/>
      <c r="QOU35" s="123"/>
      <c r="QOV35" s="123"/>
      <c r="QOW35" s="123"/>
      <c r="QOX35" s="123"/>
      <c r="QOY35" s="123"/>
      <c r="QOZ35" s="123"/>
      <c r="QPA35" s="123"/>
      <c r="QPB35" s="123"/>
      <c r="QPC35" s="123"/>
      <c r="QPD35" s="123"/>
      <c r="QPE35" s="123"/>
      <c r="QPF35" s="123"/>
      <c r="QPG35" s="123"/>
      <c r="QPH35" s="123"/>
      <c r="QPI35" s="123"/>
      <c r="QPJ35" s="123"/>
      <c r="QPK35" s="123"/>
      <c r="QPL35" s="123"/>
      <c r="QPM35" s="123"/>
      <c r="QPN35" s="123"/>
      <c r="QPO35" s="123"/>
      <c r="QPP35" s="123"/>
      <c r="QPQ35" s="123"/>
      <c r="QPR35" s="123"/>
      <c r="QPS35" s="123"/>
      <c r="QPT35" s="123"/>
      <c r="QPU35" s="123"/>
      <c r="QPV35" s="123"/>
      <c r="QPW35" s="123"/>
      <c r="QPX35" s="123"/>
      <c r="QPY35" s="123"/>
      <c r="QPZ35" s="123"/>
      <c r="QQA35" s="123"/>
      <c r="QQB35" s="123"/>
      <c r="QQC35" s="123"/>
      <c r="QQD35" s="123"/>
      <c r="QQE35" s="123"/>
      <c r="QQF35" s="123"/>
      <c r="QQG35" s="123"/>
      <c r="QQH35" s="123"/>
      <c r="QQI35" s="123"/>
      <c r="QQJ35" s="123"/>
      <c r="QQK35" s="123"/>
      <c r="QQL35" s="123"/>
      <c r="QQM35" s="123"/>
      <c r="QQN35" s="123"/>
      <c r="QQO35" s="123"/>
      <c r="QQP35" s="123"/>
      <c r="QQQ35" s="123"/>
      <c r="QQR35" s="123"/>
      <c r="QQS35" s="123"/>
      <c r="QQT35" s="123"/>
      <c r="QQU35" s="123"/>
      <c r="QQV35" s="123"/>
      <c r="QQW35" s="123"/>
      <c r="QQX35" s="123"/>
      <c r="QQY35" s="123"/>
      <c r="QQZ35" s="123"/>
      <c r="QRA35" s="123"/>
      <c r="QRB35" s="123"/>
      <c r="QRC35" s="123"/>
      <c r="QRD35" s="123"/>
      <c r="QRE35" s="123"/>
      <c r="QRF35" s="123"/>
      <c r="QRG35" s="123"/>
      <c r="QRH35" s="123"/>
      <c r="QRI35" s="123"/>
      <c r="QRJ35" s="123"/>
      <c r="QRK35" s="123"/>
      <c r="QRL35" s="123"/>
      <c r="QRM35" s="123"/>
      <c r="QRN35" s="123"/>
      <c r="QRO35" s="123"/>
      <c r="QRP35" s="123"/>
      <c r="QRQ35" s="123"/>
      <c r="QRR35" s="123"/>
      <c r="QRS35" s="123"/>
      <c r="QRT35" s="123"/>
      <c r="QRU35" s="123"/>
      <c r="QRV35" s="123"/>
      <c r="QRW35" s="123"/>
      <c r="QRX35" s="123"/>
      <c r="QRY35" s="123"/>
      <c r="QRZ35" s="123"/>
      <c r="QSA35" s="123"/>
      <c r="QSB35" s="123"/>
      <c r="QSC35" s="123"/>
      <c r="QSD35" s="123"/>
      <c r="QSE35" s="123"/>
      <c r="QSF35" s="123"/>
      <c r="QSG35" s="123"/>
      <c r="QSH35" s="123"/>
      <c r="QSI35" s="123"/>
      <c r="QSJ35" s="123"/>
      <c r="QSK35" s="123"/>
      <c r="QSL35" s="123"/>
      <c r="QSM35" s="123"/>
      <c r="QSN35" s="123"/>
      <c r="QSO35" s="123"/>
      <c r="QSP35" s="123"/>
      <c r="QSQ35" s="123"/>
      <c r="QSR35" s="123"/>
      <c r="QSS35" s="123"/>
      <c r="QST35" s="123"/>
      <c r="QSU35" s="123"/>
      <c r="QSV35" s="123"/>
      <c r="QSW35" s="123"/>
      <c r="QSX35" s="123"/>
      <c r="QSY35" s="123"/>
      <c r="QSZ35" s="123"/>
      <c r="QTA35" s="123"/>
      <c r="QTB35" s="123"/>
      <c r="QTC35" s="123"/>
      <c r="QTD35" s="123"/>
      <c r="QTE35" s="123"/>
      <c r="QTF35" s="123"/>
      <c r="QTG35" s="123"/>
      <c r="QTH35" s="123"/>
      <c r="QTI35" s="123"/>
      <c r="QTJ35" s="123"/>
      <c r="QTK35" s="123"/>
      <c r="QTL35" s="123"/>
      <c r="QTM35" s="123"/>
      <c r="QTN35" s="123"/>
      <c r="QTO35" s="123"/>
      <c r="QTP35" s="123"/>
      <c r="QTQ35" s="123"/>
      <c r="QTR35" s="123"/>
      <c r="QTS35" s="123"/>
      <c r="QTT35" s="123"/>
      <c r="QTU35" s="123"/>
      <c r="QTV35" s="123"/>
      <c r="QTW35" s="123"/>
      <c r="QTX35" s="123"/>
      <c r="QTY35" s="123"/>
      <c r="QTZ35" s="123"/>
      <c r="QUA35" s="123"/>
      <c r="QUB35" s="123"/>
      <c r="QUC35" s="123"/>
      <c r="QUD35" s="123"/>
      <c r="QUE35" s="123"/>
      <c r="QUF35" s="123"/>
      <c r="QUG35" s="123"/>
      <c r="QUH35" s="123"/>
      <c r="QUI35" s="123"/>
      <c r="QUJ35" s="123"/>
      <c r="QUK35" s="123"/>
      <c r="QUL35" s="123"/>
      <c r="QUM35" s="123"/>
      <c r="QUN35" s="123"/>
      <c r="QUO35" s="123"/>
      <c r="QUP35" s="123"/>
      <c r="QUQ35" s="123"/>
      <c r="QUR35" s="123"/>
      <c r="QUS35" s="123"/>
      <c r="QUT35" s="123"/>
      <c r="QUU35" s="123"/>
      <c r="QUV35" s="123"/>
      <c r="QUW35" s="123"/>
      <c r="QUX35" s="123"/>
      <c r="QUY35" s="123"/>
      <c r="QUZ35" s="123"/>
      <c r="QVA35" s="123"/>
      <c r="QVB35" s="123"/>
      <c r="QVC35" s="123"/>
      <c r="QVD35" s="123"/>
      <c r="QVE35" s="123"/>
      <c r="QVF35" s="123"/>
      <c r="QVG35" s="123"/>
      <c r="QVH35" s="123"/>
      <c r="QVI35" s="123"/>
      <c r="QVJ35" s="123"/>
      <c r="QVK35" s="123"/>
      <c r="QVL35" s="123"/>
      <c r="QVM35" s="123"/>
      <c r="QVN35" s="123"/>
      <c r="QVO35" s="123"/>
      <c r="QVP35" s="123"/>
      <c r="QVQ35" s="123"/>
      <c r="QVR35" s="123"/>
      <c r="QVS35" s="123"/>
      <c r="QVT35" s="123"/>
      <c r="QVU35" s="123"/>
      <c r="QVV35" s="123"/>
      <c r="QVW35" s="123"/>
      <c r="QVX35" s="123"/>
      <c r="QVY35" s="123"/>
      <c r="QVZ35" s="123"/>
      <c r="QWA35" s="123"/>
      <c r="QWB35" s="123"/>
      <c r="QWC35" s="123"/>
      <c r="QWD35" s="123"/>
      <c r="QWE35" s="123"/>
      <c r="QWF35" s="123"/>
      <c r="QWG35" s="123"/>
      <c r="QWH35" s="123"/>
      <c r="QWI35" s="123"/>
      <c r="QWJ35" s="123"/>
      <c r="QWK35" s="123"/>
      <c r="QWL35" s="123"/>
      <c r="QWM35" s="123"/>
      <c r="QWN35" s="123"/>
      <c r="QWO35" s="123"/>
      <c r="QWP35" s="123"/>
      <c r="QWQ35" s="123"/>
      <c r="QWR35" s="123"/>
      <c r="QWS35" s="123"/>
      <c r="QWT35" s="123"/>
      <c r="QWU35" s="123"/>
      <c r="QWV35" s="123"/>
      <c r="QWW35" s="123"/>
      <c r="QWX35" s="123"/>
      <c r="QWY35" s="123"/>
      <c r="QWZ35" s="123"/>
      <c r="QXA35" s="123"/>
      <c r="QXB35" s="123"/>
      <c r="QXC35" s="123"/>
      <c r="QXD35" s="123"/>
      <c r="QXE35" s="123"/>
      <c r="QXF35" s="123"/>
      <c r="QXG35" s="123"/>
      <c r="QXH35" s="123"/>
      <c r="QXI35" s="123"/>
      <c r="QXJ35" s="123"/>
      <c r="QXK35" s="123"/>
      <c r="QXL35" s="123"/>
      <c r="QXM35" s="123"/>
      <c r="QXN35" s="123"/>
      <c r="QXO35" s="123"/>
      <c r="QXP35" s="123"/>
      <c r="QXQ35" s="123"/>
      <c r="QXR35" s="123"/>
      <c r="QXS35" s="123"/>
      <c r="QXT35" s="123"/>
      <c r="QXU35" s="123"/>
      <c r="QXV35" s="123"/>
      <c r="QXW35" s="123"/>
      <c r="QXX35" s="123"/>
      <c r="QXY35" s="123"/>
      <c r="QXZ35" s="123"/>
      <c r="QYA35" s="123"/>
      <c r="QYB35" s="123"/>
      <c r="QYC35" s="123"/>
      <c r="QYD35" s="123"/>
      <c r="QYE35" s="123"/>
      <c r="QYF35" s="123"/>
      <c r="QYG35" s="123"/>
      <c r="QYH35" s="123"/>
      <c r="QYI35" s="123"/>
      <c r="QYJ35" s="123"/>
      <c r="QYK35" s="123"/>
      <c r="QYL35" s="123"/>
      <c r="QYM35" s="123"/>
      <c r="QYN35" s="123"/>
      <c r="QYO35" s="123"/>
      <c r="QYP35" s="123"/>
      <c r="QYQ35" s="123"/>
      <c r="QYR35" s="123"/>
      <c r="QYS35" s="123"/>
      <c r="QYT35" s="123"/>
      <c r="QYU35" s="123"/>
      <c r="QYV35" s="123"/>
      <c r="QYW35" s="123"/>
      <c r="QYX35" s="123"/>
      <c r="QYY35" s="123"/>
      <c r="QYZ35" s="123"/>
      <c r="QZA35" s="123"/>
      <c r="QZB35" s="123"/>
      <c r="QZC35" s="123"/>
      <c r="QZD35" s="123"/>
      <c r="QZE35" s="123"/>
      <c r="QZF35" s="123"/>
      <c r="QZG35" s="123"/>
      <c r="QZH35" s="123"/>
      <c r="QZI35" s="123"/>
      <c r="QZJ35" s="123"/>
      <c r="QZK35" s="123"/>
      <c r="QZL35" s="123"/>
      <c r="QZM35" s="123"/>
      <c r="QZN35" s="123"/>
      <c r="QZO35" s="123"/>
      <c r="QZP35" s="123"/>
      <c r="QZQ35" s="123"/>
      <c r="QZR35" s="123"/>
      <c r="QZS35" s="123"/>
      <c r="QZT35" s="123"/>
      <c r="QZU35" s="123"/>
      <c r="QZV35" s="123"/>
      <c r="QZW35" s="123"/>
      <c r="QZX35" s="123"/>
      <c r="QZY35" s="123"/>
      <c r="QZZ35" s="123"/>
      <c r="RAA35" s="123"/>
      <c r="RAB35" s="123"/>
      <c r="RAC35" s="123"/>
      <c r="RAD35" s="123"/>
      <c r="RAE35" s="123"/>
      <c r="RAF35" s="123"/>
      <c r="RAG35" s="123"/>
      <c r="RAH35" s="123"/>
      <c r="RAI35" s="123"/>
      <c r="RAJ35" s="123"/>
      <c r="RAK35" s="123"/>
      <c r="RAL35" s="123"/>
      <c r="RAM35" s="123"/>
      <c r="RAN35" s="123"/>
      <c r="RAO35" s="123"/>
      <c r="RAP35" s="123"/>
      <c r="RAQ35" s="123"/>
      <c r="RAR35" s="123"/>
      <c r="RAS35" s="123"/>
      <c r="RAT35" s="123"/>
      <c r="RAU35" s="123"/>
      <c r="RAV35" s="123"/>
      <c r="RAW35" s="123"/>
      <c r="RAX35" s="123"/>
      <c r="RAY35" s="123"/>
      <c r="RAZ35" s="123"/>
      <c r="RBA35" s="123"/>
      <c r="RBB35" s="123"/>
      <c r="RBC35" s="123"/>
      <c r="RBD35" s="123"/>
      <c r="RBE35" s="123"/>
      <c r="RBF35" s="123"/>
      <c r="RBG35" s="123"/>
      <c r="RBH35" s="123"/>
      <c r="RBI35" s="123"/>
      <c r="RBJ35" s="123"/>
      <c r="RBK35" s="123"/>
      <c r="RBL35" s="123"/>
      <c r="RBM35" s="123"/>
      <c r="RBN35" s="123"/>
      <c r="RBO35" s="123"/>
      <c r="RBP35" s="123"/>
      <c r="RBQ35" s="123"/>
      <c r="RBR35" s="123"/>
      <c r="RBS35" s="123"/>
      <c r="RBT35" s="123"/>
      <c r="RBU35" s="123"/>
      <c r="RBV35" s="123"/>
      <c r="RBW35" s="123"/>
      <c r="RBX35" s="123"/>
      <c r="RBY35" s="123"/>
      <c r="RBZ35" s="123"/>
      <c r="RCA35" s="123"/>
      <c r="RCB35" s="123"/>
      <c r="RCC35" s="123"/>
      <c r="RCD35" s="123"/>
      <c r="RCE35" s="123"/>
      <c r="RCF35" s="123"/>
      <c r="RCG35" s="123"/>
      <c r="RCH35" s="123"/>
      <c r="RCI35" s="123"/>
      <c r="RCJ35" s="123"/>
      <c r="RCK35" s="123"/>
      <c r="RCL35" s="123"/>
      <c r="RCM35" s="123"/>
      <c r="RCN35" s="123"/>
      <c r="RCO35" s="123"/>
      <c r="RCP35" s="123"/>
      <c r="RCQ35" s="123"/>
      <c r="RCR35" s="123"/>
      <c r="RCS35" s="123"/>
      <c r="RCT35" s="123"/>
      <c r="RCU35" s="123"/>
      <c r="RCV35" s="123"/>
      <c r="RCW35" s="123"/>
      <c r="RCX35" s="123"/>
      <c r="RCY35" s="123"/>
      <c r="RCZ35" s="123"/>
      <c r="RDA35" s="123"/>
      <c r="RDB35" s="123"/>
      <c r="RDC35" s="123"/>
      <c r="RDD35" s="123"/>
      <c r="RDE35" s="123"/>
      <c r="RDF35" s="123"/>
      <c r="RDG35" s="123"/>
      <c r="RDH35" s="123"/>
      <c r="RDI35" s="123"/>
      <c r="RDJ35" s="123"/>
      <c r="RDK35" s="123"/>
      <c r="RDL35" s="123"/>
      <c r="RDM35" s="123"/>
      <c r="RDN35" s="123"/>
      <c r="RDO35" s="123"/>
      <c r="RDP35" s="123"/>
      <c r="RDQ35" s="123"/>
      <c r="RDR35" s="123"/>
      <c r="RDS35" s="123"/>
      <c r="RDT35" s="123"/>
      <c r="RDU35" s="123"/>
      <c r="RDV35" s="123"/>
      <c r="RDW35" s="123"/>
      <c r="RDX35" s="123"/>
      <c r="RDY35" s="123"/>
      <c r="RDZ35" s="123"/>
      <c r="REA35" s="123"/>
      <c r="REB35" s="123"/>
      <c r="REC35" s="123"/>
      <c r="RED35" s="123"/>
      <c r="REE35" s="123"/>
      <c r="REF35" s="123"/>
      <c r="REG35" s="123"/>
      <c r="REH35" s="123"/>
      <c r="REI35" s="123"/>
      <c r="REJ35" s="123"/>
      <c r="REK35" s="123"/>
      <c r="REL35" s="123"/>
      <c r="REM35" s="123"/>
      <c r="REN35" s="123"/>
      <c r="REO35" s="123"/>
      <c r="REP35" s="123"/>
      <c r="REQ35" s="123"/>
      <c r="RER35" s="123"/>
      <c r="RES35" s="123"/>
      <c r="RET35" s="123"/>
      <c r="REU35" s="123"/>
      <c r="REV35" s="123"/>
      <c r="REW35" s="123"/>
      <c r="REX35" s="123"/>
      <c r="REY35" s="123"/>
      <c r="REZ35" s="123"/>
      <c r="RFA35" s="123"/>
      <c r="RFB35" s="123"/>
      <c r="RFC35" s="123"/>
      <c r="RFD35" s="123"/>
      <c r="RFE35" s="123"/>
      <c r="RFF35" s="123"/>
      <c r="RFG35" s="123"/>
      <c r="RFH35" s="123"/>
      <c r="RFI35" s="123"/>
      <c r="RFJ35" s="123"/>
      <c r="RFK35" s="123"/>
      <c r="RFL35" s="123"/>
      <c r="RFM35" s="123"/>
      <c r="RFN35" s="123"/>
      <c r="RFO35" s="123"/>
      <c r="RFP35" s="123"/>
      <c r="RFQ35" s="123"/>
      <c r="RFR35" s="123"/>
      <c r="RFS35" s="123"/>
      <c r="RFT35" s="123"/>
      <c r="RFU35" s="123"/>
      <c r="RFV35" s="123"/>
      <c r="RFW35" s="123"/>
      <c r="RFX35" s="123"/>
      <c r="RFY35" s="123"/>
      <c r="RFZ35" s="123"/>
      <c r="RGA35" s="123"/>
      <c r="RGB35" s="123"/>
      <c r="RGC35" s="123"/>
      <c r="RGD35" s="123"/>
      <c r="RGE35" s="123"/>
      <c r="RGF35" s="123"/>
      <c r="RGG35" s="123"/>
      <c r="RGH35" s="123"/>
      <c r="RGI35" s="123"/>
      <c r="RGJ35" s="123"/>
      <c r="RGK35" s="123"/>
      <c r="RGL35" s="123"/>
      <c r="RGM35" s="123"/>
      <c r="RGN35" s="123"/>
      <c r="RGO35" s="123"/>
      <c r="RGP35" s="123"/>
      <c r="RGQ35" s="123"/>
      <c r="RGR35" s="123"/>
      <c r="RGS35" s="123"/>
      <c r="RGT35" s="123"/>
      <c r="RGU35" s="123"/>
      <c r="RGV35" s="123"/>
      <c r="RGW35" s="123"/>
      <c r="RGX35" s="123"/>
      <c r="RGY35" s="123"/>
      <c r="RGZ35" s="123"/>
      <c r="RHA35" s="123"/>
      <c r="RHB35" s="123"/>
      <c r="RHC35" s="123"/>
      <c r="RHD35" s="123"/>
      <c r="RHE35" s="123"/>
      <c r="RHF35" s="123"/>
      <c r="RHG35" s="123"/>
      <c r="RHH35" s="123"/>
      <c r="RHI35" s="123"/>
      <c r="RHJ35" s="123"/>
      <c r="RHK35" s="123"/>
      <c r="RHL35" s="123"/>
      <c r="RHM35" s="123"/>
      <c r="RHN35" s="123"/>
      <c r="RHO35" s="123"/>
      <c r="RHP35" s="123"/>
      <c r="RHQ35" s="123"/>
      <c r="RHR35" s="123"/>
      <c r="RHS35" s="123"/>
      <c r="RHT35" s="123"/>
      <c r="RHU35" s="123"/>
      <c r="RHV35" s="123"/>
      <c r="RHW35" s="123"/>
      <c r="RHX35" s="123"/>
      <c r="RHY35" s="123"/>
      <c r="RHZ35" s="123"/>
      <c r="RIA35" s="123"/>
      <c r="RIB35" s="123"/>
      <c r="RIC35" s="123"/>
      <c r="RID35" s="123"/>
      <c r="RIE35" s="123"/>
      <c r="RIF35" s="123"/>
      <c r="RIG35" s="123"/>
      <c r="RIH35" s="123"/>
      <c r="RII35" s="123"/>
      <c r="RIJ35" s="123"/>
      <c r="RIK35" s="123"/>
      <c r="RIL35" s="123"/>
      <c r="RIM35" s="123"/>
      <c r="RIN35" s="123"/>
      <c r="RIO35" s="123"/>
      <c r="RIP35" s="123"/>
      <c r="RIQ35" s="123"/>
      <c r="RIR35" s="123"/>
      <c r="RIS35" s="123"/>
      <c r="RIT35" s="123"/>
      <c r="RIU35" s="123"/>
      <c r="RIV35" s="123"/>
      <c r="RIW35" s="123"/>
      <c r="RIX35" s="123"/>
      <c r="RIY35" s="123"/>
      <c r="RIZ35" s="123"/>
      <c r="RJA35" s="123"/>
      <c r="RJB35" s="123"/>
      <c r="RJC35" s="123"/>
      <c r="RJD35" s="123"/>
      <c r="RJE35" s="123"/>
      <c r="RJF35" s="123"/>
      <c r="RJG35" s="123"/>
      <c r="RJH35" s="123"/>
      <c r="RJI35" s="123"/>
      <c r="RJJ35" s="123"/>
      <c r="RJK35" s="123"/>
      <c r="RJL35" s="123"/>
      <c r="RJM35" s="123"/>
      <c r="RJN35" s="123"/>
      <c r="RJO35" s="123"/>
      <c r="RJP35" s="123"/>
      <c r="RJQ35" s="123"/>
      <c r="RJR35" s="123"/>
      <c r="RJS35" s="123"/>
      <c r="RJT35" s="123"/>
      <c r="RJU35" s="123"/>
      <c r="RJV35" s="123"/>
      <c r="RJW35" s="123"/>
      <c r="RJX35" s="123"/>
      <c r="RJY35" s="123"/>
      <c r="RJZ35" s="123"/>
      <c r="RKA35" s="123"/>
      <c r="RKB35" s="123"/>
      <c r="RKC35" s="123"/>
      <c r="RKD35" s="123"/>
      <c r="RKE35" s="123"/>
      <c r="RKF35" s="123"/>
      <c r="RKG35" s="123"/>
      <c r="RKH35" s="123"/>
      <c r="RKI35" s="123"/>
      <c r="RKJ35" s="123"/>
      <c r="RKK35" s="123"/>
      <c r="RKL35" s="123"/>
      <c r="RKM35" s="123"/>
      <c r="RKN35" s="123"/>
      <c r="RKO35" s="123"/>
      <c r="RKP35" s="123"/>
      <c r="RKQ35" s="123"/>
      <c r="RKR35" s="123"/>
      <c r="RKS35" s="123"/>
      <c r="RKT35" s="123"/>
      <c r="RKU35" s="123"/>
      <c r="RKV35" s="123"/>
      <c r="RKW35" s="123"/>
      <c r="RKX35" s="123"/>
      <c r="RKY35" s="123"/>
      <c r="RKZ35" s="123"/>
      <c r="RLA35" s="123"/>
      <c r="RLB35" s="123"/>
      <c r="RLC35" s="123"/>
      <c r="RLD35" s="123"/>
      <c r="RLE35" s="123"/>
      <c r="RLF35" s="123"/>
      <c r="RLG35" s="123"/>
      <c r="RLH35" s="123"/>
      <c r="RLI35" s="123"/>
      <c r="RLJ35" s="123"/>
      <c r="RLK35" s="123"/>
      <c r="RLL35" s="123"/>
      <c r="RLM35" s="123"/>
      <c r="RLN35" s="123"/>
      <c r="RLO35" s="123"/>
      <c r="RLP35" s="123"/>
      <c r="RLQ35" s="123"/>
      <c r="RLR35" s="123"/>
      <c r="RLS35" s="123"/>
      <c r="RLT35" s="123"/>
      <c r="RLU35" s="123"/>
      <c r="RLV35" s="123"/>
      <c r="RLW35" s="123"/>
      <c r="RLX35" s="123"/>
      <c r="RLY35" s="123"/>
      <c r="RLZ35" s="123"/>
      <c r="RMA35" s="123"/>
      <c r="RMB35" s="123"/>
      <c r="RMC35" s="123"/>
      <c r="RMD35" s="123"/>
      <c r="RME35" s="123"/>
      <c r="RMF35" s="123"/>
      <c r="RMG35" s="123"/>
      <c r="RMH35" s="123"/>
      <c r="RMI35" s="123"/>
      <c r="RMJ35" s="123"/>
      <c r="RMK35" s="123"/>
      <c r="RML35" s="123"/>
      <c r="RMM35" s="123"/>
      <c r="RMN35" s="123"/>
      <c r="RMO35" s="123"/>
      <c r="RMP35" s="123"/>
      <c r="RMQ35" s="123"/>
      <c r="RMR35" s="123"/>
      <c r="RMS35" s="123"/>
      <c r="RMT35" s="123"/>
      <c r="RMU35" s="123"/>
      <c r="RMV35" s="123"/>
      <c r="RMW35" s="123"/>
      <c r="RMX35" s="123"/>
      <c r="RMY35" s="123"/>
      <c r="RMZ35" s="123"/>
      <c r="RNA35" s="123"/>
      <c r="RNB35" s="123"/>
      <c r="RNC35" s="123"/>
      <c r="RND35" s="123"/>
      <c r="RNE35" s="123"/>
      <c r="RNF35" s="123"/>
      <c r="RNG35" s="123"/>
      <c r="RNH35" s="123"/>
      <c r="RNI35" s="123"/>
      <c r="RNJ35" s="123"/>
      <c r="RNK35" s="123"/>
      <c r="RNL35" s="123"/>
      <c r="RNM35" s="123"/>
      <c r="RNN35" s="123"/>
      <c r="RNO35" s="123"/>
      <c r="RNP35" s="123"/>
      <c r="RNQ35" s="123"/>
      <c r="RNR35" s="123"/>
      <c r="RNS35" s="123"/>
      <c r="RNT35" s="123"/>
      <c r="RNU35" s="123"/>
      <c r="RNV35" s="123"/>
      <c r="RNW35" s="123"/>
      <c r="RNX35" s="123"/>
      <c r="RNY35" s="123"/>
      <c r="RNZ35" s="123"/>
      <c r="ROA35" s="123"/>
      <c r="ROB35" s="123"/>
      <c r="ROC35" s="123"/>
      <c r="ROD35" s="123"/>
      <c r="ROE35" s="123"/>
      <c r="ROF35" s="123"/>
      <c r="ROG35" s="123"/>
      <c r="ROH35" s="123"/>
      <c r="ROI35" s="123"/>
      <c r="ROJ35" s="123"/>
      <c r="ROK35" s="123"/>
      <c r="ROL35" s="123"/>
      <c r="ROM35" s="123"/>
      <c r="RON35" s="123"/>
      <c r="ROO35" s="123"/>
      <c r="ROP35" s="123"/>
      <c r="ROQ35" s="123"/>
      <c r="ROR35" s="123"/>
      <c r="ROS35" s="123"/>
      <c r="ROT35" s="123"/>
      <c r="ROU35" s="123"/>
      <c r="ROV35" s="123"/>
      <c r="ROW35" s="123"/>
      <c r="ROX35" s="123"/>
      <c r="ROY35" s="123"/>
      <c r="ROZ35" s="123"/>
      <c r="RPA35" s="123"/>
      <c r="RPB35" s="123"/>
      <c r="RPC35" s="123"/>
      <c r="RPD35" s="123"/>
      <c r="RPE35" s="123"/>
      <c r="RPF35" s="123"/>
      <c r="RPG35" s="123"/>
      <c r="RPH35" s="123"/>
      <c r="RPI35" s="123"/>
      <c r="RPJ35" s="123"/>
      <c r="RPK35" s="123"/>
      <c r="RPL35" s="123"/>
      <c r="RPM35" s="123"/>
      <c r="RPN35" s="123"/>
      <c r="RPO35" s="123"/>
      <c r="RPP35" s="123"/>
      <c r="RPQ35" s="123"/>
      <c r="RPR35" s="123"/>
      <c r="RPS35" s="123"/>
      <c r="RPT35" s="123"/>
      <c r="RPU35" s="123"/>
      <c r="RPV35" s="123"/>
      <c r="RPW35" s="123"/>
      <c r="RPX35" s="123"/>
      <c r="RPY35" s="123"/>
      <c r="RPZ35" s="123"/>
      <c r="RQA35" s="123"/>
      <c r="RQB35" s="123"/>
      <c r="RQC35" s="123"/>
      <c r="RQD35" s="123"/>
      <c r="RQE35" s="123"/>
      <c r="RQF35" s="123"/>
      <c r="RQG35" s="123"/>
      <c r="RQH35" s="123"/>
      <c r="RQI35" s="123"/>
      <c r="RQJ35" s="123"/>
      <c r="RQK35" s="123"/>
      <c r="RQL35" s="123"/>
      <c r="RQM35" s="123"/>
      <c r="RQN35" s="123"/>
      <c r="RQO35" s="123"/>
      <c r="RQP35" s="123"/>
      <c r="RQQ35" s="123"/>
      <c r="RQR35" s="123"/>
      <c r="RQS35" s="123"/>
      <c r="RQT35" s="123"/>
      <c r="RQU35" s="123"/>
      <c r="RQV35" s="123"/>
      <c r="RQW35" s="123"/>
      <c r="RQX35" s="123"/>
      <c r="RQY35" s="123"/>
      <c r="RQZ35" s="123"/>
      <c r="RRA35" s="123"/>
      <c r="RRB35" s="123"/>
      <c r="RRC35" s="123"/>
      <c r="RRD35" s="123"/>
      <c r="RRE35" s="123"/>
      <c r="RRF35" s="123"/>
      <c r="RRG35" s="123"/>
      <c r="RRH35" s="123"/>
      <c r="RRI35" s="123"/>
      <c r="RRJ35" s="123"/>
      <c r="RRK35" s="123"/>
      <c r="RRL35" s="123"/>
      <c r="RRM35" s="123"/>
      <c r="RRN35" s="123"/>
      <c r="RRO35" s="123"/>
      <c r="RRP35" s="123"/>
      <c r="RRQ35" s="123"/>
      <c r="RRR35" s="123"/>
      <c r="RRS35" s="123"/>
      <c r="RRT35" s="123"/>
      <c r="RRU35" s="123"/>
      <c r="RRV35" s="123"/>
      <c r="RRW35" s="123"/>
      <c r="RRX35" s="123"/>
      <c r="RRY35" s="123"/>
      <c r="RRZ35" s="123"/>
      <c r="RSA35" s="123"/>
      <c r="RSB35" s="123"/>
      <c r="RSC35" s="123"/>
      <c r="RSD35" s="123"/>
      <c r="RSE35" s="123"/>
      <c r="RSF35" s="123"/>
      <c r="RSG35" s="123"/>
      <c r="RSH35" s="123"/>
      <c r="RSI35" s="123"/>
      <c r="RSJ35" s="123"/>
      <c r="RSK35" s="123"/>
      <c r="RSL35" s="123"/>
      <c r="RSM35" s="123"/>
      <c r="RSN35" s="123"/>
      <c r="RSO35" s="123"/>
      <c r="RSP35" s="123"/>
      <c r="RSQ35" s="123"/>
      <c r="RSR35" s="123"/>
      <c r="RSS35" s="123"/>
      <c r="RST35" s="123"/>
      <c r="RSU35" s="123"/>
      <c r="RSV35" s="123"/>
      <c r="RSW35" s="123"/>
      <c r="RSX35" s="123"/>
      <c r="RSY35" s="123"/>
      <c r="RSZ35" s="123"/>
      <c r="RTA35" s="123"/>
      <c r="RTB35" s="123"/>
      <c r="RTC35" s="123"/>
      <c r="RTD35" s="123"/>
      <c r="RTE35" s="123"/>
      <c r="RTF35" s="123"/>
      <c r="RTG35" s="123"/>
      <c r="RTH35" s="123"/>
      <c r="RTI35" s="123"/>
      <c r="RTJ35" s="123"/>
      <c r="RTK35" s="123"/>
      <c r="RTL35" s="123"/>
      <c r="RTM35" s="123"/>
      <c r="RTN35" s="123"/>
      <c r="RTO35" s="123"/>
      <c r="RTP35" s="123"/>
      <c r="RTQ35" s="123"/>
      <c r="RTR35" s="123"/>
      <c r="RTS35" s="123"/>
      <c r="RTT35" s="123"/>
      <c r="RTU35" s="123"/>
      <c r="RTV35" s="123"/>
      <c r="RTW35" s="123"/>
      <c r="RTX35" s="123"/>
      <c r="RTY35" s="123"/>
      <c r="RTZ35" s="123"/>
      <c r="RUA35" s="123"/>
      <c r="RUB35" s="123"/>
      <c r="RUC35" s="123"/>
      <c r="RUD35" s="123"/>
      <c r="RUE35" s="123"/>
      <c r="RUF35" s="123"/>
      <c r="RUG35" s="123"/>
      <c r="RUH35" s="123"/>
      <c r="RUI35" s="123"/>
      <c r="RUJ35" s="123"/>
      <c r="RUK35" s="123"/>
      <c r="RUL35" s="123"/>
      <c r="RUM35" s="123"/>
      <c r="RUN35" s="123"/>
      <c r="RUO35" s="123"/>
      <c r="RUP35" s="123"/>
      <c r="RUQ35" s="123"/>
      <c r="RUR35" s="123"/>
      <c r="RUS35" s="123"/>
      <c r="RUT35" s="123"/>
      <c r="RUU35" s="123"/>
      <c r="RUV35" s="123"/>
      <c r="RUW35" s="123"/>
      <c r="RUX35" s="123"/>
      <c r="RUY35" s="123"/>
      <c r="RUZ35" s="123"/>
      <c r="RVA35" s="123"/>
      <c r="RVB35" s="123"/>
      <c r="RVC35" s="123"/>
      <c r="RVD35" s="123"/>
      <c r="RVE35" s="123"/>
      <c r="RVF35" s="123"/>
      <c r="RVG35" s="123"/>
      <c r="RVH35" s="123"/>
      <c r="RVI35" s="123"/>
      <c r="RVJ35" s="123"/>
      <c r="RVK35" s="123"/>
      <c r="RVL35" s="123"/>
      <c r="RVM35" s="123"/>
      <c r="RVN35" s="123"/>
      <c r="RVO35" s="123"/>
      <c r="RVP35" s="123"/>
      <c r="RVQ35" s="123"/>
      <c r="RVR35" s="123"/>
      <c r="RVS35" s="123"/>
      <c r="RVT35" s="123"/>
      <c r="RVU35" s="123"/>
      <c r="RVV35" s="123"/>
      <c r="RVW35" s="123"/>
      <c r="RVX35" s="123"/>
      <c r="RVY35" s="123"/>
      <c r="RVZ35" s="123"/>
      <c r="RWA35" s="123"/>
      <c r="RWB35" s="123"/>
      <c r="RWC35" s="123"/>
      <c r="RWD35" s="123"/>
      <c r="RWE35" s="123"/>
      <c r="RWF35" s="123"/>
      <c r="RWG35" s="123"/>
      <c r="RWH35" s="123"/>
      <c r="RWI35" s="123"/>
      <c r="RWJ35" s="123"/>
      <c r="RWK35" s="123"/>
      <c r="RWL35" s="123"/>
      <c r="RWM35" s="123"/>
      <c r="RWN35" s="123"/>
      <c r="RWO35" s="123"/>
      <c r="RWP35" s="123"/>
      <c r="RWQ35" s="123"/>
      <c r="RWR35" s="123"/>
      <c r="RWS35" s="123"/>
      <c r="RWT35" s="123"/>
      <c r="RWU35" s="123"/>
      <c r="RWV35" s="123"/>
      <c r="RWW35" s="123"/>
      <c r="RWX35" s="123"/>
      <c r="RWY35" s="123"/>
      <c r="RWZ35" s="123"/>
      <c r="RXA35" s="123"/>
      <c r="RXB35" s="123"/>
      <c r="RXC35" s="123"/>
      <c r="RXD35" s="123"/>
      <c r="RXE35" s="123"/>
      <c r="RXF35" s="123"/>
      <c r="RXG35" s="123"/>
      <c r="RXH35" s="123"/>
      <c r="RXI35" s="123"/>
      <c r="RXJ35" s="123"/>
      <c r="RXK35" s="123"/>
      <c r="RXL35" s="123"/>
      <c r="RXM35" s="123"/>
      <c r="RXN35" s="123"/>
      <c r="RXO35" s="123"/>
      <c r="RXP35" s="123"/>
      <c r="RXQ35" s="123"/>
      <c r="RXR35" s="123"/>
      <c r="RXS35" s="123"/>
      <c r="RXT35" s="123"/>
      <c r="RXU35" s="123"/>
      <c r="RXV35" s="123"/>
      <c r="RXW35" s="123"/>
      <c r="RXX35" s="123"/>
      <c r="RXY35" s="123"/>
      <c r="RXZ35" s="123"/>
      <c r="RYA35" s="123"/>
      <c r="RYB35" s="123"/>
      <c r="RYC35" s="123"/>
      <c r="RYD35" s="123"/>
      <c r="RYE35" s="123"/>
      <c r="RYF35" s="123"/>
      <c r="RYG35" s="123"/>
      <c r="RYH35" s="123"/>
      <c r="RYI35" s="123"/>
      <c r="RYJ35" s="123"/>
      <c r="RYK35" s="123"/>
      <c r="RYL35" s="123"/>
      <c r="RYM35" s="123"/>
      <c r="RYN35" s="123"/>
      <c r="RYO35" s="123"/>
      <c r="RYP35" s="123"/>
      <c r="RYQ35" s="123"/>
      <c r="RYR35" s="123"/>
      <c r="RYS35" s="123"/>
      <c r="RYT35" s="123"/>
      <c r="RYU35" s="123"/>
      <c r="RYV35" s="123"/>
      <c r="RYW35" s="123"/>
      <c r="RYX35" s="123"/>
      <c r="RYY35" s="123"/>
      <c r="RYZ35" s="123"/>
      <c r="RZA35" s="123"/>
      <c r="RZB35" s="123"/>
      <c r="RZC35" s="123"/>
      <c r="RZD35" s="123"/>
      <c r="RZE35" s="123"/>
      <c r="RZF35" s="123"/>
      <c r="RZG35" s="123"/>
      <c r="RZH35" s="123"/>
      <c r="RZI35" s="123"/>
      <c r="RZJ35" s="123"/>
      <c r="RZK35" s="123"/>
      <c r="RZL35" s="123"/>
      <c r="RZM35" s="123"/>
      <c r="RZN35" s="123"/>
      <c r="RZO35" s="123"/>
      <c r="RZP35" s="123"/>
      <c r="RZQ35" s="123"/>
      <c r="RZR35" s="123"/>
      <c r="RZS35" s="123"/>
      <c r="RZT35" s="123"/>
      <c r="RZU35" s="123"/>
      <c r="RZV35" s="123"/>
      <c r="RZW35" s="123"/>
      <c r="RZX35" s="123"/>
      <c r="RZY35" s="123"/>
      <c r="RZZ35" s="123"/>
      <c r="SAA35" s="123"/>
      <c r="SAB35" s="123"/>
      <c r="SAC35" s="123"/>
      <c r="SAD35" s="123"/>
      <c r="SAE35" s="123"/>
      <c r="SAF35" s="123"/>
      <c r="SAG35" s="123"/>
      <c r="SAH35" s="123"/>
      <c r="SAI35" s="123"/>
      <c r="SAJ35" s="123"/>
      <c r="SAK35" s="123"/>
      <c r="SAL35" s="123"/>
      <c r="SAM35" s="123"/>
      <c r="SAN35" s="123"/>
      <c r="SAO35" s="123"/>
      <c r="SAP35" s="123"/>
      <c r="SAQ35" s="123"/>
      <c r="SAR35" s="123"/>
      <c r="SAS35" s="123"/>
      <c r="SAT35" s="123"/>
      <c r="SAU35" s="123"/>
      <c r="SAV35" s="123"/>
      <c r="SAW35" s="123"/>
      <c r="SAX35" s="123"/>
      <c r="SAY35" s="123"/>
      <c r="SAZ35" s="123"/>
      <c r="SBA35" s="123"/>
      <c r="SBB35" s="123"/>
      <c r="SBC35" s="123"/>
      <c r="SBD35" s="123"/>
      <c r="SBE35" s="123"/>
      <c r="SBF35" s="123"/>
      <c r="SBG35" s="123"/>
      <c r="SBH35" s="123"/>
      <c r="SBI35" s="123"/>
      <c r="SBJ35" s="123"/>
      <c r="SBK35" s="123"/>
      <c r="SBL35" s="123"/>
      <c r="SBM35" s="123"/>
      <c r="SBN35" s="123"/>
      <c r="SBO35" s="123"/>
      <c r="SBP35" s="123"/>
      <c r="SBQ35" s="123"/>
      <c r="SBR35" s="123"/>
      <c r="SBS35" s="123"/>
      <c r="SBT35" s="123"/>
      <c r="SBU35" s="123"/>
      <c r="SBV35" s="123"/>
      <c r="SBW35" s="123"/>
      <c r="SBX35" s="123"/>
      <c r="SBY35" s="123"/>
      <c r="SBZ35" s="123"/>
      <c r="SCA35" s="123"/>
      <c r="SCB35" s="123"/>
      <c r="SCC35" s="123"/>
      <c r="SCD35" s="123"/>
      <c r="SCE35" s="123"/>
      <c r="SCF35" s="123"/>
      <c r="SCG35" s="123"/>
      <c r="SCH35" s="123"/>
      <c r="SCI35" s="123"/>
      <c r="SCJ35" s="123"/>
      <c r="SCK35" s="123"/>
      <c r="SCL35" s="123"/>
      <c r="SCM35" s="123"/>
      <c r="SCN35" s="123"/>
      <c r="SCO35" s="123"/>
      <c r="SCP35" s="123"/>
      <c r="SCQ35" s="123"/>
      <c r="SCR35" s="123"/>
      <c r="SCS35" s="123"/>
      <c r="SCT35" s="123"/>
      <c r="SCU35" s="123"/>
      <c r="SCV35" s="123"/>
      <c r="SCW35" s="123"/>
      <c r="SCX35" s="123"/>
      <c r="SCY35" s="123"/>
      <c r="SCZ35" s="123"/>
      <c r="SDA35" s="123"/>
      <c r="SDB35" s="123"/>
      <c r="SDC35" s="123"/>
      <c r="SDD35" s="123"/>
      <c r="SDE35" s="123"/>
      <c r="SDF35" s="123"/>
      <c r="SDG35" s="123"/>
      <c r="SDH35" s="123"/>
      <c r="SDI35" s="123"/>
      <c r="SDJ35" s="123"/>
      <c r="SDK35" s="123"/>
      <c r="SDL35" s="123"/>
      <c r="SDM35" s="123"/>
      <c r="SDN35" s="123"/>
      <c r="SDO35" s="123"/>
      <c r="SDP35" s="123"/>
      <c r="SDQ35" s="123"/>
      <c r="SDR35" s="123"/>
      <c r="SDS35" s="123"/>
      <c r="SDT35" s="123"/>
      <c r="SDU35" s="123"/>
      <c r="SDV35" s="123"/>
      <c r="SDW35" s="123"/>
      <c r="SDX35" s="123"/>
      <c r="SDY35" s="123"/>
      <c r="SDZ35" s="123"/>
      <c r="SEA35" s="123"/>
      <c r="SEB35" s="123"/>
      <c r="SEC35" s="123"/>
      <c r="SED35" s="123"/>
      <c r="SEE35" s="123"/>
      <c r="SEF35" s="123"/>
      <c r="SEG35" s="123"/>
      <c r="SEH35" s="123"/>
      <c r="SEI35" s="123"/>
      <c r="SEJ35" s="123"/>
      <c r="SEK35" s="123"/>
      <c r="SEL35" s="123"/>
      <c r="SEM35" s="123"/>
      <c r="SEN35" s="123"/>
      <c r="SEO35" s="123"/>
      <c r="SEP35" s="123"/>
      <c r="SEQ35" s="123"/>
      <c r="SER35" s="123"/>
      <c r="SES35" s="123"/>
      <c r="SET35" s="123"/>
      <c r="SEU35" s="123"/>
      <c r="SEV35" s="123"/>
      <c r="SEW35" s="123"/>
      <c r="SEX35" s="123"/>
      <c r="SEY35" s="123"/>
      <c r="SEZ35" s="123"/>
      <c r="SFA35" s="123"/>
      <c r="SFB35" s="123"/>
      <c r="SFC35" s="123"/>
      <c r="SFD35" s="123"/>
      <c r="SFE35" s="123"/>
      <c r="SFF35" s="123"/>
      <c r="SFG35" s="123"/>
      <c r="SFH35" s="123"/>
      <c r="SFI35" s="123"/>
      <c r="SFJ35" s="123"/>
      <c r="SFK35" s="123"/>
      <c r="SFL35" s="123"/>
      <c r="SFM35" s="123"/>
      <c r="SFN35" s="123"/>
      <c r="SFO35" s="123"/>
      <c r="SFP35" s="123"/>
      <c r="SFQ35" s="123"/>
      <c r="SFR35" s="123"/>
      <c r="SFS35" s="123"/>
      <c r="SFT35" s="123"/>
      <c r="SFU35" s="123"/>
      <c r="SFV35" s="123"/>
      <c r="SFW35" s="123"/>
      <c r="SFX35" s="123"/>
      <c r="SFY35" s="123"/>
      <c r="SFZ35" s="123"/>
      <c r="SGA35" s="123"/>
      <c r="SGB35" s="123"/>
      <c r="SGC35" s="123"/>
      <c r="SGD35" s="123"/>
      <c r="SGE35" s="123"/>
      <c r="SGF35" s="123"/>
      <c r="SGG35" s="123"/>
      <c r="SGH35" s="123"/>
      <c r="SGI35" s="123"/>
      <c r="SGJ35" s="123"/>
      <c r="SGK35" s="123"/>
      <c r="SGL35" s="123"/>
      <c r="SGM35" s="123"/>
      <c r="SGN35" s="123"/>
      <c r="SGO35" s="123"/>
      <c r="SGP35" s="123"/>
      <c r="SGQ35" s="123"/>
      <c r="SGR35" s="123"/>
      <c r="SGS35" s="123"/>
      <c r="SGT35" s="123"/>
      <c r="SGU35" s="123"/>
      <c r="SGV35" s="123"/>
      <c r="SGW35" s="123"/>
      <c r="SGX35" s="123"/>
      <c r="SGY35" s="123"/>
      <c r="SGZ35" s="123"/>
      <c r="SHA35" s="123"/>
      <c r="SHB35" s="123"/>
      <c r="SHC35" s="123"/>
      <c r="SHD35" s="123"/>
      <c r="SHE35" s="123"/>
      <c r="SHF35" s="123"/>
      <c r="SHG35" s="123"/>
      <c r="SHH35" s="123"/>
      <c r="SHI35" s="123"/>
      <c r="SHJ35" s="123"/>
      <c r="SHK35" s="123"/>
      <c r="SHL35" s="123"/>
      <c r="SHM35" s="123"/>
      <c r="SHN35" s="123"/>
      <c r="SHO35" s="123"/>
      <c r="SHP35" s="123"/>
      <c r="SHQ35" s="123"/>
      <c r="SHR35" s="123"/>
      <c r="SHS35" s="123"/>
      <c r="SHT35" s="123"/>
      <c r="SHU35" s="123"/>
      <c r="SHV35" s="123"/>
      <c r="SHW35" s="123"/>
      <c r="SHX35" s="123"/>
      <c r="SHY35" s="123"/>
      <c r="SHZ35" s="123"/>
      <c r="SIA35" s="123"/>
      <c r="SIB35" s="123"/>
      <c r="SIC35" s="123"/>
      <c r="SID35" s="123"/>
      <c r="SIE35" s="123"/>
      <c r="SIF35" s="123"/>
      <c r="SIG35" s="123"/>
      <c r="SIH35" s="123"/>
      <c r="SII35" s="123"/>
      <c r="SIJ35" s="123"/>
      <c r="SIK35" s="123"/>
      <c r="SIL35" s="123"/>
      <c r="SIM35" s="123"/>
      <c r="SIN35" s="123"/>
      <c r="SIO35" s="123"/>
      <c r="SIP35" s="123"/>
      <c r="SIQ35" s="123"/>
      <c r="SIR35" s="123"/>
      <c r="SIS35" s="123"/>
      <c r="SIT35" s="123"/>
      <c r="SIU35" s="123"/>
      <c r="SIV35" s="123"/>
      <c r="SIW35" s="123"/>
      <c r="SIX35" s="123"/>
      <c r="SIY35" s="123"/>
      <c r="SIZ35" s="123"/>
      <c r="SJA35" s="123"/>
      <c r="SJB35" s="123"/>
      <c r="SJC35" s="123"/>
      <c r="SJD35" s="123"/>
      <c r="SJE35" s="123"/>
      <c r="SJF35" s="123"/>
      <c r="SJG35" s="123"/>
      <c r="SJH35" s="123"/>
      <c r="SJI35" s="123"/>
      <c r="SJJ35" s="123"/>
      <c r="SJK35" s="123"/>
      <c r="SJL35" s="123"/>
      <c r="SJM35" s="123"/>
      <c r="SJN35" s="123"/>
      <c r="SJO35" s="123"/>
      <c r="SJP35" s="123"/>
      <c r="SJQ35" s="123"/>
      <c r="SJR35" s="123"/>
      <c r="SJS35" s="123"/>
      <c r="SJT35" s="123"/>
      <c r="SJU35" s="123"/>
      <c r="SJV35" s="123"/>
      <c r="SJW35" s="123"/>
      <c r="SJX35" s="123"/>
      <c r="SJY35" s="123"/>
      <c r="SJZ35" s="123"/>
      <c r="SKA35" s="123"/>
      <c r="SKB35" s="123"/>
      <c r="SKC35" s="123"/>
      <c r="SKD35" s="123"/>
      <c r="SKE35" s="123"/>
      <c r="SKF35" s="123"/>
      <c r="SKG35" s="123"/>
      <c r="SKH35" s="123"/>
      <c r="SKI35" s="123"/>
      <c r="SKJ35" s="123"/>
      <c r="SKK35" s="123"/>
      <c r="SKL35" s="123"/>
      <c r="SKM35" s="123"/>
      <c r="SKN35" s="123"/>
      <c r="SKO35" s="123"/>
      <c r="SKP35" s="123"/>
      <c r="SKQ35" s="123"/>
      <c r="SKR35" s="123"/>
      <c r="SKS35" s="123"/>
      <c r="SKT35" s="123"/>
      <c r="SKU35" s="123"/>
      <c r="SKV35" s="123"/>
      <c r="SKW35" s="123"/>
      <c r="SKX35" s="123"/>
      <c r="SKY35" s="123"/>
      <c r="SKZ35" s="123"/>
      <c r="SLA35" s="123"/>
      <c r="SLB35" s="123"/>
      <c r="SLC35" s="123"/>
      <c r="SLD35" s="123"/>
      <c r="SLE35" s="123"/>
      <c r="SLF35" s="123"/>
      <c r="SLG35" s="123"/>
      <c r="SLH35" s="123"/>
      <c r="SLI35" s="123"/>
      <c r="SLJ35" s="123"/>
      <c r="SLK35" s="123"/>
      <c r="SLL35" s="123"/>
      <c r="SLM35" s="123"/>
      <c r="SLN35" s="123"/>
      <c r="SLO35" s="123"/>
      <c r="SLP35" s="123"/>
      <c r="SLQ35" s="123"/>
      <c r="SLR35" s="123"/>
      <c r="SLS35" s="123"/>
      <c r="SLT35" s="123"/>
      <c r="SLU35" s="123"/>
      <c r="SLV35" s="123"/>
      <c r="SLW35" s="123"/>
      <c r="SLX35" s="123"/>
      <c r="SLY35" s="123"/>
      <c r="SLZ35" s="123"/>
      <c r="SMA35" s="123"/>
      <c r="SMB35" s="123"/>
      <c r="SMC35" s="123"/>
      <c r="SMD35" s="123"/>
      <c r="SME35" s="123"/>
      <c r="SMF35" s="123"/>
      <c r="SMG35" s="123"/>
      <c r="SMH35" s="123"/>
      <c r="SMI35" s="123"/>
      <c r="SMJ35" s="123"/>
      <c r="SMK35" s="123"/>
      <c r="SML35" s="123"/>
      <c r="SMM35" s="123"/>
      <c r="SMN35" s="123"/>
      <c r="SMO35" s="123"/>
      <c r="SMP35" s="123"/>
      <c r="SMQ35" s="123"/>
      <c r="SMR35" s="123"/>
      <c r="SMS35" s="123"/>
      <c r="SMT35" s="123"/>
      <c r="SMU35" s="123"/>
      <c r="SMV35" s="123"/>
      <c r="SMW35" s="123"/>
      <c r="SMX35" s="123"/>
      <c r="SMY35" s="123"/>
      <c r="SMZ35" s="123"/>
      <c r="SNA35" s="123"/>
      <c r="SNB35" s="123"/>
      <c r="SNC35" s="123"/>
      <c r="SND35" s="123"/>
      <c r="SNE35" s="123"/>
      <c r="SNF35" s="123"/>
      <c r="SNG35" s="123"/>
      <c r="SNH35" s="123"/>
      <c r="SNI35" s="123"/>
      <c r="SNJ35" s="123"/>
      <c r="SNK35" s="123"/>
      <c r="SNL35" s="123"/>
      <c r="SNM35" s="123"/>
      <c r="SNN35" s="123"/>
      <c r="SNO35" s="123"/>
      <c r="SNP35" s="123"/>
      <c r="SNQ35" s="123"/>
      <c r="SNR35" s="123"/>
      <c r="SNS35" s="123"/>
      <c r="SNT35" s="123"/>
      <c r="SNU35" s="123"/>
      <c r="SNV35" s="123"/>
      <c r="SNW35" s="123"/>
      <c r="SNX35" s="123"/>
      <c r="SNY35" s="123"/>
      <c r="SNZ35" s="123"/>
      <c r="SOA35" s="123"/>
      <c r="SOB35" s="123"/>
      <c r="SOC35" s="123"/>
      <c r="SOD35" s="123"/>
      <c r="SOE35" s="123"/>
      <c r="SOF35" s="123"/>
      <c r="SOG35" s="123"/>
      <c r="SOH35" s="123"/>
      <c r="SOI35" s="123"/>
      <c r="SOJ35" s="123"/>
      <c r="SOK35" s="123"/>
      <c r="SOL35" s="123"/>
      <c r="SOM35" s="123"/>
      <c r="SON35" s="123"/>
      <c r="SOO35" s="123"/>
      <c r="SOP35" s="123"/>
      <c r="SOQ35" s="123"/>
      <c r="SOR35" s="123"/>
      <c r="SOS35" s="123"/>
      <c r="SOT35" s="123"/>
      <c r="SOU35" s="123"/>
      <c r="SOV35" s="123"/>
      <c r="SOW35" s="123"/>
      <c r="SOX35" s="123"/>
      <c r="SOY35" s="123"/>
      <c r="SOZ35" s="123"/>
      <c r="SPA35" s="123"/>
      <c r="SPB35" s="123"/>
      <c r="SPC35" s="123"/>
      <c r="SPD35" s="123"/>
      <c r="SPE35" s="123"/>
      <c r="SPF35" s="123"/>
      <c r="SPG35" s="123"/>
      <c r="SPH35" s="123"/>
      <c r="SPI35" s="123"/>
      <c r="SPJ35" s="123"/>
      <c r="SPK35" s="123"/>
      <c r="SPL35" s="123"/>
      <c r="SPM35" s="123"/>
      <c r="SPN35" s="123"/>
      <c r="SPO35" s="123"/>
      <c r="SPP35" s="123"/>
      <c r="SPQ35" s="123"/>
      <c r="SPR35" s="123"/>
      <c r="SPS35" s="123"/>
      <c r="SPT35" s="123"/>
      <c r="SPU35" s="123"/>
      <c r="SPV35" s="123"/>
      <c r="SPW35" s="123"/>
      <c r="SPX35" s="123"/>
      <c r="SPY35" s="123"/>
      <c r="SPZ35" s="123"/>
      <c r="SQA35" s="123"/>
      <c r="SQB35" s="123"/>
      <c r="SQC35" s="123"/>
      <c r="SQD35" s="123"/>
      <c r="SQE35" s="123"/>
      <c r="SQF35" s="123"/>
      <c r="SQG35" s="123"/>
      <c r="SQH35" s="123"/>
      <c r="SQI35" s="123"/>
      <c r="SQJ35" s="123"/>
      <c r="SQK35" s="123"/>
      <c r="SQL35" s="123"/>
      <c r="SQM35" s="123"/>
      <c r="SQN35" s="123"/>
      <c r="SQO35" s="123"/>
      <c r="SQP35" s="123"/>
      <c r="SQQ35" s="123"/>
      <c r="SQR35" s="123"/>
      <c r="SQS35" s="123"/>
      <c r="SQT35" s="123"/>
      <c r="SQU35" s="123"/>
      <c r="SQV35" s="123"/>
      <c r="SQW35" s="123"/>
      <c r="SQX35" s="123"/>
      <c r="SQY35" s="123"/>
      <c r="SQZ35" s="123"/>
      <c r="SRA35" s="123"/>
      <c r="SRB35" s="123"/>
      <c r="SRC35" s="123"/>
      <c r="SRD35" s="123"/>
      <c r="SRE35" s="123"/>
      <c r="SRF35" s="123"/>
      <c r="SRG35" s="123"/>
      <c r="SRH35" s="123"/>
      <c r="SRI35" s="123"/>
      <c r="SRJ35" s="123"/>
      <c r="SRK35" s="123"/>
      <c r="SRL35" s="123"/>
      <c r="SRM35" s="123"/>
      <c r="SRN35" s="123"/>
      <c r="SRO35" s="123"/>
      <c r="SRP35" s="123"/>
      <c r="SRQ35" s="123"/>
      <c r="SRR35" s="123"/>
      <c r="SRS35" s="123"/>
      <c r="SRT35" s="123"/>
      <c r="SRU35" s="123"/>
      <c r="SRV35" s="123"/>
      <c r="SRW35" s="123"/>
      <c r="SRX35" s="123"/>
      <c r="SRY35" s="123"/>
      <c r="SRZ35" s="123"/>
      <c r="SSA35" s="123"/>
      <c r="SSB35" s="123"/>
      <c r="SSC35" s="123"/>
      <c r="SSD35" s="123"/>
      <c r="SSE35" s="123"/>
      <c r="SSF35" s="123"/>
      <c r="SSG35" s="123"/>
      <c r="SSH35" s="123"/>
      <c r="SSI35" s="123"/>
      <c r="SSJ35" s="123"/>
      <c r="SSK35" s="123"/>
      <c r="SSL35" s="123"/>
      <c r="SSM35" s="123"/>
      <c r="SSN35" s="123"/>
      <c r="SSO35" s="123"/>
      <c r="SSP35" s="123"/>
      <c r="SSQ35" s="123"/>
      <c r="SSR35" s="123"/>
      <c r="SSS35" s="123"/>
      <c r="SST35" s="123"/>
      <c r="SSU35" s="123"/>
      <c r="SSV35" s="123"/>
      <c r="SSW35" s="123"/>
      <c r="SSX35" s="123"/>
      <c r="SSY35" s="123"/>
      <c r="SSZ35" s="123"/>
      <c r="STA35" s="123"/>
      <c r="STB35" s="123"/>
      <c r="STC35" s="123"/>
      <c r="STD35" s="123"/>
      <c r="STE35" s="123"/>
      <c r="STF35" s="123"/>
      <c r="STG35" s="123"/>
      <c r="STH35" s="123"/>
      <c r="STI35" s="123"/>
      <c r="STJ35" s="123"/>
      <c r="STK35" s="123"/>
      <c r="STL35" s="123"/>
      <c r="STM35" s="123"/>
      <c r="STN35" s="123"/>
      <c r="STO35" s="123"/>
      <c r="STP35" s="123"/>
      <c r="STQ35" s="123"/>
      <c r="STR35" s="123"/>
      <c r="STS35" s="123"/>
      <c r="STT35" s="123"/>
      <c r="STU35" s="123"/>
      <c r="STV35" s="123"/>
      <c r="STW35" s="123"/>
      <c r="STX35" s="123"/>
      <c r="STY35" s="123"/>
      <c r="STZ35" s="123"/>
      <c r="SUA35" s="123"/>
      <c r="SUB35" s="123"/>
      <c r="SUC35" s="123"/>
      <c r="SUD35" s="123"/>
      <c r="SUE35" s="123"/>
      <c r="SUF35" s="123"/>
      <c r="SUG35" s="123"/>
      <c r="SUH35" s="123"/>
      <c r="SUI35" s="123"/>
      <c r="SUJ35" s="123"/>
      <c r="SUK35" s="123"/>
      <c r="SUL35" s="123"/>
      <c r="SUM35" s="123"/>
      <c r="SUN35" s="123"/>
      <c r="SUO35" s="123"/>
      <c r="SUP35" s="123"/>
      <c r="SUQ35" s="123"/>
      <c r="SUR35" s="123"/>
      <c r="SUS35" s="123"/>
      <c r="SUT35" s="123"/>
      <c r="SUU35" s="123"/>
      <c r="SUV35" s="123"/>
      <c r="SUW35" s="123"/>
      <c r="SUX35" s="123"/>
      <c r="SUY35" s="123"/>
      <c r="SUZ35" s="123"/>
      <c r="SVA35" s="123"/>
      <c r="SVB35" s="123"/>
      <c r="SVC35" s="123"/>
      <c r="SVD35" s="123"/>
      <c r="SVE35" s="123"/>
      <c r="SVF35" s="123"/>
      <c r="SVG35" s="123"/>
      <c r="SVH35" s="123"/>
      <c r="SVI35" s="123"/>
      <c r="SVJ35" s="123"/>
      <c r="SVK35" s="123"/>
      <c r="SVL35" s="123"/>
      <c r="SVM35" s="123"/>
      <c r="SVN35" s="123"/>
      <c r="SVO35" s="123"/>
      <c r="SVP35" s="123"/>
      <c r="SVQ35" s="123"/>
      <c r="SVR35" s="123"/>
      <c r="SVS35" s="123"/>
      <c r="SVT35" s="123"/>
      <c r="SVU35" s="123"/>
      <c r="SVV35" s="123"/>
      <c r="SVW35" s="123"/>
      <c r="SVX35" s="123"/>
      <c r="SVY35" s="123"/>
      <c r="SVZ35" s="123"/>
      <c r="SWA35" s="123"/>
      <c r="SWB35" s="123"/>
      <c r="SWC35" s="123"/>
      <c r="SWD35" s="123"/>
      <c r="SWE35" s="123"/>
      <c r="SWF35" s="123"/>
      <c r="SWG35" s="123"/>
      <c r="SWH35" s="123"/>
      <c r="SWI35" s="123"/>
      <c r="SWJ35" s="123"/>
      <c r="SWK35" s="123"/>
      <c r="SWL35" s="123"/>
      <c r="SWM35" s="123"/>
      <c r="SWN35" s="123"/>
      <c r="SWO35" s="123"/>
      <c r="SWP35" s="123"/>
      <c r="SWQ35" s="123"/>
      <c r="SWR35" s="123"/>
      <c r="SWS35" s="123"/>
      <c r="SWT35" s="123"/>
      <c r="SWU35" s="123"/>
      <c r="SWV35" s="123"/>
      <c r="SWW35" s="123"/>
      <c r="SWX35" s="123"/>
      <c r="SWY35" s="123"/>
      <c r="SWZ35" s="123"/>
      <c r="SXA35" s="123"/>
      <c r="SXB35" s="123"/>
      <c r="SXC35" s="123"/>
      <c r="SXD35" s="123"/>
      <c r="SXE35" s="123"/>
      <c r="SXF35" s="123"/>
      <c r="SXG35" s="123"/>
      <c r="SXH35" s="123"/>
      <c r="SXI35" s="123"/>
      <c r="SXJ35" s="123"/>
      <c r="SXK35" s="123"/>
      <c r="SXL35" s="123"/>
      <c r="SXM35" s="123"/>
      <c r="SXN35" s="123"/>
      <c r="SXO35" s="123"/>
      <c r="SXP35" s="123"/>
      <c r="SXQ35" s="123"/>
      <c r="SXR35" s="123"/>
      <c r="SXS35" s="123"/>
      <c r="SXT35" s="123"/>
      <c r="SXU35" s="123"/>
      <c r="SXV35" s="123"/>
      <c r="SXW35" s="123"/>
      <c r="SXX35" s="123"/>
      <c r="SXY35" s="123"/>
      <c r="SXZ35" s="123"/>
      <c r="SYA35" s="123"/>
      <c r="SYB35" s="123"/>
      <c r="SYC35" s="123"/>
      <c r="SYD35" s="123"/>
      <c r="SYE35" s="123"/>
      <c r="SYF35" s="123"/>
      <c r="SYG35" s="123"/>
      <c r="SYH35" s="123"/>
      <c r="SYI35" s="123"/>
      <c r="SYJ35" s="123"/>
      <c r="SYK35" s="123"/>
      <c r="SYL35" s="123"/>
      <c r="SYM35" s="123"/>
      <c r="SYN35" s="123"/>
      <c r="SYO35" s="123"/>
      <c r="SYP35" s="123"/>
      <c r="SYQ35" s="123"/>
      <c r="SYR35" s="123"/>
      <c r="SYS35" s="123"/>
      <c r="SYT35" s="123"/>
      <c r="SYU35" s="123"/>
      <c r="SYV35" s="123"/>
      <c r="SYW35" s="123"/>
      <c r="SYX35" s="123"/>
      <c r="SYY35" s="123"/>
      <c r="SYZ35" s="123"/>
      <c r="SZA35" s="123"/>
      <c r="SZB35" s="123"/>
      <c r="SZC35" s="123"/>
      <c r="SZD35" s="123"/>
      <c r="SZE35" s="123"/>
      <c r="SZF35" s="123"/>
      <c r="SZG35" s="123"/>
      <c r="SZH35" s="123"/>
      <c r="SZI35" s="123"/>
      <c r="SZJ35" s="123"/>
      <c r="SZK35" s="123"/>
      <c r="SZL35" s="123"/>
      <c r="SZM35" s="123"/>
      <c r="SZN35" s="123"/>
      <c r="SZO35" s="123"/>
      <c r="SZP35" s="123"/>
      <c r="SZQ35" s="123"/>
      <c r="SZR35" s="123"/>
      <c r="SZS35" s="123"/>
      <c r="SZT35" s="123"/>
      <c r="SZU35" s="123"/>
      <c r="SZV35" s="123"/>
      <c r="SZW35" s="123"/>
      <c r="SZX35" s="123"/>
      <c r="SZY35" s="123"/>
      <c r="SZZ35" s="123"/>
      <c r="TAA35" s="123"/>
      <c r="TAB35" s="123"/>
      <c r="TAC35" s="123"/>
      <c r="TAD35" s="123"/>
      <c r="TAE35" s="123"/>
      <c r="TAF35" s="123"/>
      <c r="TAG35" s="123"/>
      <c r="TAH35" s="123"/>
      <c r="TAI35" s="123"/>
      <c r="TAJ35" s="123"/>
      <c r="TAK35" s="123"/>
      <c r="TAL35" s="123"/>
      <c r="TAM35" s="123"/>
      <c r="TAN35" s="123"/>
      <c r="TAO35" s="123"/>
      <c r="TAP35" s="123"/>
      <c r="TAQ35" s="123"/>
      <c r="TAR35" s="123"/>
      <c r="TAS35" s="123"/>
      <c r="TAT35" s="123"/>
      <c r="TAU35" s="123"/>
      <c r="TAV35" s="123"/>
      <c r="TAW35" s="123"/>
      <c r="TAX35" s="123"/>
      <c r="TAY35" s="123"/>
      <c r="TAZ35" s="123"/>
      <c r="TBA35" s="123"/>
      <c r="TBB35" s="123"/>
      <c r="TBC35" s="123"/>
      <c r="TBD35" s="123"/>
      <c r="TBE35" s="123"/>
      <c r="TBF35" s="123"/>
      <c r="TBG35" s="123"/>
      <c r="TBH35" s="123"/>
      <c r="TBI35" s="123"/>
      <c r="TBJ35" s="123"/>
      <c r="TBK35" s="123"/>
      <c r="TBL35" s="123"/>
      <c r="TBM35" s="123"/>
      <c r="TBN35" s="123"/>
      <c r="TBO35" s="123"/>
      <c r="TBP35" s="123"/>
      <c r="TBQ35" s="123"/>
      <c r="TBR35" s="123"/>
      <c r="TBS35" s="123"/>
      <c r="TBT35" s="123"/>
      <c r="TBU35" s="123"/>
      <c r="TBV35" s="123"/>
      <c r="TBW35" s="123"/>
      <c r="TBX35" s="123"/>
      <c r="TBY35" s="123"/>
      <c r="TBZ35" s="123"/>
      <c r="TCA35" s="123"/>
      <c r="TCB35" s="123"/>
      <c r="TCC35" s="123"/>
      <c r="TCD35" s="123"/>
      <c r="TCE35" s="123"/>
      <c r="TCF35" s="123"/>
      <c r="TCG35" s="123"/>
      <c r="TCH35" s="123"/>
      <c r="TCI35" s="123"/>
      <c r="TCJ35" s="123"/>
      <c r="TCK35" s="123"/>
      <c r="TCL35" s="123"/>
      <c r="TCM35" s="123"/>
      <c r="TCN35" s="123"/>
      <c r="TCO35" s="123"/>
      <c r="TCP35" s="123"/>
      <c r="TCQ35" s="123"/>
      <c r="TCR35" s="123"/>
      <c r="TCS35" s="123"/>
      <c r="TCT35" s="123"/>
      <c r="TCU35" s="123"/>
      <c r="TCV35" s="123"/>
      <c r="TCW35" s="123"/>
      <c r="TCX35" s="123"/>
      <c r="TCY35" s="123"/>
      <c r="TCZ35" s="123"/>
      <c r="TDA35" s="123"/>
      <c r="TDB35" s="123"/>
      <c r="TDC35" s="123"/>
      <c r="TDD35" s="123"/>
      <c r="TDE35" s="123"/>
      <c r="TDF35" s="123"/>
      <c r="TDG35" s="123"/>
      <c r="TDH35" s="123"/>
      <c r="TDI35" s="123"/>
      <c r="TDJ35" s="123"/>
      <c r="TDK35" s="123"/>
      <c r="TDL35" s="123"/>
      <c r="TDM35" s="123"/>
      <c r="TDN35" s="123"/>
      <c r="TDO35" s="123"/>
      <c r="TDP35" s="123"/>
      <c r="TDQ35" s="123"/>
      <c r="TDR35" s="123"/>
      <c r="TDS35" s="123"/>
      <c r="TDT35" s="123"/>
      <c r="TDU35" s="123"/>
      <c r="TDV35" s="123"/>
      <c r="TDW35" s="123"/>
      <c r="TDX35" s="123"/>
      <c r="TDY35" s="123"/>
      <c r="TDZ35" s="123"/>
      <c r="TEA35" s="123"/>
      <c r="TEB35" s="123"/>
      <c r="TEC35" s="123"/>
      <c r="TED35" s="123"/>
      <c r="TEE35" s="123"/>
      <c r="TEF35" s="123"/>
      <c r="TEG35" s="123"/>
      <c r="TEH35" s="123"/>
      <c r="TEI35" s="123"/>
      <c r="TEJ35" s="123"/>
      <c r="TEK35" s="123"/>
      <c r="TEL35" s="123"/>
      <c r="TEM35" s="123"/>
      <c r="TEN35" s="123"/>
      <c r="TEO35" s="123"/>
      <c r="TEP35" s="123"/>
      <c r="TEQ35" s="123"/>
      <c r="TER35" s="123"/>
      <c r="TES35" s="123"/>
      <c r="TET35" s="123"/>
      <c r="TEU35" s="123"/>
      <c r="TEV35" s="123"/>
      <c r="TEW35" s="123"/>
      <c r="TEX35" s="123"/>
      <c r="TEY35" s="123"/>
      <c r="TEZ35" s="123"/>
      <c r="TFA35" s="123"/>
      <c r="TFB35" s="123"/>
      <c r="TFC35" s="123"/>
      <c r="TFD35" s="123"/>
      <c r="TFE35" s="123"/>
      <c r="TFF35" s="123"/>
      <c r="TFG35" s="123"/>
      <c r="TFH35" s="123"/>
      <c r="TFI35" s="123"/>
      <c r="TFJ35" s="123"/>
      <c r="TFK35" s="123"/>
      <c r="TFL35" s="123"/>
      <c r="TFM35" s="123"/>
      <c r="TFN35" s="123"/>
      <c r="TFO35" s="123"/>
      <c r="TFP35" s="123"/>
      <c r="TFQ35" s="123"/>
      <c r="TFR35" s="123"/>
      <c r="TFS35" s="123"/>
      <c r="TFT35" s="123"/>
      <c r="TFU35" s="123"/>
      <c r="TFV35" s="123"/>
      <c r="TFW35" s="123"/>
      <c r="TFX35" s="123"/>
      <c r="TFY35" s="123"/>
      <c r="TFZ35" s="123"/>
      <c r="TGA35" s="123"/>
      <c r="TGB35" s="123"/>
      <c r="TGC35" s="123"/>
      <c r="TGD35" s="123"/>
      <c r="TGE35" s="123"/>
      <c r="TGF35" s="123"/>
      <c r="TGG35" s="123"/>
      <c r="TGH35" s="123"/>
      <c r="TGI35" s="123"/>
      <c r="TGJ35" s="123"/>
      <c r="TGK35" s="123"/>
      <c r="TGL35" s="123"/>
      <c r="TGM35" s="123"/>
      <c r="TGN35" s="123"/>
      <c r="TGO35" s="123"/>
      <c r="TGP35" s="123"/>
      <c r="TGQ35" s="123"/>
      <c r="TGR35" s="123"/>
      <c r="TGS35" s="123"/>
      <c r="TGT35" s="123"/>
      <c r="TGU35" s="123"/>
      <c r="TGV35" s="123"/>
      <c r="TGW35" s="123"/>
      <c r="TGX35" s="123"/>
      <c r="TGY35" s="123"/>
      <c r="TGZ35" s="123"/>
      <c r="THA35" s="123"/>
      <c r="THB35" s="123"/>
      <c r="THC35" s="123"/>
      <c r="THD35" s="123"/>
      <c r="THE35" s="123"/>
      <c r="THF35" s="123"/>
      <c r="THG35" s="123"/>
      <c r="THH35" s="123"/>
      <c r="THI35" s="123"/>
      <c r="THJ35" s="123"/>
      <c r="THK35" s="123"/>
      <c r="THL35" s="123"/>
      <c r="THM35" s="123"/>
      <c r="THN35" s="123"/>
      <c r="THO35" s="123"/>
      <c r="THP35" s="123"/>
      <c r="THQ35" s="123"/>
      <c r="THR35" s="123"/>
      <c r="THS35" s="123"/>
      <c r="THT35" s="123"/>
      <c r="THU35" s="123"/>
      <c r="THV35" s="123"/>
      <c r="THW35" s="123"/>
      <c r="THX35" s="123"/>
      <c r="THY35" s="123"/>
      <c r="THZ35" s="123"/>
      <c r="TIA35" s="123"/>
      <c r="TIB35" s="123"/>
      <c r="TIC35" s="123"/>
      <c r="TID35" s="123"/>
      <c r="TIE35" s="123"/>
      <c r="TIF35" s="123"/>
      <c r="TIG35" s="123"/>
      <c r="TIH35" s="123"/>
      <c r="TII35" s="123"/>
      <c r="TIJ35" s="123"/>
      <c r="TIK35" s="123"/>
      <c r="TIL35" s="123"/>
      <c r="TIM35" s="123"/>
      <c r="TIN35" s="123"/>
      <c r="TIO35" s="123"/>
      <c r="TIP35" s="123"/>
      <c r="TIQ35" s="123"/>
      <c r="TIR35" s="123"/>
      <c r="TIS35" s="123"/>
      <c r="TIT35" s="123"/>
      <c r="TIU35" s="123"/>
      <c r="TIV35" s="123"/>
      <c r="TIW35" s="123"/>
      <c r="TIX35" s="123"/>
      <c r="TIY35" s="123"/>
      <c r="TIZ35" s="123"/>
      <c r="TJA35" s="123"/>
      <c r="TJB35" s="123"/>
      <c r="TJC35" s="123"/>
      <c r="TJD35" s="123"/>
      <c r="TJE35" s="123"/>
      <c r="TJF35" s="123"/>
      <c r="TJG35" s="123"/>
      <c r="TJH35" s="123"/>
      <c r="TJI35" s="123"/>
      <c r="TJJ35" s="123"/>
      <c r="TJK35" s="123"/>
      <c r="TJL35" s="123"/>
      <c r="TJM35" s="123"/>
      <c r="TJN35" s="123"/>
      <c r="TJO35" s="123"/>
      <c r="TJP35" s="123"/>
      <c r="TJQ35" s="123"/>
      <c r="TJR35" s="123"/>
      <c r="TJS35" s="123"/>
      <c r="TJT35" s="123"/>
      <c r="TJU35" s="123"/>
      <c r="TJV35" s="123"/>
      <c r="TJW35" s="123"/>
      <c r="TJX35" s="123"/>
      <c r="TJY35" s="123"/>
      <c r="TJZ35" s="123"/>
      <c r="TKA35" s="123"/>
      <c r="TKB35" s="123"/>
      <c r="TKC35" s="123"/>
      <c r="TKD35" s="123"/>
      <c r="TKE35" s="123"/>
      <c r="TKF35" s="123"/>
      <c r="TKG35" s="123"/>
      <c r="TKH35" s="123"/>
      <c r="TKI35" s="123"/>
      <c r="TKJ35" s="123"/>
      <c r="TKK35" s="123"/>
      <c r="TKL35" s="123"/>
      <c r="TKM35" s="123"/>
      <c r="TKN35" s="123"/>
      <c r="TKO35" s="123"/>
      <c r="TKP35" s="123"/>
      <c r="TKQ35" s="123"/>
      <c r="TKR35" s="123"/>
      <c r="TKS35" s="123"/>
      <c r="TKT35" s="123"/>
      <c r="TKU35" s="123"/>
      <c r="TKV35" s="123"/>
      <c r="TKW35" s="123"/>
      <c r="TKX35" s="123"/>
      <c r="TKY35" s="123"/>
      <c r="TKZ35" s="123"/>
      <c r="TLA35" s="123"/>
      <c r="TLB35" s="123"/>
      <c r="TLC35" s="123"/>
      <c r="TLD35" s="123"/>
      <c r="TLE35" s="123"/>
      <c r="TLF35" s="123"/>
      <c r="TLG35" s="123"/>
      <c r="TLH35" s="123"/>
      <c r="TLI35" s="123"/>
      <c r="TLJ35" s="123"/>
      <c r="TLK35" s="123"/>
      <c r="TLL35" s="123"/>
      <c r="TLM35" s="123"/>
      <c r="TLN35" s="123"/>
      <c r="TLO35" s="123"/>
      <c r="TLP35" s="123"/>
      <c r="TLQ35" s="123"/>
      <c r="TLR35" s="123"/>
      <c r="TLS35" s="123"/>
      <c r="TLT35" s="123"/>
      <c r="TLU35" s="123"/>
      <c r="TLV35" s="123"/>
      <c r="TLW35" s="123"/>
      <c r="TLX35" s="123"/>
      <c r="TLY35" s="123"/>
      <c r="TLZ35" s="123"/>
      <c r="TMA35" s="123"/>
      <c r="TMB35" s="123"/>
      <c r="TMC35" s="123"/>
      <c r="TMD35" s="123"/>
      <c r="TME35" s="123"/>
      <c r="TMF35" s="123"/>
      <c r="TMG35" s="123"/>
      <c r="TMH35" s="123"/>
      <c r="TMI35" s="123"/>
      <c r="TMJ35" s="123"/>
      <c r="TMK35" s="123"/>
      <c r="TML35" s="123"/>
      <c r="TMM35" s="123"/>
      <c r="TMN35" s="123"/>
      <c r="TMO35" s="123"/>
      <c r="TMP35" s="123"/>
      <c r="TMQ35" s="123"/>
      <c r="TMR35" s="123"/>
      <c r="TMS35" s="123"/>
      <c r="TMT35" s="123"/>
      <c r="TMU35" s="123"/>
      <c r="TMV35" s="123"/>
      <c r="TMW35" s="123"/>
      <c r="TMX35" s="123"/>
      <c r="TMY35" s="123"/>
      <c r="TMZ35" s="123"/>
      <c r="TNA35" s="123"/>
      <c r="TNB35" s="123"/>
      <c r="TNC35" s="123"/>
      <c r="TND35" s="123"/>
      <c r="TNE35" s="123"/>
      <c r="TNF35" s="123"/>
      <c r="TNG35" s="123"/>
      <c r="TNH35" s="123"/>
      <c r="TNI35" s="123"/>
      <c r="TNJ35" s="123"/>
      <c r="TNK35" s="123"/>
      <c r="TNL35" s="123"/>
      <c r="TNM35" s="123"/>
      <c r="TNN35" s="123"/>
      <c r="TNO35" s="123"/>
      <c r="TNP35" s="123"/>
      <c r="TNQ35" s="123"/>
      <c r="TNR35" s="123"/>
      <c r="TNS35" s="123"/>
      <c r="TNT35" s="123"/>
      <c r="TNU35" s="123"/>
      <c r="TNV35" s="123"/>
      <c r="TNW35" s="123"/>
      <c r="TNX35" s="123"/>
      <c r="TNY35" s="123"/>
      <c r="TNZ35" s="123"/>
      <c r="TOA35" s="123"/>
      <c r="TOB35" s="123"/>
      <c r="TOC35" s="123"/>
      <c r="TOD35" s="123"/>
      <c r="TOE35" s="123"/>
      <c r="TOF35" s="123"/>
      <c r="TOG35" s="123"/>
      <c r="TOH35" s="123"/>
      <c r="TOI35" s="123"/>
      <c r="TOJ35" s="123"/>
      <c r="TOK35" s="123"/>
      <c r="TOL35" s="123"/>
      <c r="TOM35" s="123"/>
      <c r="TON35" s="123"/>
      <c r="TOO35" s="123"/>
      <c r="TOP35" s="123"/>
      <c r="TOQ35" s="123"/>
      <c r="TOR35" s="123"/>
      <c r="TOS35" s="123"/>
      <c r="TOT35" s="123"/>
      <c r="TOU35" s="123"/>
      <c r="TOV35" s="123"/>
      <c r="TOW35" s="123"/>
      <c r="TOX35" s="123"/>
      <c r="TOY35" s="123"/>
      <c r="TOZ35" s="123"/>
      <c r="TPA35" s="123"/>
      <c r="TPB35" s="123"/>
      <c r="TPC35" s="123"/>
      <c r="TPD35" s="123"/>
      <c r="TPE35" s="123"/>
      <c r="TPF35" s="123"/>
      <c r="TPG35" s="123"/>
      <c r="TPH35" s="123"/>
      <c r="TPI35" s="123"/>
      <c r="TPJ35" s="123"/>
      <c r="TPK35" s="123"/>
      <c r="TPL35" s="123"/>
      <c r="TPM35" s="123"/>
      <c r="TPN35" s="123"/>
      <c r="TPO35" s="123"/>
      <c r="TPP35" s="123"/>
      <c r="TPQ35" s="123"/>
      <c r="TPR35" s="123"/>
      <c r="TPS35" s="123"/>
      <c r="TPT35" s="123"/>
      <c r="TPU35" s="123"/>
      <c r="TPV35" s="123"/>
      <c r="TPW35" s="123"/>
      <c r="TPX35" s="123"/>
      <c r="TPY35" s="123"/>
      <c r="TPZ35" s="123"/>
      <c r="TQA35" s="123"/>
      <c r="TQB35" s="123"/>
      <c r="TQC35" s="123"/>
      <c r="TQD35" s="123"/>
      <c r="TQE35" s="123"/>
      <c r="TQF35" s="123"/>
      <c r="TQG35" s="123"/>
      <c r="TQH35" s="123"/>
      <c r="TQI35" s="123"/>
      <c r="TQJ35" s="123"/>
      <c r="TQK35" s="123"/>
      <c r="TQL35" s="123"/>
      <c r="TQM35" s="123"/>
      <c r="TQN35" s="123"/>
      <c r="TQO35" s="123"/>
      <c r="TQP35" s="123"/>
      <c r="TQQ35" s="123"/>
      <c r="TQR35" s="123"/>
      <c r="TQS35" s="123"/>
      <c r="TQT35" s="123"/>
      <c r="TQU35" s="123"/>
      <c r="TQV35" s="123"/>
      <c r="TQW35" s="123"/>
      <c r="TQX35" s="123"/>
      <c r="TQY35" s="123"/>
      <c r="TQZ35" s="123"/>
      <c r="TRA35" s="123"/>
      <c r="TRB35" s="123"/>
      <c r="TRC35" s="123"/>
      <c r="TRD35" s="123"/>
      <c r="TRE35" s="123"/>
      <c r="TRF35" s="123"/>
      <c r="TRG35" s="123"/>
      <c r="TRH35" s="123"/>
      <c r="TRI35" s="123"/>
      <c r="TRJ35" s="123"/>
      <c r="TRK35" s="123"/>
      <c r="TRL35" s="123"/>
      <c r="TRM35" s="123"/>
      <c r="TRN35" s="123"/>
      <c r="TRO35" s="123"/>
      <c r="TRP35" s="123"/>
      <c r="TRQ35" s="123"/>
      <c r="TRR35" s="123"/>
      <c r="TRS35" s="123"/>
      <c r="TRT35" s="123"/>
      <c r="TRU35" s="123"/>
      <c r="TRV35" s="123"/>
      <c r="TRW35" s="123"/>
      <c r="TRX35" s="123"/>
      <c r="TRY35" s="123"/>
      <c r="TRZ35" s="123"/>
      <c r="TSA35" s="123"/>
      <c r="TSB35" s="123"/>
      <c r="TSC35" s="123"/>
      <c r="TSD35" s="123"/>
      <c r="TSE35" s="123"/>
      <c r="TSF35" s="123"/>
      <c r="TSG35" s="123"/>
      <c r="TSH35" s="123"/>
      <c r="TSI35" s="123"/>
      <c r="TSJ35" s="123"/>
      <c r="TSK35" s="123"/>
      <c r="TSL35" s="123"/>
      <c r="TSM35" s="123"/>
      <c r="TSN35" s="123"/>
      <c r="TSO35" s="123"/>
      <c r="TSP35" s="123"/>
      <c r="TSQ35" s="123"/>
      <c r="TSR35" s="123"/>
      <c r="TSS35" s="123"/>
      <c r="TST35" s="123"/>
      <c r="TSU35" s="123"/>
      <c r="TSV35" s="123"/>
      <c r="TSW35" s="123"/>
      <c r="TSX35" s="123"/>
      <c r="TSY35" s="123"/>
      <c r="TSZ35" s="123"/>
      <c r="TTA35" s="123"/>
      <c r="TTB35" s="123"/>
      <c r="TTC35" s="123"/>
      <c r="TTD35" s="123"/>
      <c r="TTE35" s="123"/>
      <c r="TTF35" s="123"/>
      <c r="TTG35" s="123"/>
      <c r="TTH35" s="123"/>
      <c r="TTI35" s="123"/>
      <c r="TTJ35" s="123"/>
      <c r="TTK35" s="123"/>
      <c r="TTL35" s="123"/>
      <c r="TTM35" s="123"/>
      <c r="TTN35" s="123"/>
      <c r="TTO35" s="123"/>
      <c r="TTP35" s="123"/>
      <c r="TTQ35" s="123"/>
      <c r="TTR35" s="123"/>
      <c r="TTS35" s="123"/>
      <c r="TTT35" s="123"/>
      <c r="TTU35" s="123"/>
      <c r="TTV35" s="123"/>
      <c r="TTW35" s="123"/>
      <c r="TTX35" s="123"/>
      <c r="TTY35" s="123"/>
      <c r="TTZ35" s="123"/>
      <c r="TUA35" s="123"/>
      <c r="TUB35" s="123"/>
      <c r="TUC35" s="123"/>
      <c r="TUD35" s="123"/>
      <c r="TUE35" s="123"/>
      <c r="TUF35" s="123"/>
      <c r="TUG35" s="123"/>
      <c r="TUH35" s="123"/>
      <c r="TUI35" s="123"/>
      <c r="TUJ35" s="123"/>
      <c r="TUK35" s="123"/>
      <c r="TUL35" s="123"/>
      <c r="TUM35" s="123"/>
      <c r="TUN35" s="123"/>
      <c r="TUO35" s="123"/>
      <c r="TUP35" s="123"/>
      <c r="TUQ35" s="123"/>
      <c r="TUR35" s="123"/>
      <c r="TUS35" s="123"/>
      <c r="TUT35" s="123"/>
      <c r="TUU35" s="123"/>
      <c r="TUV35" s="123"/>
      <c r="TUW35" s="123"/>
      <c r="TUX35" s="123"/>
      <c r="TUY35" s="123"/>
      <c r="TUZ35" s="123"/>
      <c r="TVA35" s="123"/>
      <c r="TVB35" s="123"/>
      <c r="TVC35" s="123"/>
      <c r="TVD35" s="123"/>
      <c r="TVE35" s="123"/>
      <c r="TVF35" s="123"/>
      <c r="TVG35" s="123"/>
      <c r="TVH35" s="123"/>
      <c r="TVI35" s="123"/>
      <c r="TVJ35" s="123"/>
      <c r="TVK35" s="123"/>
      <c r="TVL35" s="123"/>
      <c r="TVM35" s="123"/>
      <c r="TVN35" s="123"/>
      <c r="TVO35" s="123"/>
      <c r="TVP35" s="123"/>
      <c r="TVQ35" s="123"/>
      <c r="TVR35" s="123"/>
      <c r="TVS35" s="123"/>
      <c r="TVT35" s="123"/>
      <c r="TVU35" s="123"/>
      <c r="TVV35" s="123"/>
      <c r="TVW35" s="123"/>
      <c r="TVX35" s="123"/>
      <c r="TVY35" s="123"/>
      <c r="TVZ35" s="123"/>
      <c r="TWA35" s="123"/>
      <c r="TWB35" s="123"/>
      <c r="TWC35" s="123"/>
      <c r="TWD35" s="123"/>
      <c r="TWE35" s="123"/>
      <c r="TWF35" s="123"/>
      <c r="TWG35" s="123"/>
      <c r="TWH35" s="123"/>
      <c r="TWI35" s="123"/>
      <c r="TWJ35" s="123"/>
      <c r="TWK35" s="123"/>
      <c r="TWL35" s="123"/>
      <c r="TWM35" s="123"/>
      <c r="TWN35" s="123"/>
      <c r="TWO35" s="123"/>
      <c r="TWP35" s="123"/>
      <c r="TWQ35" s="123"/>
      <c r="TWR35" s="123"/>
      <c r="TWS35" s="123"/>
      <c r="TWT35" s="123"/>
      <c r="TWU35" s="123"/>
      <c r="TWV35" s="123"/>
      <c r="TWW35" s="123"/>
      <c r="TWX35" s="123"/>
      <c r="TWY35" s="123"/>
      <c r="TWZ35" s="123"/>
      <c r="TXA35" s="123"/>
      <c r="TXB35" s="123"/>
      <c r="TXC35" s="123"/>
      <c r="TXD35" s="123"/>
      <c r="TXE35" s="123"/>
      <c r="TXF35" s="123"/>
      <c r="TXG35" s="123"/>
      <c r="TXH35" s="123"/>
      <c r="TXI35" s="123"/>
      <c r="TXJ35" s="123"/>
      <c r="TXK35" s="123"/>
      <c r="TXL35" s="123"/>
      <c r="TXM35" s="123"/>
      <c r="TXN35" s="123"/>
      <c r="TXO35" s="123"/>
      <c r="TXP35" s="123"/>
      <c r="TXQ35" s="123"/>
      <c r="TXR35" s="123"/>
      <c r="TXS35" s="123"/>
      <c r="TXT35" s="123"/>
      <c r="TXU35" s="123"/>
      <c r="TXV35" s="123"/>
      <c r="TXW35" s="123"/>
      <c r="TXX35" s="123"/>
      <c r="TXY35" s="123"/>
      <c r="TXZ35" s="123"/>
      <c r="TYA35" s="123"/>
      <c r="TYB35" s="123"/>
      <c r="TYC35" s="123"/>
      <c r="TYD35" s="123"/>
      <c r="TYE35" s="123"/>
      <c r="TYF35" s="123"/>
      <c r="TYG35" s="123"/>
      <c r="TYH35" s="123"/>
      <c r="TYI35" s="123"/>
      <c r="TYJ35" s="123"/>
      <c r="TYK35" s="123"/>
      <c r="TYL35" s="123"/>
      <c r="TYM35" s="123"/>
      <c r="TYN35" s="123"/>
      <c r="TYO35" s="123"/>
      <c r="TYP35" s="123"/>
      <c r="TYQ35" s="123"/>
      <c r="TYR35" s="123"/>
      <c r="TYS35" s="123"/>
      <c r="TYT35" s="123"/>
      <c r="TYU35" s="123"/>
      <c r="TYV35" s="123"/>
      <c r="TYW35" s="123"/>
      <c r="TYX35" s="123"/>
      <c r="TYY35" s="123"/>
      <c r="TYZ35" s="123"/>
      <c r="TZA35" s="123"/>
      <c r="TZB35" s="123"/>
      <c r="TZC35" s="123"/>
      <c r="TZD35" s="123"/>
      <c r="TZE35" s="123"/>
      <c r="TZF35" s="123"/>
      <c r="TZG35" s="123"/>
      <c r="TZH35" s="123"/>
      <c r="TZI35" s="123"/>
      <c r="TZJ35" s="123"/>
      <c r="TZK35" s="123"/>
      <c r="TZL35" s="123"/>
      <c r="TZM35" s="123"/>
      <c r="TZN35" s="123"/>
      <c r="TZO35" s="123"/>
      <c r="TZP35" s="123"/>
      <c r="TZQ35" s="123"/>
      <c r="TZR35" s="123"/>
      <c r="TZS35" s="123"/>
      <c r="TZT35" s="123"/>
      <c r="TZU35" s="123"/>
      <c r="TZV35" s="123"/>
      <c r="TZW35" s="123"/>
      <c r="TZX35" s="123"/>
      <c r="TZY35" s="123"/>
      <c r="TZZ35" s="123"/>
      <c r="UAA35" s="123"/>
      <c r="UAB35" s="123"/>
      <c r="UAC35" s="123"/>
      <c r="UAD35" s="123"/>
      <c r="UAE35" s="123"/>
      <c r="UAF35" s="123"/>
      <c r="UAG35" s="123"/>
      <c r="UAH35" s="123"/>
      <c r="UAI35" s="123"/>
      <c r="UAJ35" s="123"/>
      <c r="UAK35" s="123"/>
      <c r="UAL35" s="123"/>
      <c r="UAM35" s="123"/>
      <c r="UAN35" s="123"/>
      <c r="UAO35" s="123"/>
      <c r="UAP35" s="123"/>
      <c r="UAQ35" s="123"/>
      <c r="UAR35" s="123"/>
      <c r="UAS35" s="123"/>
      <c r="UAT35" s="123"/>
      <c r="UAU35" s="123"/>
      <c r="UAV35" s="123"/>
      <c r="UAW35" s="123"/>
      <c r="UAX35" s="123"/>
      <c r="UAY35" s="123"/>
      <c r="UAZ35" s="123"/>
      <c r="UBA35" s="123"/>
      <c r="UBB35" s="123"/>
      <c r="UBC35" s="123"/>
      <c r="UBD35" s="123"/>
      <c r="UBE35" s="123"/>
      <c r="UBF35" s="123"/>
      <c r="UBG35" s="123"/>
      <c r="UBH35" s="123"/>
      <c r="UBI35" s="123"/>
      <c r="UBJ35" s="123"/>
      <c r="UBK35" s="123"/>
      <c r="UBL35" s="123"/>
      <c r="UBM35" s="123"/>
      <c r="UBN35" s="123"/>
      <c r="UBO35" s="123"/>
      <c r="UBP35" s="123"/>
      <c r="UBQ35" s="123"/>
      <c r="UBR35" s="123"/>
      <c r="UBS35" s="123"/>
      <c r="UBT35" s="123"/>
      <c r="UBU35" s="123"/>
      <c r="UBV35" s="123"/>
      <c r="UBW35" s="123"/>
      <c r="UBX35" s="123"/>
      <c r="UBY35" s="123"/>
      <c r="UBZ35" s="123"/>
      <c r="UCA35" s="123"/>
      <c r="UCB35" s="123"/>
      <c r="UCC35" s="123"/>
      <c r="UCD35" s="123"/>
      <c r="UCE35" s="123"/>
      <c r="UCF35" s="123"/>
      <c r="UCG35" s="123"/>
      <c r="UCH35" s="123"/>
      <c r="UCI35" s="123"/>
      <c r="UCJ35" s="123"/>
      <c r="UCK35" s="123"/>
      <c r="UCL35" s="123"/>
      <c r="UCM35" s="123"/>
      <c r="UCN35" s="123"/>
      <c r="UCO35" s="123"/>
      <c r="UCP35" s="123"/>
      <c r="UCQ35" s="123"/>
      <c r="UCR35" s="123"/>
      <c r="UCS35" s="123"/>
      <c r="UCT35" s="123"/>
      <c r="UCU35" s="123"/>
      <c r="UCV35" s="123"/>
      <c r="UCW35" s="123"/>
      <c r="UCX35" s="123"/>
      <c r="UCY35" s="123"/>
      <c r="UCZ35" s="123"/>
      <c r="UDA35" s="123"/>
      <c r="UDB35" s="123"/>
      <c r="UDC35" s="123"/>
      <c r="UDD35" s="123"/>
      <c r="UDE35" s="123"/>
      <c r="UDF35" s="123"/>
      <c r="UDG35" s="123"/>
      <c r="UDH35" s="123"/>
      <c r="UDI35" s="123"/>
      <c r="UDJ35" s="123"/>
      <c r="UDK35" s="123"/>
      <c r="UDL35" s="123"/>
      <c r="UDM35" s="123"/>
      <c r="UDN35" s="123"/>
      <c r="UDO35" s="123"/>
      <c r="UDP35" s="123"/>
      <c r="UDQ35" s="123"/>
      <c r="UDR35" s="123"/>
      <c r="UDS35" s="123"/>
      <c r="UDT35" s="123"/>
      <c r="UDU35" s="123"/>
      <c r="UDV35" s="123"/>
      <c r="UDW35" s="123"/>
      <c r="UDX35" s="123"/>
      <c r="UDY35" s="123"/>
      <c r="UDZ35" s="123"/>
      <c r="UEA35" s="123"/>
      <c r="UEB35" s="123"/>
      <c r="UEC35" s="123"/>
      <c r="UED35" s="123"/>
      <c r="UEE35" s="123"/>
      <c r="UEF35" s="123"/>
      <c r="UEG35" s="123"/>
      <c r="UEH35" s="123"/>
      <c r="UEI35" s="123"/>
      <c r="UEJ35" s="123"/>
      <c r="UEK35" s="123"/>
      <c r="UEL35" s="123"/>
      <c r="UEM35" s="123"/>
      <c r="UEN35" s="123"/>
      <c r="UEO35" s="123"/>
      <c r="UEP35" s="123"/>
      <c r="UEQ35" s="123"/>
      <c r="UER35" s="123"/>
      <c r="UES35" s="123"/>
      <c r="UET35" s="123"/>
      <c r="UEU35" s="123"/>
      <c r="UEV35" s="123"/>
      <c r="UEW35" s="123"/>
      <c r="UEX35" s="123"/>
      <c r="UEY35" s="123"/>
      <c r="UEZ35" s="123"/>
      <c r="UFA35" s="123"/>
      <c r="UFB35" s="123"/>
      <c r="UFC35" s="123"/>
      <c r="UFD35" s="123"/>
      <c r="UFE35" s="123"/>
      <c r="UFF35" s="123"/>
      <c r="UFG35" s="123"/>
      <c r="UFH35" s="123"/>
      <c r="UFI35" s="123"/>
      <c r="UFJ35" s="123"/>
      <c r="UFK35" s="123"/>
      <c r="UFL35" s="123"/>
      <c r="UFM35" s="123"/>
      <c r="UFN35" s="123"/>
      <c r="UFO35" s="123"/>
      <c r="UFP35" s="123"/>
      <c r="UFQ35" s="123"/>
      <c r="UFR35" s="123"/>
      <c r="UFS35" s="123"/>
      <c r="UFT35" s="123"/>
      <c r="UFU35" s="123"/>
      <c r="UFV35" s="123"/>
      <c r="UFW35" s="123"/>
      <c r="UFX35" s="123"/>
      <c r="UFY35" s="123"/>
      <c r="UFZ35" s="123"/>
      <c r="UGA35" s="123"/>
      <c r="UGB35" s="123"/>
      <c r="UGC35" s="123"/>
      <c r="UGD35" s="123"/>
      <c r="UGE35" s="123"/>
      <c r="UGF35" s="123"/>
      <c r="UGG35" s="123"/>
      <c r="UGH35" s="123"/>
      <c r="UGI35" s="123"/>
      <c r="UGJ35" s="123"/>
      <c r="UGK35" s="123"/>
      <c r="UGL35" s="123"/>
      <c r="UGM35" s="123"/>
      <c r="UGN35" s="123"/>
      <c r="UGO35" s="123"/>
      <c r="UGP35" s="123"/>
      <c r="UGQ35" s="123"/>
      <c r="UGR35" s="123"/>
      <c r="UGS35" s="123"/>
      <c r="UGT35" s="123"/>
      <c r="UGU35" s="123"/>
      <c r="UGV35" s="123"/>
      <c r="UGW35" s="123"/>
      <c r="UGX35" s="123"/>
      <c r="UGY35" s="123"/>
      <c r="UGZ35" s="123"/>
      <c r="UHA35" s="123"/>
      <c r="UHB35" s="123"/>
      <c r="UHC35" s="123"/>
      <c r="UHD35" s="123"/>
      <c r="UHE35" s="123"/>
      <c r="UHF35" s="123"/>
      <c r="UHG35" s="123"/>
      <c r="UHH35" s="123"/>
      <c r="UHI35" s="123"/>
      <c r="UHJ35" s="123"/>
      <c r="UHK35" s="123"/>
      <c r="UHL35" s="123"/>
      <c r="UHM35" s="123"/>
      <c r="UHN35" s="123"/>
      <c r="UHO35" s="123"/>
      <c r="UHP35" s="123"/>
      <c r="UHQ35" s="123"/>
      <c r="UHR35" s="123"/>
      <c r="UHS35" s="123"/>
      <c r="UHT35" s="123"/>
      <c r="UHU35" s="123"/>
      <c r="UHV35" s="123"/>
      <c r="UHW35" s="123"/>
      <c r="UHX35" s="123"/>
      <c r="UHY35" s="123"/>
      <c r="UHZ35" s="123"/>
      <c r="UIA35" s="123"/>
      <c r="UIB35" s="123"/>
      <c r="UIC35" s="123"/>
      <c r="UID35" s="123"/>
      <c r="UIE35" s="123"/>
      <c r="UIF35" s="123"/>
      <c r="UIG35" s="123"/>
      <c r="UIH35" s="123"/>
      <c r="UII35" s="123"/>
      <c r="UIJ35" s="123"/>
      <c r="UIK35" s="123"/>
      <c r="UIL35" s="123"/>
      <c r="UIM35" s="123"/>
      <c r="UIN35" s="123"/>
      <c r="UIO35" s="123"/>
      <c r="UIP35" s="123"/>
      <c r="UIQ35" s="123"/>
      <c r="UIR35" s="123"/>
      <c r="UIS35" s="123"/>
      <c r="UIT35" s="123"/>
      <c r="UIU35" s="123"/>
      <c r="UIV35" s="123"/>
      <c r="UIW35" s="123"/>
      <c r="UIX35" s="123"/>
      <c r="UIY35" s="123"/>
      <c r="UIZ35" s="123"/>
      <c r="UJA35" s="123"/>
      <c r="UJB35" s="123"/>
      <c r="UJC35" s="123"/>
      <c r="UJD35" s="123"/>
      <c r="UJE35" s="123"/>
      <c r="UJF35" s="123"/>
      <c r="UJG35" s="123"/>
      <c r="UJH35" s="123"/>
      <c r="UJI35" s="123"/>
      <c r="UJJ35" s="123"/>
      <c r="UJK35" s="123"/>
      <c r="UJL35" s="123"/>
      <c r="UJM35" s="123"/>
      <c r="UJN35" s="123"/>
      <c r="UJO35" s="123"/>
      <c r="UJP35" s="123"/>
      <c r="UJQ35" s="123"/>
      <c r="UJR35" s="123"/>
      <c r="UJS35" s="123"/>
      <c r="UJT35" s="123"/>
      <c r="UJU35" s="123"/>
      <c r="UJV35" s="123"/>
      <c r="UJW35" s="123"/>
      <c r="UJX35" s="123"/>
      <c r="UJY35" s="123"/>
      <c r="UJZ35" s="123"/>
      <c r="UKA35" s="123"/>
      <c r="UKB35" s="123"/>
      <c r="UKC35" s="123"/>
      <c r="UKD35" s="123"/>
      <c r="UKE35" s="123"/>
      <c r="UKF35" s="123"/>
      <c r="UKG35" s="123"/>
      <c r="UKH35" s="123"/>
      <c r="UKI35" s="123"/>
      <c r="UKJ35" s="123"/>
      <c r="UKK35" s="123"/>
      <c r="UKL35" s="123"/>
      <c r="UKM35" s="123"/>
      <c r="UKN35" s="123"/>
      <c r="UKO35" s="123"/>
      <c r="UKP35" s="123"/>
      <c r="UKQ35" s="123"/>
      <c r="UKR35" s="123"/>
      <c r="UKS35" s="123"/>
      <c r="UKT35" s="123"/>
      <c r="UKU35" s="123"/>
      <c r="UKV35" s="123"/>
      <c r="UKW35" s="123"/>
      <c r="UKX35" s="123"/>
      <c r="UKY35" s="123"/>
      <c r="UKZ35" s="123"/>
      <c r="ULA35" s="123"/>
      <c r="ULB35" s="123"/>
      <c r="ULC35" s="123"/>
      <c r="ULD35" s="123"/>
      <c r="ULE35" s="123"/>
      <c r="ULF35" s="123"/>
      <c r="ULG35" s="123"/>
      <c r="ULH35" s="123"/>
      <c r="ULI35" s="123"/>
      <c r="ULJ35" s="123"/>
      <c r="ULK35" s="123"/>
      <c r="ULL35" s="123"/>
      <c r="ULM35" s="123"/>
      <c r="ULN35" s="123"/>
      <c r="ULO35" s="123"/>
      <c r="ULP35" s="123"/>
      <c r="ULQ35" s="123"/>
      <c r="ULR35" s="123"/>
      <c r="ULS35" s="123"/>
      <c r="ULT35" s="123"/>
      <c r="ULU35" s="123"/>
      <c r="ULV35" s="123"/>
      <c r="ULW35" s="123"/>
      <c r="ULX35" s="123"/>
      <c r="ULY35" s="123"/>
      <c r="ULZ35" s="123"/>
      <c r="UMA35" s="123"/>
      <c r="UMB35" s="123"/>
      <c r="UMC35" s="123"/>
      <c r="UMD35" s="123"/>
      <c r="UME35" s="123"/>
      <c r="UMF35" s="123"/>
      <c r="UMG35" s="123"/>
      <c r="UMH35" s="123"/>
      <c r="UMI35" s="123"/>
      <c r="UMJ35" s="123"/>
      <c r="UMK35" s="123"/>
      <c r="UML35" s="123"/>
      <c r="UMM35" s="123"/>
      <c r="UMN35" s="123"/>
      <c r="UMO35" s="123"/>
      <c r="UMP35" s="123"/>
      <c r="UMQ35" s="123"/>
      <c r="UMR35" s="123"/>
      <c r="UMS35" s="123"/>
      <c r="UMT35" s="123"/>
      <c r="UMU35" s="123"/>
      <c r="UMV35" s="123"/>
      <c r="UMW35" s="123"/>
      <c r="UMX35" s="123"/>
      <c r="UMY35" s="123"/>
      <c r="UMZ35" s="123"/>
      <c r="UNA35" s="123"/>
      <c r="UNB35" s="123"/>
      <c r="UNC35" s="123"/>
      <c r="UND35" s="123"/>
      <c r="UNE35" s="123"/>
      <c r="UNF35" s="123"/>
      <c r="UNG35" s="123"/>
      <c r="UNH35" s="123"/>
      <c r="UNI35" s="123"/>
      <c r="UNJ35" s="123"/>
      <c r="UNK35" s="123"/>
      <c r="UNL35" s="123"/>
      <c r="UNM35" s="123"/>
      <c r="UNN35" s="123"/>
      <c r="UNO35" s="123"/>
      <c r="UNP35" s="123"/>
      <c r="UNQ35" s="123"/>
      <c r="UNR35" s="123"/>
      <c r="UNS35" s="123"/>
      <c r="UNT35" s="123"/>
      <c r="UNU35" s="123"/>
      <c r="UNV35" s="123"/>
      <c r="UNW35" s="123"/>
      <c r="UNX35" s="123"/>
      <c r="UNY35" s="123"/>
      <c r="UNZ35" s="123"/>
      <c r="UOA35" s="123"/>
      <c r="UOB35" s="123"/>
      <c r="UOC35" s="123"/>
      <c r="UOD35" s="123"/>
      <c r="UOE35" s="123"/>
      <c r="UOF35" s="123"/>
      <c r="UOG35" s="123"/>
      <c r="UOH35" s="123"/>
      <c r="UOI35" s="123"/>
      <c r="UOJ35" s="123"/>
      <c r="UOK35" s="123"/>
      <c r="UOL35" s="123"/>
      <c r="UOM35" s="123"/>
      <c r="UON35" s="123"/>
      <c r="UOO35" s="123"/>
      <c r="UOP35" s="123"/>
      <c r="UOQ35" s="123"/>
      <c r="UOR35" s="123"/>
      <c r="UOS35" s="123"/>
      <c r="UOT35" s="123"/>
      <c r="UOU35" s="123"/>
      <c r="UOV35" s="123"/>
      <c r="UOW35" s="123"/>
      <c r="UOX35" s="123"/>
      <c r="UOY35" s="123"/>
      <c r="UOZ35" s="123"/>
      <c r="UPA35" s="123"/>
      <c r="UPB35" s="123"/>
      <c r="UPC35" s="123"/>
      <c r="UPD35" s="123"/>
      <c r="UPE35" s="123"/>
      <c r="UPF35" s="123"/>
      <c r="UPG35" s="123"/>
      <c r="UPH35" s="123"/>
      <c r="UPI35" s="123"/>
      <c r="UPJ35" s="123"/>
      <c r="UPK35" s="123"/>
      <c r="UPL35" s="123"/>
      <c r="UPM35" s="123"/>
      <c r="UPN35" s="123"/>
      <c r="UPO35" s="123"/>
      <c r="UPP35" s="123"/>
      <c r="UPQ35" s="123"/>
      <c r="UPR35" s="123"/>
      <c r="UPS35" s="123"/>
      <c r="UPT35" s="123"/>
      <c r="UPU35" s="123"/>
      <c r="UPV35" s="123"/>
      <c r="UPW35" s="123"/>
      <c r="UPX35" s="123"/>
      <c r="UPY35" s="123"/>
      <c r="UPZ35" s="123"/>
      <c r="UQA35" s="123"/>
      <c r="UQB35" s="123"/>
      <c r="UQC35" s="123"/>
      <c r="UQD35" s="123"/>
      <c r="UQE35" s="123"/>
      <c r="UQF35" s="123"/>
      <c r="UQG35" s="123"/>
      <c r="UQH35" s="123"/>
      <c r="UQI35" s="123"/>
      <c r="UQJ35" s="123"/>
      <c r="UQK35" s="123"/>
      <c r="UQL35" s="123"/>
      <c r="UQM35" s="123"/>
      <c r="UQN35" s="123"/>
      <c r="UQO35" s="123"/>
      <c r="UQP35" s="123"/>
      <c r="UQQ35" s="123"/>
      <c r="UQR35" s="123"/>
      <c r="UQS35" s="123"/>
      <c r="UQT35" s="123"/>
      <c r="UQU35" s="123"/>
      <c r="UQV35" s="123"/>
      <c r="UQW35" s="123"/>
      <c r="UQX35" s="123"/>
      <c r="UQY35" s="123"/>
      <c r="UQZ35" s="123"/>
      <c r="URA35" s="123"/>
      <c r="URB35" s="123"/>
      <c r="URC35" s="123"/>
      <c r="URD35" s="123"/>
      <c r="URE35" s="123"/>
      <c r="URF35" s="123"/>
      <c r="URG35" s="123"/>
      <c r="URH35" s="123"/>
      <c r="URI35" s="123"/>
      <c r="URJ35" s="123"/>
      <c r="URK35" s="123"/>
      <c r="URL35" s="123"/>
      <c r="URM35" s="123"/>
      <c r="URN35" s="123"/>
      <c r="URO35" s="123"/>
      <c r="URP35" s="123"/>
      <c r="URQ35" s="123"/>
      <c r="URR35" s="123"/>
      <c r="URS35" s="123"/>
      <c r="URT35" s="123"/>
      <c r="URU35" s="123"/>
      <c r="URV35" s="123"/>
      <c r="URW35" s="123"/>
      <c r="URX35" s="123"/>
      <c r="URY35" s="123"/>
      <c r="URZ35" s="123"/>
      <c r="USA35" s="123"/>
      <c r="USB35" s="123"/>
      <c r="USC35" s="123"/>
      <c r="USD35" s="123"/>
      <c r="USE35" s="123"/>
      <c r="USF35" s="123"/>
      <c r="USG35" s="123"/>
      <c r="USH35" s="123"/>
      <c r="USI35" s="123"/>
      <c r="USJ35" s="123"/>
      <c r="USK35" s="123"/>
      <c r="USL35" s="123"/>
      <c r="USM35" s="123"/>
      <c r="USN35" s="123"/>
      <c r="USO35" s="123"/>
      <c r="USP35" s="123"/>
      <c r="USQ35" s="123"/>
      <c r="USR35" s="123"/>
      <c r="USS35" s="123"/>
      <c r="UST35" s="123"/>
      <c r="USU35" s="123"/>
      <c r="USV35" s="123"/>
      <c r="USW35" s="123"/>
      <c r="USX35" s="123"/>
      <c r="USY35" s="123"/>
      <c r="USZ35" s="123"/>
      <c r="UTA35" s="123"/>
      <c r="UTB35" s="123"/>
      <c r="UTC35" s="123"/>
      <c r="UTD35" s="123"/>
      <c r="UTE35" s="123"/>
      <c r="UTF35" s="123"/>
      <c r="UTG35" s="123"/>
      <c r="UTH35" s="123"/>
      <c r="UTI35" s="123"/>
      <c r="UTJ35" s="123"/>
      <c r="UTK35" s="123"/>
      <c r="UTL35" s="123"/>
      <c r="UTM35" s="123"/>
      <c r="UTN35" s="123"/>
      <c r="UTO35" s="123"/>
      <c r="UTP35" s="123"/>
      <c r="UTQ35" s="123"/>
      <c r="UTR35" s="123"/>
      <c r="UTS35" s="123"/>
      <c r="UTT35" s="123"/>
      <c r="UTU35" s="123"/>
      <c r="UTV35" s="123"/>
      <c r="UTW35" s="123"/>
      <c r="UTX35" s="123"/>
      <c r="UTY35" s="123"/>
      <c r="UTZ35" s="123"/>
      <c r="UUA35" s="123"/>
      <c r="UUB35" s="123"/>
      <c r="UUC35" s="123"/>
      <c r="UUD35" s="123"/>
      <c r="UUE35" s="123"/>
      <c r="UUF35" s="123"/>
      <c r="UUG35" s="123"/>
      <c r="UUH35" s="123"/>
      <c r="UUI35" s="123"/>
      <c r="UUJ35" s="123"/>
      <c r="UUK35" s="123"/>
      <c r="UUL35" s="123"/>
      <c r="UUM35" s="123"/>
      <c r="UUN35" s="123"/>
      <c r="UUO35" s="123"/>
      <c r="UUP35" s="123"/>
      <c r="UUQ35" s="123"/>
      <c r="UUR35" s="123"/>
      <c r="UUS35" s="123"/>
      <c r="UUT35" s="123"/>
      <c r="UUU35" s="123"/>
      <c r="UUV35" s="123"/>
      <c r="UUW35" s="123"/>
      <c r="UUX35" s="123"/>
      <c r="UUY35" s="123"/>
      <c r="UUZ35" s="123"/>
      <c r="UVA35" s="123"/>
      <c r="UVB35" s="123"/>
      <c r="UVC35" s="123"/>
      <c r="UVD35" s="123"/>
      <c r="UVE35" s="123"/>
      <c r="UVF35" s="123"/>
      <c r="UVG35" s="123"/>
      <c r="UVH35" s="123"/>
      <c r="UVI35" s="123"/>
      <c r="UVJ35" s="123"/>
      <c r="UVK35" s="123"/>
      <c r="UVL35" s="123"/>
      <c r="UVM35" s="123"/>
      <c r="UVN35" s="123"/>
      <c r="UVO35" s="123"/>
      <c r="UVP35" s="123"/>
      <c r="UVQ35" s="123"/>
      <c r="UVR35" s="123"/>
      <c r="UVS35" s="123"/>
      <c r="UVT35" s="123"/>
      <c r="UVU35" s="123"/>
      <c r="UVV35" s="123"/>
      <c r="UVW35" s="123"/>
      <c r="UVX35" s="123"/>
      <c r="UVY35" s="123"/>
      <c r="UVZ35" s="123"/>
      <c r="UWA35" s="123"/>
      <c r="UWB35" s="123"/>
      <c r="UWC35" s="123"/>
      <c r="UWD35" s="123"/>
      <c r="UWE35" s="123"/>
      <c r="UWF35" s="123"/>
      <c r="UWG35" s="123"/>
      <c r="UWH35" s="123"/>
      <c r="UWI35" s="123"/>
      <c r="UWJ35" s="123"/>
      <c r="UWK35" s="123"/>
      <c r="UWL35" s="123"/>
      <c r="UWM35" s="123"/>
      <c r="UWN35" s="123"/>
      <c r="UWO35" s="123"/>
      <c r="UWP35" s="123"/>
      <c r="UWQ35" s="123"/>
      <c r="UWR35" s="123"/>
      <c r="UWS35" s="123"/>
      <c r="UWT35" s="123"/>
      <c r="UWU35" s="123"/>
      <c r="UWV35" s="123"/>
      <c r="UWW35" s="123"/>
      <c r="UWX35" s="123"/>
      <c r="UWY35" s="123"/>
      <c r="UWZ35" s="123"/>
      <c r="UXA35" s="123"/>
      <c r="UXB35" s="123"/>
      <c r="UXC35" s="123"/>
      <c r="UXD35" s="123"/>
      <c r="UXE35" s="123"/>
      <c r="UXF35" s="123"/>
      <c r="UXG35" s="123"/>
      <c r="UXH35" s="123"/>
      <c r="UXI35" s="123"/>
      <c r="UXJ35" s="123"/>
      <c r="UXK35" s="123"/>
      <c r="UXL35" s="123"/>
      <c r="UXM35" s="123"/>
      <c r="UXN35" s="123"/>
      <c r="UXO35" s="123"/>
      <c r="UXP35" s="123"/>
      <c r="UXQ35" s="123"/>
      <c r="UXR35" s="123"/>
      <c r="UXS35" s="123"/>
      <c r="UXT35" s="123"/>
      <c r="UXU35" s="123"/>
      <c r="UXV35" s="123"/>
      <c r="UXW35" s="123"/>
      <c r="UXX35" s="123"/>
      <c r="UXY35" s="123"/>
      <c r="UXZ35" s="123"/>
      <c r="UYA35" s="123"/>
      <c r="UYB35" s="123"/>
      <c r="UYC35" s="123"/>
      <c r="UYD35" s="123"/>
      <c r="UYE35" s="123"/>
      <c r="UYF35" s="123"/>
      <c r="UYG35" s="123"/>
      <c r="UYH35" s="123"/>
      <c r="UYI35" s="123"/>
      <c r="UYJ35" s="123"/>
      <c r="UYK35" s="123"/>
      <c r="UYL35" s="123"/>
      <c r="UYM35" s="123"/>
      <c r="UYN35" s="123"/>
      <c r="UYO35" s="123"/>
      <c r="UYP35" s="123"/>
      <c r="UYQ35" s="123"/>
      <c r="UYR35" s="123"/>
      <c r="UYS35" s="123"/>
      <c r="UYT35" s="123"/>
      <c r="UYU35" s="123"/>
      <c r="UYV35" s="123"/>
      <c r="UYW35" s="123"/>
      <c r="UYX35" s="123"/>
      <c r="UYY35" s="123"/>
      <c r="UYZ35" s="123"/>
      <c r="UZA35" s="123"/>
      <c r="UZB35" s="123"/>
      <c r="UZC35" s="123"/>
      <c r="UZD35" s="123"/>
      <c r="UZE35" s="123"/>
      <c r="UZF35" s="123"/>
      <c r="UZG35" s="123"/>
      <c r="UZH35" s="123"/>
      <c r="UZI35" s="123"/>
      <c r="UZJ35" s="123"/>
      <c r="UZK35" s="123"/>
      <c r="UZL35" s="123"/>
      <c r="UZM35" s="123"/>
      <c r="UZN35" s="123"/>
      <c r="UZO35" s="123"/>
      <c r="UZP35" s="123"/>
      <c r="UZQ35" s="123"/>
      <c r="UZR35" s="123"/>
      <c r="UZS35" s="123"/>
      <c r="UZT35" s="123"/>
      <c r="UZU35" s="123"/>
      <c r="UZV35" s="123"/>
      <c r="UZW35" s="123"/>
      <c r="UZX35" s="123"/>
      <c r="UZY35" s="123"/>
      <c r="UZZ35" s="123"/>
      <c r="VAA35" s="123"/>
      <c r="VAB35" s="123"/>
      <c r="VAC35" s="123"/>
      <c r="VAD35" s="123"/>
      <c r="VAE35" s="123"/>
      <c r="VAF35" s="123"/>
      <c r="VAG35" s="123"/>
      <c r="VAH35" s="123"/>
      <c r="VAI35" s="123"/>
      <c r="VAJ35" s="123"/>
      <c r="VAK35" s="123"/>
      <c r="VAL35" s="123"/>
      <c r="VAM35" s="123"/>
      <c r="VAN35" s="123"/>
      <c r="VAO35" s="123"/>
      <c r="VAP35" s="123"/>
      <c r="VAQ35" s="123"/>
      <c r="VAR35" s="123"/>
      <c r="VAS35" s="123"/>
      <c r="VAT35" s="123"/>
      <c r="VAU35" s="123"/>
      <c r="VAV35" s="123"/>
      <c r="VAW35" s="123"/>
      <c r="VAX35" s="123"/>
      <c r="VAY35" s="123"/>
      <c r="VAZ35" s="123"/>
      <c r="VBA35" s="123"/>
      <c r="VBB35" s="123"/>
      <c r="VBC35" s="123"/>
      <c r="VBD35" s="123"/>
      <c r="VBE35" s="123"/>
      <c r="VBF35" s="123"/>
      <c r="VBG35" s="123"/>
      <c r="VBH35" s="123"/>
      <c r="VBI35" s="123"/>
      <c r="VBJ35" s="123"/>
      <c r="VBK35" s="123"/>
      <c r="VBL35" s="123"/>
      <c r="VBM35" s="123"/>
      <c r="VBN35" s="123"/>
      <c r="VBO35" s="123"/>
      <c r="VBP35" s="123"/>
      <c r="VBQ35" s="123"/>
      <c r="VBR35" s="123"/>
      <c r="VBS35" s="123"/>
      <c r="VBT35" s="123"/>
      <c r="VBU35" s="123"/>
      <c r="VBV35" s="123"/>
      <c r="VBW35" s="123"/>
      <c r="VBX35" s="123"/>
      <c r="VBY35" s="123"/>
      <c r="VBZ35" s="123"/>
      <c r="VCA35" s="123"/>
      <c r="VCB35" s="123"/>
      <c r="VCC35" s="123"/>
      <c r="VCD35" s="123"/>
      <c r="VCE35" s="123"/>
      <c r="VCF35" s="123"/>
      <c r="VCG35" s="123"/>
      <c r="VCH35" s="123"/>
      <c r="VCI35" s="123"/>
      <c r="VCJ35" s="123"/>
      <c r="VCK35" s="123"/>
      <c r="VCL35" s="123"/>
      <c r="VCM35" s="123"/>
      <c r="VCN35" s="123"/>
      <c r="VCO35" s="123"/>
      <c r="VCP35" s="123"/>
      <c r="VCQ35" s="123"/>
      <c r="VCR35" s="123"/>
      <c r="VCS35" s="123"/>
      <c r="VCT35" s="123"/>
      <c r="VCU35" s="123"/>
      <c r="VCV35" s="123"/>
      <c r="VCW35" s="123"/>
      <c r="VCX35" s="123"/>
      <c r="VCY35" s="123"/>
      <c r="VCZ35" s="123"/>
      <c r="VDA35" s="123"/>
      <c r="VDB35" s="123"/>
      <c r="VDC35" s="123"/>
      <c r="VDD35" s="123"/>
      <c r="VDE35" s="123"/>
      <c r="VDF35" s="123"/>
      <c r="VDG35" s="123"/>
      <c r="VDH35" s="123"/>
      <c r="VDI35" s="123"/>
      <c r="VDJ35" s="123"/>
      <c r="VDK35" s="123"/>
      <c r="VDL35" s="123"/>
      <c r="VDM35" s="123"/>
      <c r="VDN35" s="123"/>
      <c r="VDO35" s="123"/>
      <c r="VDP35" s="123"/>
      <c r="VDQ35" s="123"/>
      <c r="VDR35" s="123"/>
      <c r="VDS35" s="123"/>
      <c r="VDT35" s="123"/>
      <c r="VDU35" s="123"/>
      <c r="VDV35" s="123"/>
      <c r="VDW35" s="123"/>
      <c r="VDX35" s="123"/>
      <c r="VDY35" s="123"/>
      <c r="VDZ35" s="123"/>
      <c r="VEA35" s="123"/>
      <c r="VEB35" s="123"/>
      <c r="VEC35" s="123"/>
      <c r="VED35" s="123"/>
      <c r="VEE35" s="123"/>
      <c r="VEF35" s="123"/>
      <c r="VEG35" s="123"/>
      <c r="VEH35" s="123"/>
      <c r="VEI35" s="123"/>
      <c r="VEJ35" s="123"/>
      <c r="VEK35" s="123"/>
      <c r="VEL35" s="123"/>
      <c r="VEM35" s="123"/>
      <c r="VEN35" s="123"/>
      <c r="VEO35" s="123"/>
      <c r="VEP35" s="123"/>
      <c r="VEQ35" s="123"/>
      <c r="VER35" s="123"/>
      <c r="VES35" s="123"/>
      <c r="VET35" s="123"/>
      <c r="VEU35" s="123"/>
      <c r="VEV35" s="123"/>
      <c r="VEW35" s="123"/>
      <c r="VEX35" s="123"/>
      <c r="VEY35" s="123"/>
      <c r="VEZ35" s="123"/>
      <c r="VFA35" s="123"/>
      <c r="VFB35" s="123"/>
      <c r="VFC35" s="123"/>
      <c r="VFD35" s="123"/>
      <c r="VFE35" s="123"/>
      <c r="VFF35" s="123"/>
      <c r="VFG35" s="123"/>
      <c r="VFH35" s="123"/>
      <c r="VFI35" s="123"/>
      <c r="VFJ35" s="123"/>
      <c r="VFK35" s="123"/>
      <c r="VFL35" s="123"/>
      <c r="VFM35" s="123"/>
      <c r="VFN35" s="123"/>
      <c r="VFO35" s="123"/>
      <c r="VFP35" s="123"/>
      <c r="VFQ35" s="123"/>
      <c r="VFR35" s="123"/>
      <c r="VFS35" s="123"/>
      <c r="VFT35" s="123"/>
      <c r="VFU35" s="123"/>
      <c r="VFV35" s="123"/>
      <c r="VFW35" s="123"/>
      <c r="VFX35" s="123"/>
      <c r="VFY35" s="123"/>
      <c r="VFZ35" s="123"/>
      <c r="VGA35" s="123"/>
      <c r="VGB35" s="123"/>
      <c r="VGC35" s="123"/>
      <c r="VGD35" s="123"/>
      <c r="VGE35" s="123"/>
      <c r="VGF35" s="123"/>
      <c r="VGG35" s="123"/>
      <c r="VGH35" s="123"/>
      <c r="VGI35" s="123"/>
      <c r="VGJ35" s="123"/>
      <c r="VGK35" s="123"/>
      <c r="VGL35" s="123"/>
      <c r="VGM35" s="123"/>
      <c r="VGN35" s="123"/>
      <c r="VGO35" s="123"/>
      <c r="VGP35" s="123"/>
      <c r="VGQ35" s="123"/>
      <c r="VGR35" s="123"/>
      <c r="VGS35" s="123"/>
      <c r="VGT35" s="123"/>
      <c r="VGU35" s="123"/>
      <c r="VGV35" s="123"/>
      <c r="VGW35" s="123"/>
      <c r="VGX35" s="123"/>
      <c r="VGY35" s="123"/>
      <c r="VGZ35" s="123"/>
      <c r="VHA35" s="123"/>
      <c r="VHB35" s="123"/>
      <c r="VHC35" s="123"/>
      <c r="VHD35" s="123"/>
      <c r="VHE35" s="123"/>
      <c r="VHF35" s="123"/>
      <c r="VHG35" s="123"/>
      <c r="VHH35" s="123"/>
      <c r="VHI35" s="123"/>
      <c r="VHJ35" s="123"/>
      <c r="VHK35" s="123"/>
      <c r="VHL35" s="123"/>
      <c r="VHM35" s="123"/>
      <c r="VHN35" s="123"/>
      <c r="VHO35" s="123"/>
      <c r="VHP35" s="123"/>
      <c r="VHQ35" s="123"/>
      <c r="VHR35" s="123"/>
      <c r="VHS35" s="123"/>
      <c r="VHT35" s="123"/>
      <c r="VHU35" s="123"/>
      <c r="VHV35" s="123"/>
      <c r="VHW35" s="123"/>
      <c r="VHX35" s="123"/>
      <c r="VHY35" s="123"/>
      <c r="VHZ35" s="123"/>
      <c r="VIA35" s="123"/>
      <c r="VIB35" s="123"/>
      <c r="VIC35" s="123"/>
      <c r="VID35" s="123"/>
      <c r="VIE35" s="123"/>
      <c r="VIF35" s="123"/>
      <c r="VIG35" s="123"/>
      <c r="VIH35" s="123"/>
      <c r="VII35" s="123"/>
      <c r="VIJ35" s="123"/>
      <c r="VIK35" s="123"/>
      <c r="VIL35" s="123"/>
      <c r="VIM35" s="123"/>
      <c r="VIN35" s="123"/>
      <c r="VIO35" s="123"/>
      <c r="VIP35" s="123"/>
      <c r="VIQ35" s="123"/>
      <c r="VIR35" s="123"/>
      <c r="VIS35" s="123"/>
      <c r="VIT35" s="123"/>
      <c r="VIU35" s="123"/>
      <c r="VIV35" s="123"/>
      <c r="VIW35" s="123"/>
      <c r="VIX35" s="123"/>
      <c r="VIY35" s="123"/>
      <c r="VIZ35" s="123"/>
      <c r="VJA35" s="123"/>
      <c r="VJB35" s="123"/>
      <c r="VJC35" s="123"/>
      <c r="VJD35" s="123"/>
      <c r="VJE35" s="123"/>
      <c r="VJF35" s="123"/>
      <c r="VJG35" s="123"/>
      <c r="VJH35" s="123"/>
      <c r="VJI35" s="123"/>
      <c r="VJJ35" s="123"/>
      <c r="VJK35" s="123"/>
      <c r="VJL35" s="123"/>
      <c r="VJM35" s="123"/>
      <c r="VJN35" s="123"/>
      <c r="VJO35" s="123"/>
      <c r="VJP35" s="123"/>
      <c r="VJQ35" s="123"/>
      <c r="VJR35" s="123"/>
      <c r="VJS35" s="123"/>
      <c r="VJT35" s="123"/>
      <c r="VJU35" s="123"/>
      <c r="VJV35" s="123"/>
      <c r="VJW35" s="123"/>
      <c r="VJX35" s="123"/>
      <c r="VJY35" s="123"/>
      <c r="VJZ35" s="123"/>
      <c r="VKA35" s="123"/>
      <c r="VKB35" s="123"/>
      <c r="VKC35" s="123"/>
      <c r="VKD35" s="123"/>
      <c r="VKE35" s="123"/>
      <c r="VKF35" s="123"/>
      <c r="VKG35" s="123"/>
      <c r="VKH35" s="123"/>
      <c r="VKI35" s="123"/>
      <c r="VKJ35" s="123"/>
      <c r="VKK35" s="123"/>
      <c r="VKL35" s="123"/>
      <c r="VKM35" s="123"/>
      <c r="VKN35" s="123"/>
      <c r="VKO35" s="123"/>
      <c r="VKP35" s="123"/>
      <c r="VKQ35" s="123"/>
      <c r="VKR35" s="123"/>
      <c r="VKS35" s="123"/>
      <c r="VKT35" s="123"/>
      <c r="VKU35" s="123"/>
      <c r="VKV35" s="123"/>
      <c r="VKW35" s="123"/>
      <c r="VKX35" s="123"/>
      <c r="VKY35" s="123"/>
      <c r="VKZ35" s="123"/>
      <c r="VLA35" s="123"/>
      <c r="VLB35" s="123"/>
      <c r="VLC35" s="123"/>
      <c r="VLD35" s="123"/>
      <c r="VLE35" s="123"/>
      <c r="VLF35" s="123"/>
      <c r="VLG35" s="123"/>
      <c r="VLH35" s="123"/>
      <c r="VLI35" s="123"/>
      <c r="VLJ35" s="123"/>
      <c r="VLK35" s="123"/>
      <c r="VLL35" s="123"/>
      <c r="VLM35" s="123"/>
      <c r="VLN35" s="123"/>
      <c r="VLO35" s="123"/>
      <c r="VLP35" s="123"/>
      <c r="VLQ35" s="123"/>
      <c r="VLR35" s="123"/>
      <c r="VLS35" s="123"/>
      <c r="VLT35" s="123"/>
      <c r="VLU35" s="123"/>
      <c r="VLV35" s="123"/>
      <c r="VLW35" s="123"/>
      <c r="VLX35" s="123"/>
      <c r="VLY35" s="123"/>
      <c r="VLZ35" s="123"/>
      <c r="VMA35" s="123"/>
      <c r="VMB35" s="123"/>
      <c r="VMC35" s="123"/>
      <c r="VMD35" s="123"/>
      <c r="VME35" s="123"/>
      <c r="VMF35" s="123"/>
      <c r="VMG35" s="123"/>
      <c r="VMH35" s="123"/>
      <c r="VMI35" s="123"/>
      <c r="VMJ35" s="123"/>
      <c r="VMK35" s="123"/>
      <c r="VML35" s="123"/>
      <c r="VMM35" s="123"/>
      <c r="VMN35" s="123"/>
      <c r="VMO35" s="123"/>
      <c r="VMP35" s="123"/>
      <c r="VMQ35" s="123"/>
      <c r="VMR35" s="123"/>
      <c r="VMS35" s="123"/>
      <c r="VMT35" s="123"/>
      <c r="VMU35" s="123"/>
      <c r="VMV35" s="123"/>
      <c r="VMW35" s="123"/>
      <c r="VMX35" s="123"/>
      <c r="VMY35" s="123"/>
      <c r="VMZ35" s="123"/>
      <c r="VNA35" s="123"/>
      <c r="VNB35" s="123"/>
      <c r="VNC35" s="123"/>
      <c r="VND35" s="123"/>
      <c r="VNE35" s="123"/>
      <c r="VNF35" s="123"/>
      <c r="VNG35" s="123"/>
      <c r="VNH35" s="123"/>
      <c r="VNI35" s="123"/>
      <c r="VNJ35" s="123"/>
      <c r="VNK35" s="123"/>
      <c r="VNL35" s="123"/>
      <c r="VNM35" s="123"/>
      <c r="VNN35" s="123"/>
      <c r="VNO35" s="123"/>
      <c r="VNP35" s="123"/>
      <c r="VNQ35" s="123"/>
      <c r="VNR35" s="123"/>
      <c r="VNS35" s="123"/>
      <c r="VNT35" s="123"/>
      <c r="VNU35" s="123"/>
      <c r="VNV35" s="123"/>
      <c r="VNW35" s="123"/>
      <c r="VNX35" s="123"/>
      <c r="VNY35" s="123"/>
      <c r="VNZ35" s="123"/>
      <c r="VOA35" s="123"/>
      <c r="VOB35" s="123"/>
      <c r="VOC35" s="123"/>
      <c r="VOD35" s="123"/>
      <c r="VOE35" s="123"/>
      <c r="VOF35" s="123"/>
      <c r="VOG35" s="123"/>
      <c r="VOH35" s="123"/>
      <c r="VOI35" s="123"/>
      <c r="VOJ35" s="123"/>
      <c r="VOK35" s="123"/>
      <c r="VOL35" s="123"/>
      <c r="VOM35" s="123"/>
      <c r="VON35" s="123"/>
      <c r="VOO35" s="123"/>
      <c r="VOP35" s="123"/>
      <c r="VOQ35" s="123"/>
      <c r="VOR35" s="123"/>
      <c r="VOS35" s="123"/>
      <c r="VOT35" s="123"/>
      <c r="VOU35" s="123"/>
      <c r="VOV35" s="123"/>
      <c r="VOW35" s="123"/>
      <c r="VOX35" s="123"/>
      <c r="VOY35" s="123"/>
      <c r="VOZ35" s="123"/>
      <c r="VPA35" s="123"/>
      <c r="VPB35" s="123"/>
      <c r="VPC35" s="123"/>
      <c r="VPD35" s="123"/>
      <c r="VPE35" s="123"/>
      <c r="VPF35" s="123"/>
      <c r="VPG35" s="123"/>
      <c r="VPH35" s="123"/>
      <c r="VPI35" s="123"/>
      <c r="VPJ35" s="123"/>
      <c r="VPK35" s="123"/>
      <c r="VPL35" s="123"/>
      <c r="VPM35" s="123"/>
      <c r="VPN35" s="123"/>
      <c r="VPO35" s="123"/>
      <c r="VPP35" s="123"/>
      <c r="VPQ35" s="123"/>
      <c r="VPR35" s="123"/>
      <c r="VPS35" s="123"/>
      <c r="VPT35" s="123"/>
      <c r="VPU35" s="123"/>
      <c r="VPV35" s="123"/>
      <c r="VPW35" s="123"/>
      <c r="VPX35" s="123"/>
      <c r="VPY35" s="123"/>
      <c r="VPZ35" s="123"/>
      <c r="VQA35" s="123"/>
      <c r="VQB35" s="123"/>
      <c r="VQC35" s="123"/>
      <c r="VQD35" s="123"/>
      <c r="VQE35" s="123"/>
      <c r="VQF35" s="123"/>
      <c r="VQG35" s="123"/>
      <c r="VQH35" s="123"/>
      <c r="VQI35" s="123"/>
      <c r="VQJ35" s="123"/>
      <c r="VQK35" s="123"/>
      <c r="VQL35" s="123"/>
      <c r="VQM35" s="123"/>
      <c r="VQN35" s="123"/>
      <c r="VQO35" s="123"/>
      <c r="VQP35" s="123"/>
      <c r="VQQ35" s="123"/>
      <c r="VQR35" s="123"/>
      <c r="VQS35" s="123"/>
      <c r="VQT35" s="123"/>
      <c r="VQU35" s="123"/>
      <c r="VQV35" s="123"/>
      <c r="VQW35" s="123"/>
      <c r="VQX35" s="123"/>
      <c r="VQY35" s="123"/>
      <c r="VQZ35" s="123"/>
      <c r="VRA35" s="123"/>
      <c r="VRB35" s="123"/>
      <c r="VRC35" s="123"/>
      <c r="VRD35" s="123"/>
      <c r="VRE35" s="123"/>
      <c r="VRF35" s="123"/>
      <c r="VRG35" s="123"/>
      <c r="VRH35" s="123"/>
      <c r="VRI35" s="123"/>
      <c r="VRJ35" s="123"/>
      <c r="VRK35" s="123"/>
      <c r="VRL35" s="123"/>
      <c r="VRM35" s="123"/>
      <c r="VRN35" s="123"/>
      <c r="VRO35" s="123"/>
      <c r="VRP35" s="123"/>
      <c r="VRQ35" s="123"/>
      <c r="VRR35" s="123"/>
      <c r="VRS35" s="123"/>
      <c r="VRT35" s="123"/>
      <c r="VRU35" s="123"/>
      <c r="VRV35" s="123"/>
      <c r="VRW35" s="123"/>
      <c r="VRX35" s="123"/>
      <c r="VRY35" s="123"/>
      <c r="VRZ35" s="123"/>
      <c r="VSA35" s="123"/>
      <c r="VSB35" s="123"/>
      <c r="VSC35" s="123"/>
      <c r="VSD35" s="123"/>
      <c r="VSE35" s="123"/>
      <c r="VSF35" s="123"/>
      <c r="VSG35" s="123"/>
      <c r="VSH35" s="123"/>
      <c r="VSI35" s="123"/>
      <c r="VSJ35" s="123"/>
      <c r="VSK35" s="123"/>
      <c r="VSL35" s="123"/>
      <c r="VSM35" s="123"/>
      <c r="VSN35" s="123"/>
      <c r="VSO35" s="123"/>
      <c r="VSP35" s="123"/>
      <c r="VSQ35" s="123"/>
      <c r="VSR35" s="123"/>
      <c r="VSS35" s="123"/>
      <c r="VST35" s="123"/>
      <c r="VSU35" s="123"/>
      <c r="VSV35" s="123"/>
      <c r="VSW35" s="123"/>
      <c r="VSX35" s="123"/>
      <c r="VSY35" s="123"/>
      <c r="VSZ35" s="123"/>
      <c r="VTA35" s="123"/>
      <c r="VTB35" s="123"/>
      <c r="VTC35" s="123"/>
      <c r="VTD35" s="123"/>
      <c r="VTE35" s="123"/>
      <c r="VTF35" s="123"/>
      <c r="VTG35" s="123"/>
      <c r="VTH35" s="123"/>
      <c r="VTI35" s="123"/>
      <c r="VTJ35" s="123"/>
      <c r="VTK35" s="123"/>
      <c r="VTL35" s="123"/>
      <c r="VTM35" s="123"/>
      <c r="VTN35" s="123"/>
      <c r="VTO35" s="123"/>
      <c r="VTP35" s="123"/>
      <c r="VTQ35" s="123"/>
      <c r="VTR35" s="123"/>
      <c r="VTS35" s="123"/>
      <c r="VTT35" s="123"/>
      <c r="VTU35" s="123"/>
      <c r="VTV35" s="123"/>
      <c r="VTW35" s="123"/>
      <c r="VTX35" s="123"/>
      <c r="VTY35" s="123"/>
      <c r="VTZ35" s="123"/>
      <c r="VUA35" s="123"/>
      <c r="VUB35" s="123"/>
      <c r="VUC35" s="123"/>
      <c r="VUD35" s="123"/>
      <c r="VUE35" s="123"/>
      <c r="VUF35" s="123"/>
      <c r="VUG35" s="123"/>
      <c r="VUH35" s="123"/>
      <c r="VUI35" s="123"/>
      <c r="VUJ35" s="123"/>
      <c r="VUK35" s="123"/>
      <c r="VUL35" s="123"/>
      <c r="VUM35" s="123"/>
      <c r="VUN35" s="123"/>
      <c r="VUO35" s="123"/>
      <c r="VUP35" s="123"/>
      <c r="VUQ35" s="123"/>
      <c r="VUR35" s="123"/>
      <c r="VUS35" s="123"/>
      <c r="VUT35" s="123"/>
      <c r="VUU35" s="123"/>
      <c r="VUV35" s="123"/>
      <c r="VUW35" s="123"/>
      <c r="VUX35" s="123"/>
      <c r="VUY35" s="123"/>
      <c r="VUZ35" s="123"/>
      <c r="VVA35" s="123"/>
      <c r="VVB35" s="123"/>
      <c r="VVC35" s="123"/>
      <c r="VVD35" s="123"/>
      <c r="VVE35" s="123"/>
      <c r="VVF35" s="123"/>
      <c r="VVG35" s="123"/>
      <c r="VVH35" s="123"/>
      <c r="VVI35" s="123"/>
      <c r="VVJ35" s="123"/>
      <c r="VVK35" s="123"/>
      <c r="VVL35" s="123"/>
      <c r="VVM35" s="123"/>
      <c r="VVN35" s="123"/>
      <c r="VVO35" s="123"/>
      <c r="VVP35" s="123"/>
      <c r="VVQ35" s="123"/>
      <c r="VVR35" s="123"/>
      <c r="VVS35" s="123"/>
      <c r="VVT35" s="123"/>
      <c r="VVU35" s="123"/>
      <c r="VVV35" s="123"/>
      <c r="VVW35" s="123"/>
      <c r="VVX35" s="123"/>
      <c r="VVY35" s="123"/>
      <c r="VVZ35" s="123"/>
      <c r="VWA35" s="123"/>
      <c r="VWB35" s="123"/>
      <c r="VWC35" s="123"/>
      <c r="VWD35" s="123"/>
      <c r="VWE35" s="123"/>
      <c r="VWF35" s="123"/>
      <c r="VWG35" s="123"/>
      <c r="VWH35" s="123"/>
      <c r="VWI35" s="123"/>
      <c r="VWJ35" s="123"/>
      <c r="VWK35" s="123"/>
      <c r="VWL35" s="123"/>
      <c r="VWM35" s="123"/>
      <c r="VWN35" s="123"/>
      <c r="VWO35" s="123"/>
      <c r="VWP35" s="123"/>
      <c r="VWQ35" s="123"/>
      <c r="VWR35" s="123"/>
      <c r="VWS35" s="123"/>
      <c r="VWT35" s="123"/>
      <c r="VWU35" s="123"/>
      <c r="VWV35" s="123"/>
      <c r="VWW35" s="123"/>
      <c r="VWX35" s="123"/>
      <c r="VWY35" s="123"/>
      <c r="VWZ35" s="123"/>
      <c r="VXA35" s="123"/>
      <c r="VXB35" s="123"/>
      <c r="VXC35" s="123"/>
      <c r="VXD35" s="123"/>
      <c r="VXE35" s="123"/>
      <c r="VXF35" s="123"/>
      <c r="VXG35" s="123"/>
      <c r="VXH35" s="123"/>
      <c r="VXI35" s="123"/>
      <c r="VXJ35" s="123"/>
      <c r="VXK35" s="123"/>
      <c r="VXL35" s="123"/>
      <c r="VXM35" s="123"/>
      <c r="VXN35" s="123"/>
      <c r="VXO35" s="123"/>
      <c r="VXP35" s="123"/>
      <c r="VXQ35" s="123"/>
      <c r="VXR35" s="123"/>
      <c r="VXS35" s="123"/>
      <c r="VXT35" s="123"/>
      <c r="VXU35" s="123"/>
      <c r="VXV35" s="123"/>
      <c r="VXW35" s="123"/>
      <c r="VXX35" s="123"/>
      <c r="VXY35" s="123"/>
      <c r="VXZ35" s="123"/>
      <c r="VYA35" s="123"/>
      <c r="VYB35" s="123"/>
      <c r="VYC35" s="123"/>
      <c r="VYD35" s="123"/>
      <c r="VYE35" s="123"/>
      <c r="VYF35" s="123"/>
      <c r="VYG35" s="123"/>
      <c r="VYH35" s="123"/>
      <c r="VYI35" s="123"/>
      <c r="VYJ35" s="123"/>
      <c r="VYK35" s="123"/>
      <c r="VYL35" s="123"/>
      <c r="VYM35" s="123"/>
      <c r="VYN35" s="123"/>
      <c r="VYO35" s="123"/>
      <c r="VYP35" s="123"/>
      <c r="VYQ35" s="123"/>
      <c r="VYR35" s="123"/>
      <c r="VYS35" s="123"/>
      <c r="VYT35" s="123"/>
      <c r="VYU35" s="123"/>
      <c r="VYV35" s="123"/>
      <c r="VYW35" s="123"/>
      <c r="VYX35" s="123"/>
      <c r="VYY35" s="123"/>
      <c r="VYZ35" s="123"/>
      <c r="VZA35" s="123"/>
      <c r="VZB35" s="123"/>
      <c r="VZC35" s="123"/>
      <c r="VZD35" s="123"/>
      <c r="VZE35" s="123"/>
      <c r="VZF35" s="123"/>
      <c r="VZG35" s="123"/>
      <c r="VZH35" s="123"/>
      <c r="VZI35" s="123"/>
      <c r="VZJ35" s="123"/>
      <c r="VZK35" s="123"/>
      <c r="VZL35" s="123"/>
      <c r="VZM35" s="123"/>
      <c r="VZN35" s="123"/>
      <c r="VZO35" s="123"/>
      <c r="VZP35" s="123"/>
      <c r="VZQ35" s="123"/>
      <c r="VZR35" s="123"/>
      <c r="VZS35" s="123"/>
      <c r="VZT35" s="123"/>
      <c r="VZU35" s="123"/>
      <c r="VZV35" s="123"/>
      <c r="VZW35" s="123"/>
      <c r="VZX35" s="123"/>
      <c r="VZY35" s="123"/>
      <c r="VZZ35" s="123"/>
      <c r="WAA35" s="123"/>
      <c r="WAB35" s="123"/>
      <c r="WAC35" s="123"/>
      <c r="WAD35" s="123"/>
      <c r="WAE35" s="123"/>
      <c r="WAF35" s="123"/>
      <c r="WAG35" s="123"/>
      <c r="WAH35" s="123"/>
      <c r="WAI35" s="123"/>
      <c r="WAJ35" s="123"/>
      <c r="WAK35" s="123"/>
      <c r="WAL35" s="123"/>
      <c r="WAM35" s="123"/>
      <c r="WAN35" s="123"/>
      <c r="WAO35" s="123"/>
      <c r="WAP35" s="123"/>
      <c r="WAQ35" s="123"/>
      <c r="WAR35" s="123"/>
      <c r="WAS35" s="123"/>
      <c r="WAT35" s="123"/>
      <c r="WAU35" s="123"/>
      <c r="WAV35" s="123"/>
      <c r="WAW35" s="123"/>
      <c r="WAX35" s="123"/>
      <c r="WAY35" s="123"/>
      <c r="WAZ35" s="123"/>
      <c r="WBA35" s="123"/>
      <c r="WBB35" s="123"/>
      <c r="WBC35" s="123"/>
      <c r="WBD35" s="123"/>
      <c r="WBE35" s="123"/>
      <c r="WBF35" s="123"/>
      <c r="WBG35" s="123"/>
      <c r="WBH35" s="123"/>
      <c r="WBI35" s="123"/>
      <c r="WBJ35" s="123"/>
      <c r="WBK35" s="123"/>
      <c r="WBL35" s="123"/>
      <c r="WBM35" s="123"/>
      <c r="WBN35" s="123"/>
      <c r="WBO35" s="123"/>
      <c r="WBP35" s="123"/>
      <c r="WBQ35" s="123"/>
      <c r="WBR35" s="123"/>
      <c r="WBS35" s="123"/>
      <c r="WBT35" s="123"/>
      <c r="WBU35" s="123"/>
      <c r="WBV35" s="123"/>
      <c r="WBW35" s="123"/>
      <c r="WBX35" s="123"/>
      <c r="WBY35" s="123"/>
      <c r="WBZ35" s="123"/>
      <c r="WCA35" s="123"/>
      <c r="WCB35" s="123"/>
      <c r="WCC35" s="123"/>
      <c r="WCD35" s="123"/>
      <c r="WCE35" s="123"/>
      <c r="WCF35" s="123"/>
      <c r="WCG35" s="123"/>
      <c r="WCH35" s="123"/>
      <c r="WCI35" s="123"/>
      <c r="WCJ35" s="123"/>
      <c r="WCK35" s="123"/>
      <c r="WCL35" s="123"/>
      <c r="WCM35" s="123"/>
      <c r="WCN35" s="123"/>
      <c r="WCO35" s="123"/>
      <c r="WCP35" s="123"/>
      <c r="WCQ35" s="123"/>
      <c r="WCR35" s="123"/>
      <c r="WCS35" s="123"/>
      <c r="WCT35" s="123"/>
      <c r="WCU35" s="123"/>
      <c r="WCV35" s="123"/>
      <c r="WCW35" s="123"/>
      <c r="WCX35" s="123"/>
      <c r="WCY35" s="123"/>
      <c r="WCZ35" s="123"/>
      <c r="WDA35" s="123"/>
      <c r="WDB35" s="123"/>
      <c r="WDC35" s="123"/>
      <c r="WDD35" s="123"/>
      <c r="WDE35" s="123"/>
      <c r="WDF35" s="123"/>
      <c r="WDG35" s="123"/>
      <c r="WDH35" s="123"/>
      <c r="WDI35" s="123"/>
      <c r="WDJ35" s="123"/>
      <c r="WDK35" s="123"/>
      <c r="WDL35" s="123"/>
      <c r="WDM35" s="123"/>
      <c r="WDN35" s="123"/>
      <c r="WDO35" s="123"/>
      <c r="WDP35" s="123"/>
      <c r="WDQ35" s="123"/>
      <c r="WDR35" s="123"/>
      <c r="WDS35" s="123"/>
      <c r="WDT35" s="123"/>
      <c r="WDU35" s="123"/>
      <c r="WDV35" s="123"/>
      <c r="WDW35" s="123"/>
      <c r="WDX35" s="123"/>
      <c r="WDY35" s="123"/>
      <c r="WDZ35" s="123"/>
      <c r="WEA35" s="123"/>
      <c r="WEB35" s="123"/>
      <c r="WEC35" s="123"/>
      <c r="WED35" s="123"/>
      <c r="WEE35" s="123"/>
      <c r="WEF35" s="123"/>
      <c r="WEG35" s="123"/>
      <c r="WEH35" s="123"/>
      <c r="WEI35" s="123"/>
      <c r="WEJ35" s="123"/>
      <c r="WEK35" s="123"/>
      <c r="WEL35" s="123"/>
      <c r="WEM35" s="123"/>
      <c r="WEN35" s="123"/>
      <c r="WEO35" s="123"/>
      <c r="WEP35" s="123"/>
      <c r="WEQ35" s="123"/>
      <c r="WER35" s="123"/>
      <c r="WES35" s="123"/>
      <c r="WET35" s="123"/>
      <c r="WEU35" s="123"/>
      <c r="WEV35" s="123"/>
      <c r="WEW35" s="123"/>
      <c r="WEX35" s="123"/>
      <c r="WEY35" s="123"/>
      <c r="WEZ35" s="123"/>
      <c r="WFA35" s="123"/>
      <c r="WFB35" s="123"/>
      <c r="WFC35" s="123"/>
      <c r="WFD35" s="123"/>
      <c r="WFE35" s="123"/>
      <c r="WFF35" s="123"/>
      <c r="WFG35" s="123"/>
      <c r="WFH35" s="123"/>
      <c r="WFI35" s="123"/>
      <c r="WFJ35" s="123"/>
      <c r="WFK35" s="123"/>
      <c r="WFL35" s="123"/>
      <c r="WFM35" s="123"/>
      <c r="WFN35" s="123"/>
      <c r="WFO35" s="123"/>
      <c r="WFP35" s="123"/>
      <c r="WFQ35" s="123"/>
      <c r="WFR35" s="123"/>
      <c r="WFS35" s="123"/>
      <c r="WFT35" s="123"/>
      <c r="WFU35" s="123"/>
      <c r="WFV35" s="123"/>
      <c r="WFW35" s="123"/>
      <c r="WFX35" s="123"/>
      <c r="WFY35" s="123"/>
      <c r="WFZ35" s="123"/>
      <c r="WGA35" s="123"/>
      <c r="WGB35" s="123"/>
      <c r="WGC35" s="123"/>
      <c r="WGD35" s="123"/>
      <c r="WGE35" s="123"/>
      <c r="WGF35" s="123"/>
      <c r="WGG35" s="123"/>
      <c r="WGH35" s="123"/>
      <c r="WGI35" s="123"/>
      <c r="WGJ35" s="123"/>
      <c r="WGK35" s="123"/>
      <c r="WGL35" s="123"/>
      <c r="WGM35" s="123"/>
      <c r="WGN35" s="123"/>
      <c r="WGO35" s="123"/>
      <c r="WGP35" s="123"/>
      <c r="WGQ35" s="123"/>
      <c r="WGR35" s="123"/>
      <c r="WGS35" s="123"/>
      <c r="WGT35" s="123"/>
      <c r="WGU35" s="123"/>
      <c r="WGV35" s="123"/>
      <c r="WGW35" s="123"/>
      <c r="WGX35" s="123"/>
      <c r="WGY35" s="123"/>
      <c r="WGZ35" s="123"/>
      <c r="WHA35" s="123"/>
      <c r="WHB35" s="123"/>
      <c r="WHC35" s="123"/>
      <c r="WHD35" s="123"/>
      <c r="WHE35" s="123"/>
      <c r="WHF35" s="123"/>
      <c r="WHG35" s="123"/>
      <c r="WHH35" s="123"/>
      <c r="WHI35" s="123"/>
      <c r="WHJ35" s="123"/>
      <c r="WHK35" s="123"/>
      <c r="WHL35" s="123"/>
      <c r="WHM35" s="123"/>
      <c r="WHN35" s="123"/>
      <c r="WHO35" s="123"/>
      <c r="WHP35" s="123"/>
      <c r="WHQ35" s="123"/>
      <c r="WHR35" s="123"/>
      <c r="WHS35" s="123"/>
      <c r="WHT35" s="123"/>
      <c r="WHU35" s="123"/>
      <c r="WHV35" s="123"/>
      <c r="WHW35" s="123"/>
      <c r="WHX35" s="123"/>
      <c r="WHY35" s="123"/>
      <c r="WHZ35" s="123"/>
      <c r="WIA35" s="123"/>
      <c r="WIB35" s="123"/>
      <c r="WIC35" s="123"/>
      <c r="WID35" s="123"/>
      <c r="WIE35" s="123"/>
      <c r="WIF35" s="123"/>
      <c r="WIG35" s="123"/>
      <c r="WIH35" s="123"/>
      <c r="WII35" s="123"/>
      <c r="WIJ35" s="123"/>
      <c r="WIK35" s="123"/>
      <c r="WIL35" s="123"/>
      <c r="WIM35" s="123"/>
      <c r="WIN35" s="123"/>
      <c r="WIO35" s="123"/>
      <c r="WIP35" s="123"/>
      <c r="WIQ35" s="123"/>
      <c r="WIR35" s="123"/>
      <c r="WIS35" s="123"/>
      <c r="WIT35" s="123"/>
      <c r="WIU35" s="123"/>
      <c r="WIV35" s="123"/>
      <c r="WIW35" s="123"/>
      <c r="WIX35" s="123"/>
      <c r="WIY35" s="123"/>
      <c r="WIZ35" s="123"/>
      <c r="WJA35" s="123"/>
      <c r="WJB35" s="123"/>
      <c r="WJC35" s="123"/>
      <c r="WJD35" s="123"/>
      <c r="WJE35" s="123"/>
      <c r="WJF35" s="123"/>
      <c r="WJG35" s="123"/>
      <c r="WJH35" s="123"/>
      <c r="WJI35" s="123"/>
      <c r="WJJ35" s="123"/>
      <c r="WJK35" s="123"/>
      <c r="WJL35" s="123"/>
      <c r="WJM35" s="123"/>
      <c r="WJN35" s="123"/>
      <c r="WJO35" s="123"/>
      <c r="WJP35" s="123"/>
      <c r="WJQ35" s="123"/>
      <c r="WJR35" s="123"/>
      <c r="WJS35" s="123"/>
      <c r="WJT35" s="123"/>
      <c r="WJU35" s="123"/>
      <c r="WJV35" s="123"/>
      <c r="WJW35" s="123"/>
      <c r="WJX35" s="123"/>
      <c r="WJY35" s="123"/>
      <c r="WJZ35" s="123"/>
      <c r="WKA35" s="123"/>
      <c r="WKB35" s="123"/>
      <c r="WKC35" s="123"/>
      <c r="WKD35" s="123"/>
      <c r="WKE35" s="123"/>
      <c r="WKF35" s="123"/>
      <c r="WKG35" s="123"/>
      <c r="WKH35" s="123"/>
      <c r="WKI35" s="123"/>
      <c r="WKJ35" s="123"/>
      <c r="WKK35" s="123"/>
      <c r="WKL35" s="123"/>
      <c r="WKM35" s="123"/>
      <c r="WKN35" s="123"/>
      <c r="WKO35" s="123"/>
      <c r="WKP35" s="123"/>
      <c r="WKQ35" s="123"/>
      <c r="WKR35" s="123"/>
      <c r="WKS35" s="123"/>
      <c r="WKT35" s="123"/>
      <c r="WKU35" s="123"/>
      <c r="WKV35" s="123"/>
      <c r="WKW35" s="123"/>
      <c r="WKX35" s="123"/>
      <c r="WKY35" s="123"/>
      <c r="WKZ35" s="123"/>
      <c r="WLA35" s="123"/>
      <c r="WLB35" s="123"/>
      <c r="WLC35" s="123"/>
      <c r="WLD35" s="123"/>
      <c r="WLE35" s="123"/>
      <c r="WLF35" s="123"/>
      <c r="WLG35" s="123"/>
      <c r="WLH35" s="123"/>
      <c r="WLI35" s="123"/>
      <c r="WLJ35" s="123"/>
      <c r="WLK35" s="123"/>
      <c r="WLL35" s="123"/>
      <c r="WLM35" s="123"/>
      <c r="WLN35" s="123"/>
      <c r="WLO35" s="123"/>
      <c r="WLP35" s="123"/>
      <c r="WLQ35" s="123"/>
      <c r="WLR35" s="123"/>
      <c r="WLS35" s="123"/>
      <c r="WLT35" s="123"/>
      <c r="WLU35" s="123"/>
      <c r="WLV35" s="123"/>
      <c r="WLW35" s="123"/>
      <c r="WLX35" s="123"/>
      <c r="WLY35" s="123"/>
      <c r="WLZ35" s="123"/>
      <c r="WMA35" s="123"/>
      <c r="WMB35" s="123"/>
      <c r="WMC35" s="123"/>
      <c r="WMD35" s="123"/>
      <c r="WME35" s="123"/>
      <c r="WMF35" s="123"/>
      <c r="WMG35" s="123"/>
      <c r="WMH35" s="123"/>
      <c r="WMI35" s="123"/>
      <c r="WMJ35" s="123"/>
      <c r="WMK35" s="123"/>
      <c r="WML35" s="123"/>
      <c r="WMM35" s="123"/>
      <c r="WMN35" s="123"/>
      <c r="WMO35" s="123"/>
      <c r="WMP35" s="123"/>
      <c r="WMQ35" s="123"/>
      <c r="WMR35" s="123"/>
      <c r="WMS35" s="123"/>
      <c r="WMT35" s="123"/>
      <c r="WMU35" s="123"/>
      <c r="WMV35" s="123"/>
      <c r="WMW35" s="123"/>
      <c r="WMX35" s="123"/>
      <c r="WMY35" s="123"/>
      <c r="WMZ35" s="123"/>
      <c r="WNA35" s="123"/>
      <c r="WNB35" s="123"/>
      <c r="WNC35" s="123"/>
      <c r="WND35" s="123"/>
      <c r="WNE35" s="123"/>
      <c r="WNF35" s="123"/>
      <c r="WNG35" s="123"/>
      <c r="WNH35" s="123"/>
      <c r="WNI35" s="123"/>
      <c r="WNJ35" s="123"/>
      <c r="WNK35" s="123"/>
      <c r="WNL35" s="123"/>
      <c r="WNM35" s="123"/>
      <c r="WNN35" s="123"/>
      <c r="WNO35" s="123"/>
      <c r="WNP35" s="123"/>
      <c r="WNQ35" s="123"/>
      <c r="WNR35" s="123"/>
      <c r="WNS35" s="123"/>
      <c r="WNT35" s="123"/>
      <c r="WNU35" s="123"/>
      <c r="WNV35" s="123"/>
      <c r="WNW35" s="123"/>
      <c r="WNX35" s="123"/>
      <c r="WNY35" s="123"/>
      <c r="WNZ35" s="123"/>
      <c r="WOA35" s="123"/>
      <c r="WOB35" s="123"/>
      <c r="WOC35" s="123"/>
      <c r="WOD35" s="123"/>
      <c r="WOE35" s="123"/>
      <c r="WOF35" s="123"/>
      <c r="WOG35" s="123"/>
      <c r="WOH35" s="123"/>
      <c r="WOI35" s="123"/>
      <c r="WOJ35" s="123"/>
      <c r="WOK35" s="123"/>
      <c r="WOL35" s="123"/>
      <c r="WOM35" s="123"/>
      <c r="WON35" s="123"/>
      <c r="WOO35" s="123"/>
      <c r="WOP35" s="123"/>
      <c r="WOQ35" s="123"/>
      <c r="WOR35" s="123"/>
      <c r="WOS35" s="123"/>
      <c r="WOT35" s="123"/>
      <c r="WOU35" s="123"/>
      <c r="WOV35" s="123"/>
      <c r="WOW35" s="123"/>
      <c r="WOX35" s="123"/>
      <c r="WOY35" s="123"/>
      <c r="WOZ35" s="123"/>
      <c r="WPA35" s="123"/>
      <c r="WPB35" s="123"/>
      <c r="WPC35" s="123"/>
      <c r="WPD35" s="123"/>
      <c r="WPE35" s="123"/>
      <c r="WPF35" s="123"/>
      <c r="WPG35" s="123"/>
      <c r="WPH35" s="123"/>
      <c r="WPI35" s="123"/>
      <c r="WPJ35" s="123"/>
      <c r="WPK35" s="123"/>
      <c r="WPL35" s="123"/>
      <c r="WPM35" s="123"/>
      <c r="WPN35" s="123"/>
      <c r="WPO35" s="123"/>
      <c r="WPP35" s="123"/>
      <c r="WPQ35" s="123"/>
      <c r="WPR35" s="123"/>
      <c r="WPS35" s="123"/>
      <c r="WPT35" s="123"/>
      <c r="WPU35" s="123"/>
      <c r="WPV35" s="123"/>
      <c r="WPW35" s="123"/>
      <c r="WPX35" s="123"/>
      <c r="WPY35" s="123"/>
      <c r="WPZ35" s="123"/>
      <c r="WQA35" s="123"/>
      <c r="WQB35" s="123"/>
      <c r="WQC35" s="123"/>
      <c r="WQD35" s="123"/>
      <c r="WQE35" s="123"/>
      <c r="WQF35" s="123"/>
      <c r="WQG35" s="123"/>
      <c r="WQH35" s="123"/>
      <c r="WQI35" s="123"/>
      <c r="WQJ35" s="123"/>
      <c r="WQK35" s="123"/>
      <c r="WQL35" s="123"/>
      <c r="WQM35" s="123"/>
      <c r="WQN35" s="123"/>
      <c r="WQO35" s="123"/>
      <c r="WQP35" s="123"/>
      <c r="WQQ35" s="123"/>
      <c r="WQR35" s="123"/>
      <c r="WQS35" s="123"/>
      <c r="WQT35" s="123"/>
      <c r="WQU35" s="123"/>
      <c r="WQV35" s="123"/>
      <c r="WQW35" s="123"/>
      <c r="WQX35" s="123"/>
      <c r="WQY35" s="123"/>
      <c r="WQZ35" s="123"/>
      <c r="WRA35" s="123"/>
      <c r="WRB35" s="123"/>
      <c r="WRC35" s="123"/>
      <c r="WRD35" s="123"/>
      <c r="WRE35" s="123"/>
      <c r="WRF35" s="123"/>
      <c r="WRG35" s="123"/>
      <c r="WRH35" s="123"/>
      <c r="WRI35" s="123"/>
      <c r="WRJ35" s="123"/>
      <c r="WRK35" s="123"/>
      <c r="WRL35" s="123"/>
      <c r="WRM35" s="123"/>
      <c r="WRN35" s="123"/>
      <c r="WRO35" s="123"/>
      <c r="WRP35" s="123"/>
      <c r="WRQ35" s="123"/>
      <c r="WRR35" s="123"/>
      <c r="WRS35" s="123"/>
      <c r="WRT35" s="123"/>
      <c r="WRU35" s="123"/>
      <c r="WRV35" s="123"/>
      <c r="WRW35" s="123"/>
      <c r="WRX35" s="123"/>
      <c r="WRY35" s="123"/>
      <c r="WRZ35" s="123"/>
      <c r="WSA35" s="123"/>
      <c r="WSB35" s="123"/>
      <c r="WSC35" s="123"/>
      <c r="WSD35" s="123"/>
      <c r="WSE35" s="123"/>
      <c r="WSF35" s="123"/>
      <c r="WSG35" s="123"/>
      <c r="WSH35" s="123"/>
      <c r="WSI35" s="123"/>
      <c r="WSJ35" s="123"/>
      <c r="WSK35" s="123"/>
      <c r="WSL35" s="123"/>
      <c r="WSM35" s="123"/>
      <c r="WSN35" s="123"/>
      <c r="WSO35" s="123"/>
      <c r="WSP35" s="123"/>
      <c r="WSQ35" s="123"/>
      <c r="WSR35" s="123"/>
      <c r="WSS35" s="123"/>
      <c r="WST35" s="123"/>
      <c r="WSU35" s="123"/>
      <c r="WSV35" s="123"/>
      <c r="WSW35" s="123"/>
      <c r="WSX35" s="123"/>
      <c r="WSY35" s="123"/>
      <c r="WSZ35" s="123"/>
      <c r="WTA35" s="123"/>
      <c r="WTB35" s="123"/>
      <c r="WTC35" s="123"/>
      <c r="WTD35" s="123"/>
      <c r="WTE35" s="123"/>
      <c r="WTF35" s="123"/>
      <c r="WTG35" s="123"/>
      <c r="WTH35" s="123"/>
      <c r="WTI35" s="123"/>
      <c r="WTJ35" s="123"/>
      <c r="WTK35" s="123"/>
      <c r="WTL35" s="123"/>
      <c r="WTM35" s="123"/>
      <c r="WTN35" s="123"/>
      <c r="WTO35" s="123"/>
      <c r="WTP35" s="123"/>
      <c r="WTQ35" s="123"/>
      <c r="WTR35" s="123"/>
      <c r="WTS35" s="123"/>
      <c r="WTT35" s="123"/>
      <c r="WTU35" s="123"/>
      <c r="WTV35" s="123"/>
      <c r="WTW35" s="123"/>
      <c r="WTX35" s="123"/>
      <c r="WTY35" s="123"/>
      <c r="WTZ35" s="123"/>
      <c r="WUA35" s="123"/>
      <c r="WUB35" s="123"/>
      <c r="WUC35" s="123"/>
      <c r="WUD35" s="123"/>
      <c r="WUE35" s="123"/>
      <c r="WUF35" s="123"/>
      <c r="WUG35" s="123"/>
      <c r="WUH35" s="123"/>
      <c r="WUI35" s="123"/>
      <c r="WUJ35" s="123"/>
      <c r="WUK35" s="123"/>
      <c r="WUL35" s="123"/>
      <c r="WUM35" s="123"/>
      <c r="WUN35" s="123"/>
      <c r="WUO35" s="123"/>
      <c r="WUP35" s="123"/>
      <c r="WUQ35" s="123"/>
      <c r="WUR35" s="123"/>
      <c r="WUS35" s="123"/>
      <c r="WUT35" s="123"/>
      <c r="WUU35" s="123"/>
      <c r="WUV35" s="123"/>
      <c r="WUW35" s="123"/>
      <c r="WUX35" s="123"/>
      <c r="WUY35" s="123"/>
      <c r="WUZ35" s="123"/>
      <c r="WVA35" s="123"/>
      <c r="WVB35" s="123"/>
      <c r="WVC35" s="123"/>
      <c r="WVD35" s="123"/>
      <c r="WVE35" s="123"/>
      <c r="WVF35" s="123"/>
      <c r="WVG35" s="123"/>
      <c r="WVH35" s="123"/>
      <c r="WVI35" s="123"/>
      <c r="WVJ35" s="123"/>
      <c r="WVK35" s="123"/>
      <c r="WVL35" s="123"/>
      <c r="WVM35" s="123"/>
      <c r="WVN35" s="123"/>
      <c r="WVO35" s="123"/>
      <c r="WVP35" s="123"/>
      <c r="WVQ35" s="123"/>
      <c r="WVR35" s="123"/>
      <c r="WVS35" s="123"/>
      <c r="WVT35" s="123"/>
      <c r="WVU35" s="123"/>
      <c r="WVV35" s="123"/>
      <c r="WVW35" s="123"/>
      <c r="WVX35" s="123"/>
      <c r="WVY35" s="123"/>
      <c r="WVZ35" s="123"/>
      <c r="WWA35" s="123"/>
      <c r="WWB35" s="123"/>
      <c r="WWC35" s="123"/>
      <c r="WWD35" s="123"/>
      <c r="WWE35" s="123"/>
      <c r="WWF35" s="123"/>
      <c r="WWG35" s="123"/>
      <c r="WWH35" s="123"/>
      <c r="WWI35" s="123"/>
      <c r="WWJ35" s="123"/>
      <c r="WWK35" s="123"/>
      <c r="WWL35" s="123"/>
      <c r="WWM35" s="123"/>
      <c r="WWN35" s="123"/>
      <c r="WWO35" s="123"/>
      <c r="WWP35" s="123"/>
      <c r="WWQ35" s="123"/>
      <c r="WWR35" s="123"/>
      <c r="WWS35" s="123"/>
      <c r="WWT35" s="123"/>
      <c r="WWU35" s="123"/>
      <c r="WWV35" s="123"/>
      <c r="WWW35" s="123"/>
      <c r="WWX35" s="123"/>
      <c r="WWY35" s="123"/>
      <c r="WWZ35" s="123"/>
      <c r="WXA35" s="123"/>
      <c r="WXB35" s="123"/>
      <c r="WXC35" s="123"/>
      <c r="WXD35" s="123"/>
      <c r="WXE35" s="123"/>
      <c r="WXF35" s="123"/>
      <c r="WXG35" s="123"/>
      <c r="WXH35" s="123"/>
      <c r="WXI35" s="123"/>
      <c r="WXJ35" s="123"/>
      <c r="WXK35" s="123"/>
      <c r="WXL35" s="123"/>
      <c r="WXM35" s="123"/>
      <c r="WXN35" s="123"/>
      <c r="WXO35" s="123"/>
      <c r="WXP35" s="123"/>
      <c r="WXQ35" s="123"/>
      <c r="WXR35" s="123"/>
      <c r="WXS35" s="123"/>
      <c r="WXT35" s="123"/>
      <c r="WXU35" s="123"/>
      <c r="WXV35" s="123"/>
      <c r="WXW35" s="123"/>
      <c r="WXX35" s="123"/>
      <c r="WXY35" s="123"/>
      <c r="WXZ35" s="123"/>
      <c r="WYA35" s="123"/>
      <c r="WYB35" s="123"/>
      <c r="WYC35" s="123"/>
      <c r="WYD35" s="123"/>
      <c r="WYE35" s="123"/>
      <c r="WYF35" s="123"/>
      <c r="WYG35" s="123"/>
      <c r="WYH35" s="123"/>
      <c r="WYI35" s="123"/>
      <c r="WYJ35" s="123"/>
      <c r="WYK35" s="123"/>
      <c r="WYL35" s="123"/>
      <c r="WYM35" s="123"/>
      <c r="WYN35" s="123"/>
      <c r="WYO35" s="123"/>
      <c r="WYP35" s="123"/>
      <c r="WYQ35" s="123"/>
      <c r="WYR35" s="123"/>
      <c r="WYS35" s="123"/>
      <c r="WYT35" s="123"/>
      <c r="WYU35" s="123"/>
      <c r="WYV35" s="123"/>
      <c r="WYW35" s="123"/>
      <c r="WYX35" s="123"/>
      <c r="WYY35" s="123"/>
      <c r="WYZ35" s="123"/>
      <c r="WZA35" s="123"/>
      <c r="WZB35" s="123"/>
      <c r="WZC35" s="123"/>
      <c r="WZD35" s="123"/>
      <c r="WZE35" s="123"/>
      <c r="WZF35" s="123"/>
      <c r="WZG35" s="123"/>
      <c r="WZH35" s="123"/>
      <c r="WZI35" s="123"/>
      <c r="WZJ35" s="123"/>
      <c r="WZK35" s="123"/>
      <c r="WZL35" s="123"/>
      <c r="WZM35" s="123"/>
      <c r="WZN35" s="123"/>
      <c r="WZO35" s="123"/>
      <c r="WZP35" s="123"/>
      <c r="WZQ35" s="123"/>
      <c r="WZR35" s="123"/>
      <c r="WZS35" s="123"/>
      <c r="WZT35" s="123"/>
      <c r="WZU35" s="123"/>
      <c r="WZV35" s="123"/>
      <c r="WZW35" s="123"/>
      <c r="WZX35" s="123"/>
      <c r="WZY35" s="123"/>
      <c r="WZZ35" s="123"/>
      <c r="XAA35" s="123"/>
      <c r="XAB35" s="123"/>
      <c r="XAC35" s="123"/>
      <c r="XAD35" s="123"/>
      <c r="XAE35" s="123"/>
      <c r="XAF35" s="123"/>
      <c r="XAG35" s="123"/>
      <c r="XAH35" s="123"/>
      <c r="XAI35" s="123"/>
      <c r="XAJ35" s="123"/>
      <c r="XAK35" s="123"/>
      <c r="XAL35" s="123"/>
      <c r="XAM35" s="123"/>
      <c r="XAN35" s="123"/>
      <c r="XAO35" s="123"/>
      <c r="XAP35" s="123"/>
      <c r="XAQ35" s="123"/>
      <c r="XAR35" s="123"/>
      <c r="XAS35" s="123"/>
      <c r="XAT35" s="123"/>
      <c r="XAU35" s="123"/>
      <c r="XAV35" s="123"/>
      <c r="XAW35" s="123"/>
      <c r="XAX35" s="123"/>
      <c r="XAY35" s="123"/>
      <c r="XAZ35" s="123"/>
      <c r="XBA35" s="123"/>
      <c r="XBB35" s="123"/>
      <c r="XBC35" s="123"/>
      <c r="XBD35" s="123"/>
      <c r="XBE35" s="123"/>
      <c r="XBF35" s="123"/>
      <c r="XBG35" s="123"/>
      <c r="XBH35" s="123"/>
      <c r="XBI35" s="123"/>
      <c r="XBJ35" s="123"/>
      <c r="XBK35" s="123"/>
      <c r="XBL35" s="123"/>
      <c r="XBM35" s="123"/>
      <c r="XBN35" s="123"/>
      <c r="XBO35" s="123"/>
      <c r="XBP35" s="123"/>
      <c r="XBQ35" s="123"/>
      <c r="XBR35" s="123"/>
      <c r="XBS35" s="123"/>
      <c r="XBT35" s="123"/>
      <c r="XBU35" s="123"/>
      <c r="XBV35" s="123"/>
      <c r="XBW35" s="123"/>
      <c r="XBX35" s="123"/>
      <c r="XBY35" s="123"/>
      <c r="XBZ35" s="123"/>
      <c r="XCA35" s="123"/>
      <c r="XCB35" s="123"/>
      <c r="XCC35" s="123"/>
      <c r="XCD35" s="123"/>
      <c r="XCE35" s="123"/>
      <c r="XCF35" s="123"/>
      <c r="XCG35" s="123"/>
      <c r="XCH35" s="123"/>
      <c r="XCI35" s="123"/>
      <c r="XCJ35" s="123"/>
      <c r="XCK35" s="123"/>
      <c r="XCL35" s="123"/>
      <c r="XCM35" s="123"/>
      <c r="XCN35" s="123"/>
      <c r="XCO35" s="123"/>
      <c r="XCP35" s="123"/>
      <c r="XCQ35" s="123"/>
      <c r="XCR35" s="123"/>
      <c r="XCS35" s="123"/>
      <c r="XCT35" s="123"/>
      <c r="XCU35" s="123"/>
      <c r="XCV35" s="123"/>
      <c r="XCW35" s="123"/>
      <c r="XCX35" s="123"/>
      <c r="XCY35" s="123"/>
      <c r="XCZ35" s="123"/>
      <c r="XDA35" s="123"/>
      <c r="XDB35" s="123"/>
      <c r="XDC35" s="123"/>
      <c r="XDD35" s="123"/>
      <c r="XDE35" s="123"/>
      <c r="XDF35" s="123"/>
      <c r="XDG35" s="123"/>
      <c r="XDH35" s="123"/>
      <c r="XDI35" s="123"/>
      <c r="XDJ35" s="123"/>
      <c r="XDK35" s="123"/>
      <c r="XDL35" s="123"/>
      <c r="XDM35" s="123"/>
      <c r="XDN35" s="123"/>
      <c r="XDO35" s="123"/>
      <c r="XDP35" s="123"/>
      <c r="XDQ35" s="123"/>
      <c r="XDR35" s="123"/>
      <c r="XDS35" s="123"/>
      <c r="XDT35" s="123"/>
      <c r="XDU35" s="123"/>
      <c r="XDV35" s="123"/>
      <c r="XDW35" s="123"/>
      <c r="XDX35" s="123"/>
      <c r="XDY35" s="123"/>
      <c r="XDZ35" s="123"/>
      <c r="XEA35" s="123"/>
      <c r="XEB35" s="123"/>
      <c r="XEC35" s="123"/>
      <c r="XED35" s="123"/>
      <c r="XEE35" s="123"/>
      <c r="XEF35" s="123"/>
      <c r="XEG35" s="123"/>
      <c r="XEH35" s="123"/>
      <c r="XEI35" s="123"/>
      <c r="XEJ35" s="123"/>
      <c r="XEK35" s="123"/>
      <c r="XEL35" s="123"/>
      <c r="XEM35" s="123"/>
      <c r="XEN35" s="123"/>
      <c r="XEO35" s="123"/>
      <c r="XEP35" s="123"/>
      <c r="XEQ35" s="123"/>
      <c r="XER35" s="123"/>
      <c r="XES35" s="123"/>
      <c r="XET35" s="123"/>
      <c r="XEU35" s="123"/>
      <c r="XEV35" s="123"/>
    </row>
    <row r="36" spans="1:16376" ht="15.75" customHeight="1" thickBot="1" x14ac:dyDescent="0.3">
      <c r="A36" s="956" t="s">
        <v>99</v>
      </c>
      <c r="B36" s="957"/>
      <c r="C36" s="957"/>
      <c r="D36" s="957"/>
      <c r="E36" s="957"/>
      <c r="F36" s="957"/>
      <c r="G36" s="957"/>
      <c r="H36" s="957"/>
      <c r="I36" s="957"/>
      <c r="J36" s="958"/>
    </row>
    <row r="37" spans="1:16376" x14ac:dyDescent="0.25">
      <c r="A37" s="775">
        <v>1</v>
      </c>
      <c r="B37" s="275" t="s">
        <v>2269</v>
      </c>
      <c r="C37" s="775" t="s">
        <v>2278</v>
      </c>
      <c r="D37" s="281" t="s">
        <v>2270</v>
      </c>
      <c r="E37" s="118" t="s">
        <v>2271</v>
      </c>
      <c r="F37" s="118" t="s">
        <v>2272</v>
      </c>
      <c r="G37" s="383" t="s">
        <v>1406</v>
      </c>
      <c r="H37" s="118" t="s">
        <v>1691</v>
      </c>
      <c r="I37" s="312">
        <v>44743</v>
      </c>
      <c r="J37" s="118" t="s">
        <v>2268</v>
      </c>
    </row>
    <row r="38" spans="1:16376" x14ac:dyDescent="0.25">
      <c r="A38" s="10">
        <v>2</v>
      </c>
      <c r="B38" s="10" t="s">
        <v>109</v>
      </c>
      <c r="C38" s="10" t="s">
        <v>2278</v>
      </c>
      <c r="D38" s="68" t="s">
        <v>1165</v>
      </c>
      <c r="E38" s="6" t="s">
        <v>110</v>
      </c>
      <c r="F38" s="6" t="s">
        <v>111</v>
      </c>
      <c r="G38" s="6" t="s">
        <v>101</v>
      </c>
      <c r="H38" s="6" t="s">
        <v>1690</v>
      </c>
      <c r="I38" s="11">
        <v>42309</v>
      </c>
      <c r="J38" s="6" t="s">
        <v>112</v>
      </c>
    </row>
    <row r="39" spans="1:16376" x14ac:dyDescent="0.25">
      <c r="A39" s="10">
        <v>3</v>
      </c>
      <c r="B39" s="371" t="s">
        <v>124</v>
      </c>
      <c r="C39" s="10" t="s">
        <v>2278</v>
      </c>
      <c r="D39" s="382" t="s">
        <v>1028</v>
      </c>
      <c r="E39" s="383" t="s">
        <v>17</v>
      </c>
      <c r="F39" s="384" t="s">
        <v>125</v>
      </c>
      <c r="G39" s="383" t="s">
        <v>101</v>
      </c>
      <c r="H39" s="383" t="s">
        <v>1690</v>
      </c>
      <c r="I39" s="385">
        <v>41306</v>
      </c>
      <c r="J39" s="383" t="s">
        <v>126</v>
      </c>
    </row>
    <row r="40" spans="1:16376" x14ac:dyDescent="0.25">
      <c r="A40" s="10">
        <v>4</v>
      </c>
      <c r="B40" s="336" t="s">
        <v>1181</v>
      </c>
      <c r="C40" s="10" t="s">
        <v>2278</v>
      </c>
      <c r="D40" s="178" t="s">
        <v>1230</v>
      </c>
      <c r="E40" s="26" t="s">
        <v>188</v>
      </c>
      <c r="F40" s="26" t="s">
        <v>1229</v>
      </c>
      <c r="G40" s="6" t="s">
        <v>101</v>
      </c>
      <c r="H40" s="6" t="s">
        <v>1690</v>
      </c>
      <c r="I40" s="169" t="s">
        <v>1235</v>
      </c>
      <c r="J40" s="6" t="s">
        <v>1289</v>
      </c>
    </row>
    <row r="41" spans="1:16376" x14ac:dyDescent="0.25">
      <c r="A41" s="10">
        <v>5</v>
      </c>
      <c r="B41" s="336" t="s">
        <v>1182</v>
      </c>
      <c r="C41" s="10" t="s">
        <v>2278</v>
      </c>
      <c r="D41" s="178" t="s">
        <v>1203</v>
      </c>
      <c r="E41" s="26" t="s">
        <v>1231</v>
      </c>
      <c r="F41" s="26" t="s">
        <v>1232</v>
      </c>
      <c r="G41" s="6" t="s">
        <v>101</v>
      </c>
      <c r="H41" s="6" t="s">
        <v>1690</v>
      </c>
      <c r="I41" s="169" t="s">
        <v>1235</v>
      </c>
      <c r="J41" s="6" t="s">
        <v>1398</v>
      </c>
    </row>
    <row r="42" spans="1:16376" x14ac:dyDescent="0.25">
      <c r="A42" s="10">
        <v>6</v>
      </c>
      <c r="B42" s="395" t="s">
        <v>2964</v>
      </c>
      <c r="C42" s="10" t="s">
        <v>2278</v>
      </c>
      <c r="D42" s="281" t="s">
        <v>2168</v>
      </c>
      <c r="E42" s="118" t="s">
        <v>2169</v>
      </c>
      <c r="F42" s="118" t="s">
        <v>2170</v>
      </c>
      <c r="G42" s="6" t="s">
        <v>101</v>
      </c>
      <c r="H42" s="6" t="s">
        <v>1690</v>
      </c>
      <c r="I42" s="312">
        <v>44593</v>
      </c>
      <c r="J42" s="3" t="s">
        <v>2171</v>
      </c>
    </row>
    <row r="43" spans="1:16376" x14ac:dyDescent="0.25">
      <c r="A43" s="10">
        <v>7</v>
      </c>
      <c r="B43" s="345" t="s">
        <v>2412</v>
      </c>
      <c r="C43" s="10" t="s">
        <v>2278</v>
      </c>
      <c r="D43" s="497" t="s">
        <v>2413</v>
      </c>
      <c r="E43" s="345" t="s">
        <v>2414</v>
      </c>
      <c r="F43" s="345" t="s">
        <v>2415</v>
      </c>
      <c r="G43" s="345" t="s">
        <v>2416</v>
      </c>
      <c r="H43" s="345" t="s">
        <v>1691</v>
      </c>
      <c r="I43" s="498">
        <v>44958</v>
      </c>
      <c r="J43" s="413" t="s">
        <v>2417</v>
      </c>
    </row>
    <row r="44" spans="1:16376" x14ac:dyDescent="0.25">
      <c r="A44" s="10">
        <v>8</v>
      </c>
      <c r="B44" s="10" t="s">
        <v>113</v>
      </c>
      <c r="C44" s="10" t="s">
        <v>2279</v>
      </c>
      <c r="D44" s="111" t="s">
        <v>1236</v>
      </c>
      <c r="E44" s="6" t="s">
        <v>114</v>
      </c>
      <c r="F44" s="6" t="s">
        <v>115</v>
      </c>
      <c r="G44" s="6" t="s">
        <v>101</v>
      </c>
      <c r="H44" s="6" t="s">
        <v>1689</v>
      </c>
      <c r="I44" s="11">
        <v>42462</v>
      </c>
      <c r="J44" s="6" t="s">
        <v>116</v>
      </c>
    </row>
    <row r="45" spans="1:16376" x14ac:dyDescent="0.25">
      <c r="A45" s="10">
        <v>9</v>
      </c>
      <c r="B45" s="14" t="s">
        <v>121</v>
      </c>
      <c r="C45" s="10" t="s">
        <v>2279</v>
      </c>
      <c r="D45" s="111" t="s">
        <v>1201</v>
      </c>
      <c r="E45" s="15" t="s">
        <v>122</v>
      </c>
      <c r="F45" s="10" t="s">
        <v>1320</v>
      </c>
      <c r="G45" s="10" t="s">
        <v>101</v>
      </c>
      <c r="H45" s="6" t="s">
        <v>1689</v>
      </c>
      <c r="I45" s="107">
        <v>43405</v>
      </c>
      <c r="J45" s="10" t="s">
        <v>123</v>
      </c>
    </row>
    <row r="46" spans="1:16376" x14ac:dyDescent="0.25">
      <c r="A46" s="10">
        <v>10</v>
      </c>
      <c r="B46" s="10" t="s">
        <v>956</v>
      </c>
      <c r="C46" s="10" t="s">
        <v>2279</v>
      </c>
      <c r="D46" s="111" t="s">
        <v>1237</v>
      </c>
      <c r="E46" s="6" t="s">
        <v>102</v>
      </c>
      <c r="F46" s="6" t="s">
        <v>103</v>
      </c>
      <c r="G46" s="6" t="s">
        <v>101</v>
      </c>
      <c r="H46" s="6" t="s">
        <v>1689</v>
      </c>
      <c r="I46" s="11">
        <v>42217</v>
      </c>
      <c r="J46" s="6" t="s">
        <v>104</v>
      </c>
    </row>
    <row r="47" spans="1:16376" x14ac:dyDescent="0.25">
      <c r="A47" s="10">
        <v>11</v>
      </c>
      <c r="B47" s="10" t="s">
        <v>1401</v>
      </c>
      <c r="C47" s="10" t="s">
        <v>2279</v>
      </c>
      <c r="D47" s="178" t="s">
        <v>1403</v>
      </c>
      <c r="E47" s="6" t="s">
        <v>1404</v>
      </c>
      <c r="F47" s="6" t="s">
        <v>1405</v>
      </c>
      <c r="G47" s="6" t="s">
        <v>1406</v>
      </c>
      <c r="H47" s="6" t="s">
        <v>1689</v>
      </c>
      <c r="I47" s="11">
        <v>44197</v>
      </c>
      <c r="J47" s="6" t="s">
        <v>2127</v>
      </c>
    </row>
    <row r="48" spans="1:16376" x14ac:dyDescent="0.25">
      <c r="A48" s="10">
        <v>12</v>
      </c>
      <c r="B48" s="10" t="s">
        <v>1525</v>
      </c>
      <c r="C48" s="10" t="s">
        <v>2279</v>
      </c>
      <c r="D48" s="68" t="s">
        <v>1528</v>
      </c>
      <c r="E48" s="10" t="s">
        <v>2287</v>
      </c>
      <c r="F48" s="10" t="s">
        <v>2377</v>
      </c>
      <c r="G48" s="6" t="s">
        <v>1406</v>
      </c>
      <c r="H48" s="6" t="s">
        <v>1689</v>
      </c>
      <c r="I48" s="107">
        <v>44409</v>
      </c>
      <c r="J48" s="10" t="s">
        <v>1538</v>
      </c>
    </row>
    <row r="49" spans="1:13" x14ac:dyDescent="0.25">
      <c r="A49" s="10">
        <v>13</v>
      </c>
      <c r="B49" s="10" t="s">
        <v>1685</v>
      </c>
      <c r="C49" s="10" t="s">
        <v>2279</v>
      </c>
      <c r="D49" s="111" t="s">
        <v>1686</v>
      </c>
      <c r="E49" s="3" t="s">
        <v>1687</v>
      </c>
      <c r="F49" s="3" t="s">
        <v>1688</v>
      </c>
      <c r="G49" s="6" t="s">
        <v>1406</v>
      </c>
      <c r="H49" s="6" t="s">
        <v>1689</v>
      </c>
      <c r="I49" s="43">
        <v>43101</v>
      </c>
      <c r="J49" s="3" t="s">
        <v>2357</v>
      </c>
    </row>
    <row r="50" spans="1:13" x14ac:dyDescent="0.25">
      <c r="A50" s="10">
        <v>14</v>
      </c>
      <c r="B50" s="3" t="s">
        <v>2203</v>
      </c>
      <c r="C50" s="10" t="s">
        <v>2279</v>
      </c>
      <c r="D50" s="276" t="s">
        <v>2284</v>
      </c>
      <c r="E50" s="394" t="s">
        <v>2285</v>
      </c>
      <c r="F50" s="394" t="s">
        <v>2286</v>
      </c>
      <c r="G50" s="6" t="s">
        <v>1406</v>
      </c>
      <c r="H50" s="6" t="s">
        <v>1689</v>
      </c>
      <c r="I50" s="312">
        <v>44593</v>
      </c>
      <c r="J50" s="10" t="s">
        <v>2352</v>
      </c>
    </row>
    <row r="51" spans="1:13" ht="16.5" thickBot="1" x14ac:dyDescent="0.3">
      <c r="A51" s="291">
        <v>15</v>
      </c>
      <c r="B51" s="394" t="s">
        <v>3009</v>
      </c>
      <c r="C51" s="291" t="s">
        <v>2318</v>
      </c>
      <c r="D51" s="276" t="s">
        <v>3019</v>
      </c>
      <c r="E51" s="397" t="s">
        <v>3018</v>
      </c>
      <c r="F51" s="394" t="s">
        <v>3020</v>
      </c>
      <c r="G51" s="6" t="s">
        <v>1406</v>
      </c>
      <c r="H51" s="6" t="s">
        <v>1689</v>
      </c>
      <c r="I51" s="860">
        <v>45413</v>
      </c>
      <c r="J51" s="10" t="s">
        <v>3021</v>
      </c>
    </row>
    <row r="52" spans="1:13" ht="16.5" thickBot="1" x14ac:dyDescent="0.3">
      <c r="A52" s="959" t="s">
        <v>127</v>
      </c>
      <c r="B52" s="960"/>
      <c r="C52" s="960"/>
      <c r="D52" s="960"/>
      <c r="E52" s="960"/>
      <c r="F52" s="960"/>
      <c r="G52" s="960"/>
      <c r="H52" s="960"/>
      <c r="I52" s="960"/>
      <c r="J52" s="961"/>
    </row>
    <row r="53" spans="1:13" ht="15.75" customHeight="1" x14ac:dyDescent="0.25">
      <c r="A53" s="388">
        <v>1</v>
      </c>
      <c r="B53" s="419" t="s">
        <v>2883</v>
      </c>
      <c r="C53" s="374" t="s">
        <v>2293</v>
      </c>
      <c r="D53" s="382" t="s">
        <v>1204</v>
      </c>
      <c r="E53" s="775" t="s">
        <v>143</v>
      </c>
      <c r="F53" s="775" t="s">
        <v>144</v>
      </c>
      <c r="G53" s="775" t="s">
        <v>145</v>
      </c>
      <c r="H53" s="775"/>
      <c r="I53" s="386">
        <v>43447</v>
      </c>
      <c r="J53" s="775" t="s">
        <v>146</v>
      </c>
    </row>
    <row r="54" spans="1:13" x14ac:dyDescent="0.25">
      <c r="A54" s="389">
        <v>2</v>
      </c>
      <c r="B54" s="420" t="s">
        <v>1834</v>
      </c>
      <c r="C54" s="335" t="s">
        <v>1835</v>
      </c>
      <c r="D54" s="68" t="s">
        <v>1069</v>
      </c>
      <c r="E54" s="6" t="s">
        <v>133</v>
      </c>
      <c r="F54" s="6" t="s">
        <v>134</v>
      </c>
      <c r="G54" s="6" t="s">
        <v>135</v>
      </c>
      <c r="H54" s="6"/>
      <c r="I54" s="11">
        <v>42583</v>
      </c>
      <c r="J54" s="20" t="s">
        <v>136</v>
      </c>
    </row>
    <row r="55" spans="1:13" ht="18" customHeight="1" x14ac:dyDescent="0.25">
      <c r="A55" s="389">
        <v>3</v>
      </c>
      <c r="B55" s="794" t="s">
        <v>2269</v>
      </c>
      <c r="C55" s="335" t="s">
        <v>1836</v>
      </c>
      <c r="D55" s="281" t="s">
        <v>2303</v>
      </c>
      <c r="E55" s="118" t="s">
        <v>2271</v>
      </c>
      <c r="F55" s="118" t="s">
        <v>2272</v>
      </c>
      <c r="G55" s="383" t="s">
        <v>1406</v>
      </c>
      <c r="H55" s="118" t="s">
        <v>1691</v>
      </c>
      <c r="I55" s="312">
        <v>44743</v>
      </c>
      <c r="J55" s="118" t="s">
        <v>2268</v>
      </c>
    </row>
    <row r="56" spans="1:13" ht="16.5" thickBot="1" x14ac:dyDescent="0.3">
      <c r="A56" s="390">
        <v>4</v>
      </c>
      <c r="B56" s="422" t="s">
        <v>105</v>
      </c>
      <c r="C56" s="377" t="s">
        <v>1837</v>
      </c>
      <c r="D56" s="292" t="s">
        <v>1027</v>
      </c>
      <c r="E56" s="776" t="s">
        <v>106</v>
      </c>
      <c r="F56" s="776" t="s">
        <v>107</v>
      </c>
      <c r="G56" s="776" t="s">
        <v>101</v>
      </c>
      <c r="H56" s="776"/>
      <c r="I56" s="778">
        <v>42309</v>
      </c>
      <c r="J56" s="776" t="s">
        <v>108</v>
      </c>
      <c r="M56" s="118" t="s">
        <v>2120</v>
      </c>
    </row>
    <row r="57" spans="1:13" ht="16.5" thickBot="1" x14ac:dyDescent="0.3">
      <c r="A57" s="941" t="s">
        <v>147</v>
      </c>
      <c r="B57" s="942"/>
      <c r="C57" s="942"/>
      <c r="D57" s="942"/>
      <c r="E57" s="942"/>
      <c r="F57" s="942"/>
      <c r="G57" s="942"/>
      <c r="H57" s="942"/>
      <c r="I57" s="942"/>
      <c r="J57" s="943"/>
    </row>
    <row r="58" spans="1:13" s="456" customFormat="1" x14ac:dyDescent="0.25">
      <c r="A58" s="388">
        <v>1</v>
      </c>
      <c r="B58" s="375" t="s">
        <v>1301</v>
      </c>
      <c r="C58" s="375" t="s">
        <v>148</v>
      </c>
      <c r="D58" s="786" t="s">
        <v>1302</v>
      </c>
      <c r="E58" s="787" t="s">
        <v>1337</v>
      </c>
      <c r="F58" s="775" t="s">
        <v>1303</v>
      </c>
      <c r="G58" s="775"/>
      <c r="H58" s="775"/>
      <c r="I58" s="386">
        <v>43831</v>
      </c>
      <c r="J58" s="775" t="s">
        <v>1304</v>
      </c>
    </row>
    <row r="59" spans="1:13" x14ac:dyDescent="0.25">
      <c r="A59" s="390">
        <v>2</v>
      </c>
      <c r="B59" s="336" t="s">
        <v>1833</v>
      </c>
      <c r="C59" s="377" t="s">
        <v>148</v>
      </c>
      <c r="D59" s="408" t="s">
        <v>2375</v>
      </c>
      <c r="E59" s="118" t="s">
        <v>2373</v>
      </c>
      <c r="F59" s="118" t="s">
        <v>2613</v>
      </c>
      <c r="G59" s="83"/>
      <c r="H59" s="83"/>
      <c r="I59" s="216">
        <v>44562</v>
      </c>
      <c r="J59" s="118" t="s">
        <v>2349</v>
      </c>
    </row>
    <row r="60" spans="1:13" ht="16.5" thickBot="1" x14ac:dyDescent="0.3">
      <c r="A60" s="486">
        <v>3</v>
      </c>
      <c r="B60" s="370" t="s">
        <v>1838</v>
      </c>
      <c r="C60" s="377" t="s">
        <v>148</v>
      </c>
      <c r="D60" s="408" t="s">
        <v>2374</v>
      </c>
      <c r="E60" s="397" t="s">
        <v>2372</v>
      </c>
      <c r="F60" s="118" t="s">
        <v>2379</v>
      </c>
      <c r="G60" s="118" t="s">
        <v>2380</v>
      </c>
      <c r="I60" s="216">
        <v>44562</v>
      </c>
      <c r="J60" s="785" t="s">
        <v>2348</v>
      </c>
    </row>
    <row r="61" spans="1:13" ht="16.5" thickBot="1" x14ac:dyDescent="0.3">
      <c r="A61" s="941" t="s">
        <v>953</v>
      </c>
      <c r="B61" s="942"/>
      <c r="C61" s="942"/>
      <c r="D61" s="942"/>
      <c r="E61" s="942"/>
      <c r="F61" s="942"/>
      <c r="G61" s="942"/>
      <c r="H61" s="942"/>
      <c r="I61" s="942"/>
      <c r="J61" s="943"/>
    </row>
    <row r="62" spans="1:13" x14ac:dyDescent="0.25">
      <c r="A62" s="388">
        <v>1</v>
      </c>
      <c r="B62" s="378" t="s">
        <v>1839</v>
      </c>
      <c r="C62" s="378" t="s">
        <v>1574</v>
      </c>
      <c r="D62" s="783" t="s">
        <v>1065</v>
      </c>
      <c r="E62" s="851" t="s">
        <v>2999</v>
      </c>
      <c r="F62" s="784" t="s">
        <v>951</v>
      </c>
      <c r="G62" s="383" t="s">
        <v>483</v>
      </c>
      <c r="H62" s="383" t="s">
        <v>1631</v>
      </c>
      <c r="I62" s="385">
        <v>36557</v>
      </c>
      <c r="J62" s="383" t="s">
        <v>952</v>
      </c>
    </row>
    <row r="63" spans="1:13" x14ac:dyDescent="0.25">
      <c r="A63" s="389">
        <v>2</v>
      </c>
      <c r="B63" s="337" t="s">
        <v>2365</v>
      </c>
      <c r="C63" s="336" t="s">
        <v>1574</v>
      </c>
      <c r="D63" s="68" t="s">
        <v>1066</v>
      </c>
      <c r="E63" s="851" t="s">
        <v>3000</v>
      </c>
      <c r="F63" s="6" t="s">
        <v>364</v>
      </c>
      <c r="G63" s="6" t="s">
        <v>235</v>
      </c>
      <c r="H63" s="6" t="s">
        <v>1629</v>
      </c>
      <c r="I63" s="11">
        <v>42491</v>
      </c>
      <c r="J63" s="20" t="s">
        <v>365</v>
      </c>
    </row>
    <row r="64" spans="1:13" x14ac:dyDescent="0.25">
      <c r="A64" s="389">
        <v>3</v>
      </c>
      <c r="B64" s="429" t="s">
        <v>2967</v>
      </c>
      <c r="C64" s="340" t="s">
        <v>1574</v>
      </c>
      <c r="D64" s="68" t="s">
        <v>1078</v>
      </c>
      <c r="E64" s="6" t="s">
        <v>528</v>
      </c>
      <c r="F64" s="6" t="s">
        <v>2254</v>
      </c>
      <c r="G64" s="6" t="s">
        <v>235</v>
      </c>
      <c r="H64" s="6" t="s">
        <v>1631</v>
      </c>
      <c r="I64" s="11">
        <v>41244</v>
      </c>
      <c r="J64" s="6" t="s">
        <v>530</v>
      </c>
    </row>
    <row r="65" spans="1:10" ht="16.5" thickBot="1" x14ac:dyDescent="0.3">
      <c r="A65" s="390">
        <v>4</v>
      </c>
      <c r="B65" s="429" t="s">
        <v>1840</v>
      </c>
      <c r="C65" s="376" t="s">
        <v>1574</v>
      </c>
      <c r="D65" s="781" t="s">
        <v>245</v>
      </c>
      <c r="E65" s="776" t="s">
        <v>246</v>
      </c>
      <c r="F65" s="782" t="s">
        <v>529</v>
      </c>
      <c r="G65" s="776" t="s">
        <v>274</v>
      </c>
      <c r="H65" s="776" t="s">
        <v>1629</v>
      </c>
      <c r="I65" s="778">
        <v>42779</v>
      </c>
      <c r="J65" s="779" t="s">
        <v>248</v>
      </c>
    </row>
    <row r="66" spans="1:10" ht="16.5" thickBot="1" x14ac:dyDescent="0.3">
      <c r="A66" s="964" t="s">
        <v>2026</v>
      </c>
      <c r="B66" s="965"/>
      <c r="C66" s="965"/>
      <c r="D66" s="965"/>
      <c r="E66" s="965"/>
      <c r="F66" s="965"/>
      <c r="G66" s="965"/>
      <c r="H66" s="965"/>
      <c r="I66" s="965"/>
      <c r="J66" s="966"/>
    </row>
    <row r="67" spans="1:10" ht="15" customHeight="1" x14ac:dyDescent="0.25">
      <c r="A67" s="388">
        <v>1</v>
      </c>
      <c r="B67" s="485" t="s">
        <v>2364</v>
      </c>
      <c r="C67" s="371" t="s">
        <v>1841</v>
      </c>
      <c r="D67" s="783" t="s">
        <v>1111</v>
      </c>
      <c r="E67" s="851" t="s">
        <v>3006</v>
      </c>
      <c r="F67" s="784" t="s">
        <v>433</v>
      </c>
      <c r="G67" s="383" t="s">
        <v>2511</v>
      </c>
      <c r="H67" s="383" t="s">
        <v>1631</v>
      </c>
      <c r="I67" s="385">
        <v>41122</v>
      </c>
      <c r="J67" s="383" t="s">
        <v>434</v>
      </c>
    </row>
    <row r="68" spans="1:10" ht="16.5" thickBot="1" x14ac:dyDescent="0.3">
      <c r="A68" s="390">
        <v>2</v>
      </c>
      <c r="B68" s="429" t="s">
        <v>2367</v>
      </c>
      <c r="C68" s="373" t="s">
        <v>1841</v>
      </c>
      <c r="D68" s="292" t="s">
        <v>1113</v>
      </c>
      <c r="E68" s="852" t="s">
        <v>3007</v>
      </c>
      <c r="F68" s="777" t="s">
        <v>443</v>
      </c>
      <c r="G68" s="776" t="s">
        <v>2511</v>
      </c>
      <c r="H68" s="776" t="s">
        <v>1629</v>
      </c>
      <c r="I68" s="778">
        <v>42186</v>
      </c>
      <c r="J68" s="779" t="s">
        <v>444</v>
      </c>
    </row>
    <row r="69" spans="1:10" ht="16.5" thickBot="1" x14ac:dyDescent="0.3">
      <c r="A69" s="935" t="s">
        <v>1876</v>
      </c>
      <c r="B69" s="936"/>
      <c r="C69" s="936"/>
      <c r="D69" s="936"/>
      <c r="E69" s="936"/>
      <c r="F69" s="936"/>
      <c r="G69" s="936"/>
      <c r="H69" s="936"/>
      <c r="I69" s="936"/>
      <c r="J69" s="937"/>
    </row>
    <row r="70" spans="1:10" x14ac:dyDescent="0.25">
      <c r="A70" s="388">
        <v>1</v>
      </c>
      <c r="B70" s="424" t="s">
        <v>226</v>
      </c>
      <c r="C70" s="371" t="s">
        <v>227</v>
      </c>
      <c r="D70" s="382" t="s">
        <v>1239</v>
      </c>
      <c r="E70" s="780" t="s">
        <v>228</v>
      </c>
      <c r="F70" s="775" t="s">
        <v>229</v>
      </c>
      <c r="G70" s="775" t="s">
        <v>230</v>
      </c>
      <c r="H70" s="775" t="s">
        <v>1629</v>
      </c>
      <c r="I70" s="386">
        <v>43586</v>
      </c>
      <c r="J70" s="775" t="s">
        <v>231</v>
      </c>
    </row>
    <row r="71" spans="1:10" x14ac:dyDescent="0.25">
      <c r="A71" s="388">
        <v>3</v>
      </c>
      <c r="B71" s="337" t="s">
        <v>1879</v>
      </c>
      <c r="C71" s="337" t="s">
        <v>239</v>
      </c>
      <c r="D71" s="380" t="s">
        <v>1803</v>
      </c>
      <c r="E71" s="851" t="s">
        <v>3001</v>
      </c>
      <c r="F71" s="301" t="s">
        <v>2501</v>
      </c>
      <c r="G71" s="301" t="s">
        <v>1757</v>
      </c>
      <c r="H71" s="3" t="s">
        <v>1629</v>
      </c>
      <c r="I71" s="43">
        <v>44531</v>
      </c>
      <c r="J71" s="3" t="s">
        <v>2231</v>
      </c>
    </row>
    <row r="72" spans="1:10" x14ac:dyDescent="0.25">
      <c r="A72" s="388">
        <v>5</v>
      </c>
      <c r="B72" s="337" t="s">
        <v>109</v>
      </c>
      <c r="C72" s="337" t="s">
        <v>1881</v>
      </c>
      <c r="D72" s="68" t="s">
        <v>1165</v>
      </c>
      <c r="E72" s="6" t="s">
        <v>110</v>
      </c>
      <c r="F72" s="6" t="s">
        <v>111</v>
      </c>
      <c r="G72" s="6" t="s">
        <v>101</v>
      </c>
      <c r="H72" s="6" t="s">
        <v>1690</v>
      </c>
      <c r="I72" s="11">
        <v>42309</v>
      </c>
      <c r="J72" s="6" t="s">
        <v>112</v>
      </c>
    </row>
    <row r="73" spans="1:10" ht="16.5" customHeight="1" x14ac:dyDescent="0.25">
      <c r="A73" s="389">
        <v>6</v>
      </c>
      <c r="B73" s="344" t="s">
        <v>1882</v>
      </c>
      <c r="C73" s="344" t="s">
        <v>2675</v>
      </c>
      <c r="D73" s="68" t="s">
        <v>1076</v>
      </c>
      <c r="E73" s="6" t="s">
        <v>183</v>
      </c>
      <c r="F73" s="146" t="s">
        <v>184</v>
      </c>
      <c r="G73" s="6" t="s">
        <v>185</v>
      </c>
      <c r="H73" s="6" t="s">
        <v>1631</v>
      </c>
      <c r="I73" s="11">
        <v>40483</v>
      </c>
      <c r="J73" s="6" t="s">
        <v>186</v>
      </c>
    </row>
    <row r="74" spans="1:10" x14ac:dyDescent="0.25">
      <c r="A74" s="388">
        <v>7</v>
      </c>
      <c r="B74" s="350" t="s">
        <v>1884</v>
      </c>
      <c r="C74" s="344" t="s">
        <v>2675</v>
      </c>
      <c r="D74" s="68" t="s">
        <v>1217</v>
      </c>
      <c r="E74" s="6" t="s">
        <v>166</v>
      </c>
      <c r="F74" s="146" t="s">
        <v>621</v>
      </c>
      <c r="G74" s="6" t="s">
        <v>622</v>
      </c>
      <c r="H74" s="6" t="s">
        <v>1631</v>
      </c>
      <c r="I74" s="11">
        <v>40763</v>
      </c>
      <c r="J74" s="6" t="s">
        <v>623</v>
      </c>
    </row>
    <row r="75" spans="1:10" x14ac:dyDescent="0.25">
      <c r="A75" s="389">
        <v>8</v>
      </c>
      <c r="B75" s="337" t="s">
        <v>1335</v>
      </c>
      <c r="C75" s="344" t="s">
        <v>2675</v>
      </c>
      <c r="D75" s="68" t="s">
        <v>1080</v>
      </c>
      <c r="E75" s="10" t="s">
        <v>935</v>
      </c>
      <c r="F75" s="10" t="s">
        <v>936</v>
      </c>
      <c r="G75" s="10" t="s">
        <v>175</v>
      </c>
      <c r="H75" s="10" t="s">
        <v>1629</v>
      </c>
      <c r="I75" s="107">
        <v>43132</v>
      </c>
      <c r="J75" s="10" t="s">
        <v>937</v>
      </c>
    </row>
    <row r="76" spans="1:10" x14ac:dyDescent="0.25">
      <c r="A76" s="388">
        <v>9</v>
      </c>
      <c r="B76" s="343" t="s">
        <v>1711</v>
      </c>
      <c r="C76" s="344" t="s">
        <v>2675</v>
      </c>
      <c r="D76" s="68" t="s">
        <v>1704</v>
      </c>
      <c r="E76" s="273" t="s">
        <v>1705</v>
      </c>
      <c r="F76" s="273" t="s">
        <v>1706</v>
      </c>
      <c r="G76" s="10" t="s">
        <v>190</v>
      </c>
      <c r="H76" s="10" t="s">
        <v>1629</v>
      </c>
      <c r="I76" s="107">
        <v>44440</v>
      </c>
      <c r="J76" s="3" t="s">
        <v>1715</v>
      </c>
    </row>
    <row r="77" spans="1:10" x14ac:dyDescent="0.25">
      <c r="A77" s="390">
        <v>10</v>
      </c>
      <c r="B77" s="370" t="s">
        <v>639</v>
      </c>
      <c r="C77" s="425" t="s">
        <v>2675</v>
      </c>
      <c r="D77" s="774" t="s">
        <v>1219</v>
      </c>
      <c r="E77" s="291" t="s">
        <v>640</v>
      </c>
      <c r="F77" s="291" t="s">
        <v>641</v>
      </c>
      <c r="G77" s="291" t="s">
        <v>622</v>
      </c>
      <c r="H77" s="291" t="s">
        <v>1629</v>
      </c>
      <c r="I77" s="293">
        <v>43132</v>
      </c>
      <c r="J77" s="291" t="s">
        <v>642</v>
      </c>
    </row>
    <row r="78" spans="1:10" x14ac:dyDescent="0.25">
      <c r="A78" s="846">
        <v>11</v>
      </c>
      <c r="B78" s="841" t="s">
        <v>2956</v>
      </c>
      <c r="C78" s="842" t="s">
        <v>2675</v>
      </c>
      <c r="D78" s="843"/>
      <c r="E78" s="844" t="s">
        <v>2958</v>
      </c>
      <c r="F78" s="845" t="s">
        <v>2960</v>
      </c>
      <c r="G78" s="844" t="s">
        <v>2962</v>
      </c>
      <c r="H78" s="838" t="s">
        <v>2234</v>
      </c>
      <c r="I78" s="216"/>
      <c r="J78" s="83"/>
    </row>
    <row r="79" spans="1:10" ht="16.5" thickBot="1" x14ac:dyDescent="0.3">
      <c r="A79" s="846">
        <v>12</v>
      </c>
      <c r="B79" s="841" t="s">
        <v>2957</v>
      </c>
      <c r="C79" s="842" t="s">
        <v>2675</v>
      </c>
      <c r="D79" s="843"/>
      <c r="E79" s="844" t="s">
        <v>2959</v>
      </c>
      <c r="F79" s="845" t="s">
        <v>2961</v>
      </c>
      <c r="G79" s="844" t="s">
        <v>2962</v>
      </c>
      <c r="H79" s="838" t="s">
        <v>2234</v>
      </c>
      <c r="I79" s="216"/>
      <c r="J79" s="83"/>
    </row>
    <row r="80" spans="1:10" ht="16.5" thickBot="1" x14ac:dyDescent="0.3">
      <c r="A80" s="864" t="s">
        <v>151</v>
      </c>
      <c r="B80" s="865"/>
      <c r="C80" s="865"/>
      <c r="D80" s="865"/>
      <c r="E80" s="865"/>
      <c r="F80" s="865"/>
      <c r="G80" s="865"/>
      <c r="H80" s="865"/>
      <c r="I80" s="865"/>
      <c r="J80" s="866"/>
    </row>
    <row r="81" spans="1:10" x14ac:dyDescent="0.25">
      <c r="A81" s="440">
        <v>4</v>
      </c>
      <c r="B81" s="344" t="s">
        <v>1847</v>
      </c>
      <c r="C81" s="335" t="s">
        <v>1581</v>
      </c>
      <c r="D81" s="68" t="s">
        <v>1068</v>
      </c>
      <c r="E81" s="118" t="s">
        <v>3003</v>
      </c>
      <c r="F81" s="27" t="s">
        <v>158</v>
      </c>
      <c r="G81" s="10" t="s">
        <v>155</v>
      </c>
      <c r="H81" s="10" t="s">
        <v>1631</v>
      </c>
      <c r="I81" s="28">
        <v>41119</v>
      </c>
      <c r="J81" s="6" t="s">
        <v>159</v>
      </c>
    </row>
    <row r="82" spans="1:10" x14ac:dyDescent="0.25">
      <c r="A82" s="389">
        <v>5</v>
      </c>
      <c r="B82" s="423" t="s">
        <v>2672</v>
      </c>
      <c r="C82" s="373" t="s">
        <v>2671</v>
      </c>
      <c r="D82" s="111" t="s">
        <v>1557</v>
      </c>
      <c r="E82" s="6" t="s">
        <v>233</v>
      </c>
      <c r="F82" s="6" t="s">
        <v>234</v>
      </c>
      <c r="G82" s="6" t="s">
        <v>1508</v>
      </c>
      <c r="H82" s="6" t="s">
        <v>1629</v>
      </c>
      <c r="I82" s="11">
        <v>42491</v>
      </c>
      <c r="J82" s="20" t="s">
        <v>236</v>
      </c>
    </row>
    <row r="83" spans="1:10" x14ac:dyDescent="0.25">
      <c r="A83" s="440">
        <v>6</v>
      </c>
      <c r="B83" s="344" t="s">
        <v>1850</v>
      </c>
      <c r="C83" s="344" t="s">
        <v>1851</v>
      </c>
      <c r="D83" s="68" t="s">
        <v>1067</v>
      </c>
      <c r="E83" s="10" t="s">
        <v>716</v>
      </c>
      <c r="F83" s="10" t="s">
        <v>154</v>
      </c>
      <c r="G83" s="10" t="s">
        <v>1242</v>
      </c>
      <c r="H83" s="10" t="s">
        <v>1631</v>
      </c>
      <c r="I83" s="107">
        <v>35038</v>
      </c>
      <c r="J83" s="10" t="s">
        <v>156</v>
      </c>
    </row>
    <row r="84" spans="1:10" x14ac:dyDescent="0.25">
      <c r="A84" s="440">
        <v>7</v>
      </c>
      <c r="B84" s="344" t="s">
        <v>3005</v>
      </c>
      <c r="C84" s="344" t="s">
        <v>2363</v>
      </c>
      <c r="D84" s="68" t="s">
        <v>1077</v>
      </c>
      <c r="E84" s="118" t="s">
        <v>3004</v>
      </c>
      <c r="F84" s="6" t="s">
        <v>189</v>
      </c>
      <c r="G84" s="6" t="s">
        <v>190</v>
      </c>
      <c r="H84" s="6" t="s">
        <v>1629</v>
      </c>
      <c r="I84" s="11">
        <v>42748</v>
      </c>
      <c r="J84" s="20" t="s">
        <v>191</v>
      </c>
    </row>
    <row r="85" spans="1:10" ht="16.5" thickBot="1" x14ac:dyDescent="0.3">
      <c r="A85" s="390">
        <v>8</v>
      </c>
      <c r="B85" s="425" t="s">
        <v>1853</v>
      </c>
      <c r="C85" s="425" t="s">
        <v>1583</v>
      </c>
      <c r="D85" s="292" t="s">
        <v>1074</v>
      </c>
      <c r="E85" s="776" t="s">
        <v>168</v>
      </c>
      <c r="F85" s="776" t="s">
        <v>169</v>
      </c>
      <c r="G85" s="776" t="s">
        <v>170</v>
      </c>
      <c r="H85" s="776" t="s">
        <v>1629</v>
      </c>
      <c r="I85" s="778">
        <v>42780</v>
      </c>
      <c r="J85" s="779" t="s">
        <v>171</v>
      </c>
    </row>
    <row r="86" spans="1:10" x14ac:dyDescent="0.25">
      <c r="A86" s="870" t="s">
        <v>3028</v>
      </c>
      <c r="B86" s="871"/>
      <c r="C86" s="871"/>
      <c r="D86" s="871"/>
      <c r="E86" s="871"/>
      <c r="F86" s="871"/>
      <c r="G86" s="871"/>
      <c r="H86" s="871"/>
      <c r="I86" s="871"/>
      <c r="J86" s="872"/>
    </row>
    <row r="87" spans="1:10" x14ac:dyDescent="0.25">
      <c r="A87" s="440">
        <v>1</v>
      </c>
      <c r="B87" s="345" t="s">
        <v>2412</v>
      </c>
      <c r="C87" s="171" t="s">
        <v>3029</v>
      </c>
      <c r="D87" s="497" t="s">
        <v>2413</v>
      </c>
      <c r="E87" s="345" t="s">
        <v>2414</v>
      </c>
      <c r="F87" s="345" t="s">
        <v>2415</v>
      </c>
      <c r="G87" s="345" t="s">
        <v>2416</v>
      </c>
      <c r="H87" s="345" t="s">
        <v>1691</v>
      </c>
      <c r="I87" s="498">
        <v>44958</v>
      </c>
      <c r="J87" s="413" t="s">
        <v>2417</v>
      </c>
    </row>
    <row r="88" spans="1:10" x14ac:dyDescent="0.25">
      <c r="A88" s="388">
        <v>2</v>
      </c>
      <c r="B88" s="371" t="s">
        <v>124</v>
      </c>
      <c r="C88" s="372" t="s">
        <v>3030</v>
      </c>
      <c r="D88" s="382" t="s">
        <v>1028</v>
      </c>
      <c r="E88" s="383" t="s">
        <v>17</v>
      </c>
      <c r="F88" s="384" t="s">
        <v>125</v>
      </c>
      <c r="G88" s="383" t="s">
        <v>101</v>
      </c>
      <c r="H88" s="383" t="s">
        <v>1690</v>
      </c>
      <c r="I88" s="385">
        <v>41334</v>
      </c>
      <c r="J88" s="383" t="s">
        <v>126</v>
      </c>
    </row>
    <row r="89" spans="1:10" x14ac:dyDescent="0.25">
      <c r="A89" s="388">
        <v>3</v>
      </c>
      <c r="B89" s="336" t="s">
        <v>1181</v>
      </c>
      <c r="C89" s="336" t="s">
        <v>3031</v>
      </c>
      <c r="D89" s="178" t="s">
        <v>1230</v>
      </c>
      <c r="E89" s="26" t="s">
        <v>188</v>
      </c>
      <c r="F89" s="26" t="s">
        <v>1229</v>
      </c>
      <c r="G89" s="6" t="s">
        <v>101</v>
      </c>
      <c r="H89" s="6" t="s">
        <v>1690</v>
      </c>
      <c r="I89" s="169" t="s">
        <v>1235</v>
      </c>
      <c r="J89" s="6" t="s">
        <v>1289</v>
      </c>
    </row>
    <row r="90" spans="1:10" x14ac:dyDescent="0.25">
      <c r="A90" s="440">
        <v>4</v>
      </c>
      <c r="B90" s="336" t="s">
        <v>1182</v>
      </c>
      <c r="C90" s="336" t="s">
        <v>3032</v>
      </c>
      <c r="D90" s="178" t="s">
        <v>1203</v>
      </c>
      <c r="E90" s="26" t="s">
        <v>1231</v>
      </c>
      <c r="F90" s="26" t="s">
        <v>1232</v>
      </c>
      <c r="G90" s="6" t="s">
        <v>101</v>
      </c>
      <c r="H90" s="6" t="s">
        <v>1690</v>
      </c>
      <c r="I90" s="169" t="s">
        <v>1235</v>
      </c>
      <c r="J90" s="6" t="s">
        <v>1398</v>
      </c>
    </row>
    <row r="91" spans="1:10" x14ac:dyDescent="0.25">
      <c r="A91" s="388">
        <v>5</v>
      </c>
      <c r="B91" s="395" t="s">
        <v>2115</v>
      </c>
      <c r="C91" s="10" t="s">
        <v>3033</v>
      </c>
      <c r="D91" s="281" t="s">
        <v>2168</v>
      </c>
      <c r="E91" s="118" t="s">
        <v>2169</v>
      </c>
      <c r="F91" s="118" t="s">
        <v>2170</v>
      </c>
      <c r="G91" s="6" t="s">
        <v>101</v>
      </c>
      <c r="H91" s="6" t="s">
        <v>1690</v>
      </c>
      <c r="I91" s="312">
        <v>44593</v>
      </c>
      <c r="J91" s="3" t="s">
        <v>2171</v>
      </c>
    </row>
    <row r="92" spans="1:10" x14ac:dyDescent="0.25">
      <c r="A92" s="388">
        <v>6</v>
      </c>
      <c r="B92" s="342" t="s">
        <v>1844</v>
      </c>
      <c r="C92" s="341" t="s">
        <v>3034</v>
      </c>
      <c r="D92" s="68" t="s">
        <v>1072</v>
      </c>
      <c r="E92" s="6" t="s">
        <v>411</v>
      </c>
      <c r="F92" s="6" t="s">
        <v>412</v>
      </c>
      <c r="G92" s="6" t="s">
        <v>274</v>
      </c>
      <c r="H92" s="6" t="s">
        <v>1631</v>
      </c>
      <c r="I92" s="11">
        <v>42736</v>
      </c>
      <c r="J92" s="20" t="s">
        <v>413</v>
      </c>
    </row>
    <row r="93" spans="1:10" x14ac:dyDescent="0.25">
      <c r="A93" s="440">
        <v>7</v>
      </c>
      <c r="B93" s="349" t="s">
        <v>1880</v>
      </c>
      <c r="C93" s="336" t="s">
        <v>3035</v>
      </c>
      <c r="D93" s="111" t="s">
        <v>1057</v>
      </c>
      <c r="E93" s="118" t="s">
        <v>3002</v>
      </c>
      <c r="F93" s="26" t="s">
        <v>320</v>
      </c>
      <c r="G93" s="26" t="s">
        <v>274</v>
      </c>
      <c r="H93" s="26" t="s">
        <v>1631</v>
      </c>
      <c r="I93" s="28">
        <v>41366</v>
      </c>
      <c r="J93" s="26" t="s">
        <v>321</v>
      </c>
    </row>
    <row r="94" spans="1:10" ht="16.5" thickBot="1" x14ac:dyDescent="0.3">
      <c r="A94" s="409">
        <v>8</v>
      </c>
      <c r="B94" s="118" t="s">
        <v>2638</v>
      </c>
      <c r="C94" s="873" t="s">
        <v>3036</v>
      </c>
      <c r="D94" s="874" t="s">
        <v>2640</v>
      </c>
      <c r="E94" s="118" t="s">
        <v>2641</v>
      </c>
      <c r="F94" s="118" t="s">
        <v>2642</v>
      </c>
      <c r="G94" s="875" t="s">
        <v>2643</v>
      </c>
      <c r="H94" s="875" t="s">
        <v>1629</v>
      </c>
      <c r="I94" s="312">
        <v>45200</v>
      </c>
      <c r="J94" s="395" t="s">
        <v>2665</v>
      </c>
    </row>
    <row r="95" spans="1:10" ht="16.5" thickBot="1" x14ac:dyDescent="0.3">
      <c r="A95" s="962" t="s">
        <v>1854</v>
      </c>
      <c r="B95" s="963"/>
      <c r="C95" s="963"/>
      <c r="D95" s="391"/>
      <c r="E95" s="391"/>
      <c r="F95" s="391"/>
      <c r="G95" s="391"/>
      <c r="H95" s="391"/>
      <c r="I95" s="391"/>
      <c r="J95" s="391"/>
    </row>
    <row r="96" spans="1:10" x14ac:dyDescent="0.25">
      <c r="A96" s="388">
        <v>1</v>
      </c>
      <c r="B96" s="347" t="s">
        <v>1859</v>
      </c>
      <c r="C96" s="347" t="s">
        <v>1860</v>
      </c>
      <c r="D96" s="68" t="s">
        <v>1701</v>
      </c>
      <c r="E96" s="15" t="s">
        <v>166</v>
      </c>
      <c r="F96" s="27" t="s">
        <v>1812</v>
      </c>
      <c r="G96" s="26" t="s">
        <v>185</v>
      </c>
      <c r="H96" s="26" t="s">
        <v>1629</v>
      </c>
      <c r="I96" s="11">
        <v>42415</v>
      </c>
      <c r="J96" s="10" t="s">
        <v>1619</v>
      </c>
    </row>
    <row r="97" spans="1:10" x14ac:dyDescent="0.25">
      <c r="A97" s="388">
        <v>2</v>
      </c>
      <c r="B97" s="337" t="s">
        <v>1469</v>
      </c>
      <c r="C97" s="337" t="s">
        <v>1861</v>
      </c>
      <c r="D97" s="68" t="s">
        <v>961</v>
      </c>
      <c r="E97" s="10" t="s">
        <v>861</v>
      </c>
      <c r="F97" s="10" t="s">
        <v>962</v>
      </c>
      <c r="G97" s="10" t="s">
        <v>2030</v>
      </c>
      <c r="H97" s="10" t="s">
        <v>1629</v>
      </c>
      <c r="I97" s="107">
        <v>44070</v>
      </c>
      <c r="J97" s="10" t="s">
        <v>967</v>
      </c>
    </row>
    <row r="98" spans="1:10" x14ac:dyDescent="0.25">
      <c r="A98" s="388">
        <v>3</v>
      </c>
      <c r="B98" s="356" t="s">
        <v>2303</v>
      </c>
      <c r="C98" s="118" t="s">
        <v>2027</v>
      </c>
      <c r="D98" s="356" t="s">
        <v>2303</v>
      </c>
      <c r="E98" s="356" t="s">
        <v>2303</v>
      </c>
      <c r="F98" s="356" t="s">
        <v>2303</v>
      </c>
      <c r="G98" s="356" t="s">
        <v>2303</v>
      </c>
      <c r="H98" s="356" t="s">
        <v>2303</v>
      </c>
      <c r="I98" s="356" t="s">
        <v>2303</v>
      </c>
      <c r="J98" s="356" t="s">
        <v>2303</v>
      </c>
    </row>
    <row r="99" spans="1:10" x14ac:dyDescent="0.25">
      <c r="A99" s="388">
        <v>4</v>
      </c>
      <c r="B99" s="343" t="s">
        <v>1862</v>
      </c>
      <c r="C99" s="343" t="s">
        <v>1863</v>
      </c>
      <c r="D99" s="276" t="s">
        <v>1728</v>
      </c>
      <c r="E99" s="10" t="s">
        <v>1649</v>
      </c>
      <c r="F99" s="10" t="s">
        <v>1650</v>
      </c>
      <c r="G99" s="10" t="s">
        <v>1651</v>
      </c>
      <c r="H99" s="83" t="s">
        <v>1629</v>
      </c>
      <c r="I99" s="107">
        <v>44317</v>
      </c>
      <c r="J99" s="10" t="s">
        <v>1620</v>
      </c>
    </row>
    <row r="100" spans="1:10" x14ac:dyDescent="0.25">
      <c r="A100" s="388">
        <v>5</v>
      </c>
      <c r="B100" s="337" t="s">
        <v>1864</v>
      </c>
      <c r="C100" s="337" t="s">
        <v>1865</v>
      </c>
      <c r="D100" s="68" t="s">
        <v>1681</v>
      </c>
      <c r="E100" s="3" t="s">
        <v>2028</v>
      </c>
      <c r="F100" s="3" t="s">
        <v>1682</v>
      </c>
      <c r="G100" s="3" t="s">
        <v>1683</v>
      </c>
      <c r="H100" s="6" t="s">
        <v>1629</v>
      </c>
      <c r="I100" s="11">
        <v>44409</v>
      </c>
      <c r="J100" s="10" t="s">
        <v>1621</v>
      </c>
    </row>
    <row r="101" spans="1:10" x14ac:dyDescent="0.25">
      <c r="A101" s="388">
        <v>6</v>
      </c>
      <c r="B101" s="337" t="s">
        <v>1866</v>
      </c>
      <c r="C101" s="337" t="s">
        <v>1867</v>
      </c>
      <c r="D101" s="111" t="s">
        <v>1206</v>
      </c>
      <c r="E101" s="10" t="s">
        <v>964</v>
      </c>
      <c r="F101" s="172" t="s">
        <v>1208</v>
      </c>
      <c r="G101" s="10" t="s">
        <v>2029</v>
      </c>
      <c r="H101" s="10" t="s">
        <v>1629</v>
      </c>
      <c r="I101" s="107">
        <v>44070</v>
      </c>
      <c r="J101" s="10" t="s">
        <v>965</v>
      </c>
    </row>
    <row r="102" spans="1:10" x14ac:dyDescent="0.25">
      <c r="A102" s="388">
        <v>7</v>
      </c>
      <c r="B102" s="337" t="s">
        <v>1893</v>
      </c>
      <c r="C102" s="348" t="s">
        <v>2747</v>
      </c>
      <c r="D102" s="68" t="s">
        <v>1084</v>
      </c>
      <c r="E102" s="118" t="s">
        <v>2114</v>
      </c>
      <c r="F102" s="10" t="s">
        <v>223</v>
      </c>
      <c r="G102" s="10" t="s">
        <v>224</v>
      </c>
      <c r="H102" s="10" t="s">
        <v>1629</v>
      </c>
      <c r="I102" s="107">
        <v>43197</v>
      </c>
      <c r="J102" s="10" t="s">
        <v>225</v>
      </c>
    </row>
    <row r="103" spans="1:10" x14ac:dyDescent="0.25">
      <c r="A103" s="388">
        <v>8</v>
      </c>
      <c r="B103" s="374" t="s">
        <v>1896</v>
      </c>
      <c r="C103" s="349" t="s">
        <v>1869</v>
      </c>
      <c r="D103" s="68" t="s">
        <v>799</v>
      </c>
      <c r="E103" s="10" t="s">
        <v>800</v>
      </c>
      <c r="F103" s="10" t="s">
        <v>801</v>
      </c>
      <c r="G103" s="10" t="s">
        <v>802</v>
      </c>
      <c r="H103" s="10" t="s">
        <v>1629</v>
      </c>
      <c r="I103" s="107">
        <v>43922</v>
      </c>
      <c r="J103" s="10" t="s">
        <v>803</v>
      </c>
    </row>
    <row r="104" spans="1:10" x14ac:dyDescent="0.25">
      <c r="A104" s="388">
        <v>9</v>
      </c>
      <c r="B104" s="337" t="s">
        <v>1870</v>
      </c>
      <c r="C104" s="344" t="s">
        <v>1871</v>
      </c>
      <c r="D104" s="68" t="s">
        <v>1079</v>
      </c>
      <c r="E104" s="397" t="s">
        <v>3008</v>
      </c>
      <c r="F104" s="10" t="s">
        <v>195</v>
      </c>
      <c r="G104" s="10" t="s">
        <v>2491</v>
      </c>
      <c r="H104" s="10" t="s">
        <v>1629</v>
      </c>
      <c r="I104" s="107">
        <v>43132</v>
      </c>
      <c r="J104" s="10" t="s">
        <v>196</v>
      </c>
    </row>
    <row r="105" spans="1:10" x14ac:dyDescent="0.25">
      <c r="A105" s="388">
        <v>10</v>
      </c>
      <c r="B105" s="356" t="s">
        <v>2303</v>
      </c>
      <c r="C105" s="335" t="s">
        <v>2302</v>
      </c>
      <c r="D105" s="356" t="s">
        <v>2303</v>
      </c>
      <c r="E105" s="356" t="s">
        <v>2303</v>
      </c>
      <c r="F105" s="356" t="s">
        <v>2303</v>
      </c>
      <c r="G105" s="356" t="s">
        <v>2303</v>
      </c>
      <c r="H105" s="356" t="s">
        <v>2303</v>
      </c>
      <c r="I105" s="356" t="s">
        <v>2303</v>
      </c>
      <c r="J105" s="356" t="s">
        <v>2303</v>
      </c>
    </row>
    <row r="106" spans="1:10" ht="17.25" customHeight="1" x14ac:dyDescent="0.25">
      <c r="A106" s="388">
        <v>11</v>
      </c>
      <c r="B106" s="243" t="s">
        <v>2322</v>
      </c>
      <c r="C106" s="171" t="s">
        <v>2673</v>
      </c>
      <c r="D106" s="408" t="s">
        <v>2332</v>
      </c>
      <c r="E106" s="171" t="s">
        <v>2324</v>
      </c>
      <c r="F106" s="171" t="s">
        <v>2323</v>
      </c>
      <c r="G106" s="413" t="s">
        <v>2333</v>
      </c>
      <c r="H106" s="413" t="s">
        <v>1629</v>
      </c>
      <c r="I106" s="488">
        <v>44866</v>
      </c>
      <c r="J106" s="10" t="s">
        <v>2355</v>
      </c>
    </row>
    <row r="107" spans="1:10" ht="17.25" customHeight="1" x14ac:dyDescent="0.25">
      <c r="A107" s="388">
        <v>12</v>
      </c>
      <c r="B107" s="337" t="s">
        <v>1872</v>
      </c>
      <c r="C107" s="337" t="s">
        <v>1873</v>
      </c>
      <c r="D107" s="111" t="s">
        <v>1207</v>
      </c>
      <c r="E107" s="10" t="s">
        <v>966</v>
      </c>
      <c r="F107" s="172" t="s">
        <v>1209</v>
      </c>
      <c r="G107" s="10" t="s">
        <v>155</v>
      </c>
      <c r="H107" s="10" t="s">
        <v>1629</v>
      </c>
      <c r="I107" s="107">
        <v>44070</v>
      </c>
      <c r="J107" s="10" t="s">
        <v>963</v>
      </c>
    </row>
    <row r="108" spans="1:10" ht="16.5" thickBot="1" x14ac:dyDescent="0.3">
      <c r="A108" s="388">
        <v>13</v>
      </c>
      <c r="B108" s="797" t="s">
        <v>1794</v>
      </c>
      <c r="C108" s="798" t="s">
        <v>1874</v>
      </c>
      <c r="D108" s="281" t="s">
        <v>2031</v>
      </c>
      <c r="E108" s="274" t="s">
        <v>1797</v>
      </c>
      <c r="F108" s="118" t="s">
        <v>2032</v>
      </c>
      <c r="G108" s="118" t="s">
        <v>2030</v>
      </c>
      <c r="H108" s="118" t="s">
        <v>1629</v>
      </c>
      <c r="I108" s="312">
        <v>44593</v>
      </c>
      <c r="J108" s="799" t="s">
        <v>2033</v>
      </c>
    </row>
    <row r="109" spans="1:10" ht="16.5" thickBot="1" x14ac:dyDescent="0.3">
      <c r="A109" s="935" t="s">
        <v>2893</v>
      </c>
      <c r="B109" s="936"/>
      <c r="C109" s="936"/>
      <c r="D109" s="936"/>
      <c r="E109" s="936"/>
      <c r="F109" s="936"/>
      <c r="G109" s="936"/>
      <c r="H109" s="936"/>
      <c r="I109" s="936"/>
      <c r="J109" s="937"/>
    </row>
    <row r="110" spans="1:10" ht="16.5" thickBot="1" x14ac:dyDescent="0.3">
      <c r="A110" s="525">
        <v>1</v>
      </c>
      <c r="B110" s="861" t="s">
        <v>2897</v>
      </c>
      <c r="C110" s="862" t="s">
        <v>942</v>
      </c>
      <c r="D110" s="408" t="s">
        <v>2894</v>
      </c>
      <c r="E110" s="273" t="s">
        <v>2898</v>
      </c>
      <c r="F110" s="171" t="s">
        <v>2895</v>
      </c>
      <c r="G110" s="171" t="s">
        <v>2896</v>
      </c>
      <c r="H110" s="171" t="s">
        <v>2899</v>
      </c>
      <c r="I110" s="863">
        <v>45383</v>
      </c>
      <c r="J110" s="413" t="s">
        <v>2900</v>
      </c>
    </row>
    <row r="111" spans="1:10" ht="16.5" thickBot="1" x14ac:dyDescent="0.3">
      <c r="A111" s="935" t="s">
        <v>2304</v>
      </c>
      <c r="B111" s="936"/>
      <c r="C111" s="936"/>
      <c r="D111" s="936"/>
      <c r="E111" s="936"/>
      <c r="F111" s="936"/>
      <c r="G111" s="936"/>
      <c r="H111" s="936"/>
      <c r="I111" s="936"/>
      <c r="J111" s="937"/>
    </row>
    <row r="112" spans="1:10" x14ac:dyDescent="0.25">
      <c r="A112" s="379">
        <v>1</v>
      </c>
      <c r="B112" s="413" t="s">
        <v>1885</v>
      </c>
      <c r="C112" s="375" t="s">
        <v>2038</v>
      </c>
      <c r="D112" s="783" t="s">
        <v>1073</v>
      </c>
      <c r="E112" s="780" t="s">
        <v>178</v>
      </c>
      <c r="F112" s="800" t="s">
        <v>1271</v>
      </c>
      <c r="G112" s="801" t="s">
        <v>179</v>
      </c>
      <c r="H112" s="801" t="s">
        <v>1629</v>
      </c>
      <c r="I112" s="386">
        <v>43586</v>
      </c>
      <c r="J112" s="775" t="s">
        <v>180</v>
      </c>
    </row>
    <row r="113" spans="1:10" s="171" customFormat="1" x14ac:dyDescent="0.25">
      <c r="A113" s="398">
        <v>2</v>
      </c>
      <c r="B113" s="170" t="s">
        <v>2034</v>
      </c>
      <c r="C113" s="337" t="s">
        <v>2307</v>
      </c>
      <c r="D113" s="412" t="s">
        <v>2252</v>
      </c>
      <c r="E113" s="171" t="s">
        <v>2035</v>
      </c>
      <c r="F113" s="171" t="s">
        <v>2036</v>
      </c>
      <c r="G113" s="171" t="s">
        <v>2037</v>
      </c>
      <c r="H113" s="171" t="s">
        <v>1629</v>
      </c>
      <c r="I113" s="226">
        <v>44621</v>
      </c>
      <c r="J113" s="413" t="s">
        <v>2232</v>
      </c>
    </row>
    <row r="114" spans="1:10" ht="16.5" thickBot="1" x14ac:dyDescent="0.3">
      <c r="A114" s="379">
        <v>3</v>
      </c>
      <c r="B114" s="370" t="s">
        <v>172</v>
      </c>
      <c r="C114" s="377" t="s">
        <v>2882</v>
      </c>
      <c r="D114" s="292" t="s">
        <v>1075</v>
      </c>
      <c r="E114" s="291" t="s">
        <v>174</v>
      </c>
      <c r="F114" s="291" t="s">
        <v>1272</v>
      </c>
      <c r="G114" s="291" t="s">
        <v>175</v>
      </c>
      <c r="H114" s="291" t="s">
        <v>1629</v>
      </c>
      <c r="I114" s="293">
        <v>43325</v>
      </c>
      <c r="J114" s="291" t="s">
        <v>176</v>
      </c>
    </row>
    <row r="115" spans="1:10" ht="16.5" thickBot="1" x14ac:dyDescent="0.3">
      <c r="A115" s="941" t="s">
        <v>2039</v>
      </c>
      <c r="B115" s="942"/>
      <c r="C115" s="942"/>
      <c r="D115" s="942"/>
      <c r="E115" s="942"/>
      <c r="F115" s="942"/>
      <c r="G115" s="942"/>
      <c r="H115" s="942"/>
      <c r="I115" s="942"/>
      <c r="J115" s="943"/>
    </row>
    <row r="116" spans="1:10" x14ac:dyDescent="0.25">
      <c r="A116" s="388">
        <v>1</v>
      </c>
      <c r="B116" s="802" t="s">
        <v>1848</v>
      </c>
      <c r="C116" s="375" t="s">
        <v>2670</v>
      </c>
      <c r="D116" s="783" t="s">
        <v>1071</v>
      </c>
      <c r="E116" s="383" t="s">
        <v>161</v>
      </c>
      <c r="F116" s="383" t="s">
        <v>162</v>
      </c>
      <c r="G116" s="383" t="s">
        <v>163</v>
      </c>
      <c r="H116" s="383" t="s">
        <v>1631</v>
      </c>
      <c r="I116" s="385">
        <v>42373</v>
      </c>
      <c r="J116" s="803" t="s">
        <v>164</v>
      </c>
    </row>
    <row r="117" spans="1:10" x14ac:dyDescent="0.25">
      <c r="A117" s="388">
        <v>2</v>
      </c>
      <c r="B117" s="375" t="s">
        <v>1886</v>
      </c>
      <c r="C117" s="372" t="s">
        <v>2040</v>
      </c>
      <c r="D117" s="68" t="s">
        <v>1496</v>
      </c>
      <c r="E117" s="10" t="s">
        <v>1497</v>
      </c>
      <c r="F117" s="10" t="s">
        <v>1498</v>
      </c>
      <c r="G117" s="10" t="s">
        <v>155</v>
      </c>
      <c r="H117" s="10" t="s">
        <v>1629</v>
      </c>
      <c r="I117" s="107">
        <v>44348</v>
      </c>
      <c r="J117" s="10" t="s">
        <v>1524</v>
      </c>
    </row>
    <row r="118" spans="1:10" x14ac:dyDescent="0.25">
      <c r="A118" s="388">
        <v>4</v>
      </c>
      <c r="B118" s="291" t="s">
        <v>1889</v>
      </c>
      <c r="C118" s="370" t="s">
        <v>2886</v>
      </c>
      <c r="D118" s="408" t="s">
        <v>2041</v>
      </c>
      <c r="E118" s="273" t="s">
        <v>2042</v>
      </c>
      <c r="F118" s="273" t="s">
        <v>2043</v>
      </c>
      <c r="G118" s="171" t="s">
        <v>2044</v>
      </c>
      <c r="H118" s="171" t="s">
        <v>1629</v>
      </c>
      <c r="I118" s="245">
        <v>44652</v>
      </c>
      <c r="J118" s="10" t="s">
        <v>2228</v>
      </c>
    </row>
    <row r="119" spans="1:10" ht="16.5" thickBot="1" x14ac:dyDescent="0.3">
      <c r="A119" s="409">
        <v>5</v>
      </c>
      <c r="B119" s="425" t="s">
        <v>944</v>
      </c>
      <c r="C119" s="377" t="s">
        <v>2246</v>
      </c>
      <c r="D119" s="292" t="s">
        <v>943</v>
      </c>
      <c r="E119" s="776" t="s">
        <v>915</v>
      </c>
      <c r="F119" s="776" t="s">
        <v>945</v>
      </c>
      <c r="G119" s="776" t="s">
        <v>946</v>
      </c>
      <c r="H119" s="776" t="s">
        <v>1629</v>
      </c>
      <c r="I119" s="778">
        <v>43952</v>
      </c>
      <c r="J119" s="779" t="s">
        <v>954</v>
      </c>
    </row>
    <row r="120" spans="1:10" ht="16.5" thickBot="1" x14ac:dyDescent="0.3">
      <c r="A120" s="935" t="s">
        <v>2911</v>
      </c>
      <c r="B120" s="936"/>
      <c r="C120" s="936"/>
      <c r="D120" s="936"/>
      <c r="E120" s="936"/>
      <c r="F120" s="936"/>
      <c r="G120" s="936"/>
      <c r="H120" s="936"/>
      <c r="I120" s="936"/>
      <c r="J120" s="937"/>
    </row>
    <row r="121" spans="1:10" s="171" customFormat="1" ht="16.5" thickBot="1" x14ac:dyDescent="0.3">
      <c r="A121" s="525">
        <v>1</v>
      </c>
      <c r="B121" s="876" t="s">
        <v>2881</v>
      </c>
      <c r="C121" s="170" t="s">
        <v>2911</v>
      </c>
      <c r="D121" s="276" t="s">
        <v>2912</v>
      </c>
      <c r="E121" s="505" t="s">
        <v>2913</v>
      </c>
      <c r="F121" s="505" t="s">
        <v>2914</v>
      </c>
      <c r="G121" s="505" t="s">
        <v>2915</v>
      </c>
      <c r="H121" s="505" t="s">
        <v>2899</v>
      </c>
      <c r="I121" s="863">
        <v>45413</v>
      </c>
      <c r="J121" s="413" t="s">
        <v>2916</v>
      </c>
    </row>
    <row r="122" spans="1:10" ht="16.5" thickBot="1" x14ac:dyDescent="0.3">
      <c r="A122" s="806" t="s">
        <v>213</v>
      </c>
      <c r="B122" s="807"/>
      <c r="C122" s="807"/>
      <c r="D122" s="807"/>
      <c r="E122" s="807"/>
      <c r="F122" s="807"/>
      <c r="G122" s="807"/>
      <c r="H122" s="807"/>
      <c r="I122" s="807"/>
      <c r="J122" s="808"/>
    </row>
    <row r="123" spans="1:10" s="171" customFormat="1" x14ac:dyDescent="0.25">
      <c r="A123" s="414">
        <v>1</v>
      </c>
      <c r="B123" s="804" t="s">
        <v>216</v>
      </c>
      <c r="C123" s="804" t="s">
        <v>2490</v>
      </c>
      <c r="D123" s="401" t="s">
        <v>1083</v>
      </c>
      <c r="E123" s="402" t="s">
        <v>217</v>
      </c>
      <c r="F123" s="402" t="s">
        <v>218</v>
      </c>
      <c r="G123" s="402" t="s">
        <v>219</v>
      </c>
      <c r="H123" s="402" t="s">
        <v>1629</v>
      </c>
      <c r="I123" s="403">
        <v>42850</v>
      </c>
      <c r="J123" s="805" t="s">
        <v>220</v>
      </c>
    </row>
    <row r="124" spans="1:10" s="171" customFormat="1" x14ac:dyDescent="0.25">
      <c r="A124" s="388">
        <v>2</v>
      </c>
      <c r="B124" s="444" t="s">
        <v>212</v>
      </c>
      <c r="C124" s="444" t="s">
        <v>213</v>
      </c>
      <c r="D124" s="68" t="s">
        <v>1082</v>
      </c>
      <c r="E124" s="6" t="s">
        <v>1243</v>
      </c>
      <c r="F124" s="6" t="s">
        <v>214</v>
      </c>
      <c r="G124" s="6" t="s">
        <v>175</v>
      </c>
      <c r="H124" s="6" t="s">
        <v>1629</v>
      </c>
      <c r="I124" s="11">
        <v>42705</v>
      </c>
      <c r="J124" s="20" t="s">
        <v>215</v>
      </c>
    </row>
    <row r="125" spans="1:10" s="171" customFormat="1" x14ac:dyDescent="0.25">
      <c r="A125" s="388">
        <v>3</v>
      </c>
      <c r="B125" s="337" t="s">
        <v>1894</v>
      </c>
      <c r="C125" s="337" t="s">
        <v>213</v>
      </c>
      <c r="D125" s="408" t="s">
        <v>2059</v>
      </c>
      <c r="E125" s="273" t="s">
        <v>2060</v>
      </c>
      <c r="F125" s="273" t="s">
        <v>2061</v>
      </c>
      <c r="G125" s="273" t="s">
        <v>2062</v>
      </c>
      <c r="H125" s="171" t="s">
        <v>1629</v>
      </c>
      <c r="I125" s="312">
        <v>44652</v>
      </c>
      <c r="J125" s="413" t="s">
        <v>2229</v>
      </c>
    </row>
    <row r="126" spans="1:10" ht="16.5" thickBot="1" x14ac:dyDescent="0.3">
      <c r="A126" s="409">
        <v>4</v>
      </c>
      <c r="B126" s="370" t="s">
        <v>1895</v>
      </c>
      <c r="C126" s="370" t="s">
        <v>213</v>
      </c>
      <c r="D126" s="408" t="s">
        <v>2370</v>
      </c>
      <c r="E126" s="273" t="s">
        <v>2063</v>
      </c>
      <c r="F126" s="171" t="s">
        <v>2064</v>
      </c>
      <c r="G126" s="273" t="s">
        <v>2065</v>
      </c>
      <c r="H126" s="171" t="s">
        <v>1629</v>
      </c>
      <c r="I126" s="312">
        <v>44653</v>
      </c>
      <c r="J126" s="413" t="s">
        <v>2230</v>
      </c>
    </row>
    <row r="127" spans="1:10" ht="16.5" thickBot="1" x14ac:dyDescent="0.3">
      <c r="A127" s="935" t="s">
        <v>2310</v>
      </c>
      <c r="B127" s="936"/>
      <c r="C127" s="936"/>
      <c r="D127" s="936"/>
      <c r="E127" s="936"/>
      <c r="F127" s="936"/>
      <c r="G127" s="936"/>
      <c r="H127" s="936"/>
      <c r="I127" s="936"/>
      <c r="J127" s="937"/>
    </row>
    <row r="128" spans="1:10" ht="16.5" thickBot="1" x14ac:dyDescent="0.3">
      <c r="A128" s="409">
        <v>1</v>
      </c>
      <c r="B128" s="441" t="s">
        <v>806</v>
      </c>
      <c r="C128" s="377" t="s">
        <v>1898</v>
      </c>
      <c r="D128" s="292" t="s">
        <v>1225</v>
      </c>
      <c r="E128" s="776" t="s">
        <v>807</v>
      </c>
      <c r="F128" s="776" t="s">
        <v>808</v>
      </c>
      <c r="G128" s="776" t="s">
        <v>263</v>
      </c>
      <c r="H128" s="776" t="s">
        <v>1631</v>
      </c>
      <c r="I128" s="778">
        <v>41365</v>
      </c>
      <c r="J128" s="776" t="s">
        <v>809</v>
      </c>
    </row>
    <row r="129" spans="1:10" ht="16.5" thickBot="1" x14ac:dyDescent="0.3">
      <c r="A129" s="935" t="s">
        <v>2309</v>
      </c>
      <c r="B129" s="936"/>
      <c r="C129" s="936"/>
      <c r="D129" s="936"/>
      <c r="E129" s="936"/>
      <c r="F129" s="936"/>
      <c r="G129" s="936"/>
      <c r="H129" s="936"/>
      <c r="I129" s="936"/>
      <c r="J129" s="937"/>
    </row>
    <row r="130" spans="1:10" x14ac:dyDescent="0.25">
      <c r="A130" s="388">
        <v>1</v>
      </c>
      <c r="B130" s="809" t="s">
        <v>255</v>
      </c>
      <c r="C130" s="809" t="s">
        <v>2674</v>
      </c>
      <c r="D130" s="783" t="s">
        <v>1086</v>
      </c>
      <c r="E130" s="383" t="s">
        <v>256</v>
      </c>
      <c r="F130" s="383" t="s">
        <v>257</v>
      </c>
      <c r="G130" s="383" t="s">
        <v>258</v>
      </c>
      <c r="H130" s="383" t="s">
        <v>1629</v>
      </c>
      <c r="I130" s="385">
        <v>42619</v>
      </c>
      <c r="J130" s="803" t="s">
        <v>259</v>
      </c>
    </row>
    <row r="131" spans="1:10" x14ac:dyDescent="0.25">
      <c r="A131" s="388">
        <v>2</v>
      </c>
      <c r="B131" s="809" t="s">
        <v>249</v>
      </c>
      <c r="C131" s="372" t="s">
        <v>2066</v>
      </c>
      <c r="D131" s="111" t="s">
        <v>1087</v>
      </c>
      <c r="E131" s="26" t="s">
        <v>251</v>
      </c>
      <c r="F131" s="26" t="s">
        <v>252</v>
      </c>
      <c r="G131" s="26" t="s">
        <v>253</v>
      </c>
      <c r="H131" s="26" t="s">
        <v>1629</v>
      </c>
      <c r="I131" s="113">
        <v>43801</v>
      </c>
      <c r="J131" s="172" t="s">
        <v>254</v>
      </c>
    </row>
    <row r="132" spans="1:10" x14ac:dyDescent="0.25">
      <c r="A132" s="388">
        <v>3</v>
      </c>
      <c r="B132" s="337" t="s">
        <v>1900</v>
      </c>
      <c r="C132" s="337" t="s">
        <v>1899</v>
      </c>
      <c r="D132" s="68" t="s">
        <v>1088</v>
      </c>
      <c r="E132" s="10" t="s">
        <v>261</v>
      </c>
      <c r="F132" s="10" t="s">
        <v>262</v>
      </c>
      <c r="G132" s="26" t="s">
        <v>253</v>
      </c>
      <c r="H132" s="10" t="s">
        <v>1629</v>
      </c>
      <c r="I132" s="107">
        <v>43132</v>
      </c>
      <c r="J132" s="10" t="s">
        <v>264</v>
      </c>
    </row>
    <row r="133" spans="1:10" x14ac:dyDescent="0.25">
      <c r="A133" s="388">
        <v>4</v>
      </c>
      <c r="B133" s="370" t="s">
        <v>1563</v>
      </c>
      <c r="C133" s="370" t="s">
        <v>1899</v>
      </c>
      <c r="D133" s="68" t="s">
        <v>1703</v>
      </c>
      <c r="E133" s="274" t="s">
        <v>1813</v>
      </c>
      <c r="F133" s="387" t="s">
        <v>2458</v>
      </c>
      <c r="G133" s="83" t="s">
        <v>263</v>
      </c>
      <c r="H133" s="10" t="s">
        <v>1629</v>
      </c>
      <c r="I133" s="107">
        <v>44378</v>
      </c>
      <c r="J133" s="3" t="s">
        <v>1718</v>
      </c>
    </row>
    <row r="134" spans="1:10" ht="16.5" thickBot="1" x14ac:dyDescent="0.3">
      <c r="A134" s="409">
        <v>5</v>
      </c>
      <c r="B134" s="499" t="s">
        <v>2453</v>
      </c>
      <c r="C134" s="370" t="s">
        <v>1899</v>
      </c>
      <c r="D134" s="276" t="s">
        <v>2455</v>
      </c>
      <c r="E134" s="499" t="s">
        <v>2456</v>
      </c>
      <c r="F134" s="499" t="s">
        <v>2457</v>
      </c>
      <c r="G134" s="83" t="s">
        <v>263</v>
      </c>
      <c r="H134" s="291" t="s">
        <v>1629</v>
      </c>
      <c r="I134" s="312">
        <v>44986</v>
      </c>
      <c r="J134" s="413" t="s">
        <v>2454</v>
      </c>
    </row>
    <row r="135" spans="1:10" ht="16.5" thickBot="1" x14ac:dyDescent="0.3">
      <c r="A135" s="935" t="s">
        <v>2954</v>
      </c>
      <c r="B135" s="936"/>
      <c r="C135" s="936"/>
      <c r="D135" s="936"/>
      <c r="E135" s="936"/>
      <c r="F135" s="936"/>
      <c r="G135" s="936"/>
      <c r="H135" s="936"/>
      <c r="I135" s="936"/>
      <c r="J135" s="937"/>
    </row>
    <row r="136" spans="1:10" x14ac:dyDescent="0.25">
      <c r="A136" s="445">
        <v>1</v>
      </c>
      <c r="B136" s="418" t="s">
        <v>2410</v>
      </c>
      <c r="C136" s="446" t="s">
        <v>1901</v>
      </c>
      <c r="D136" s="401" t="s">
        <v>1530</v>
      </c>
      <c r="E136" s="810" t="s">
        <v>1030</v>
      </c>
      <c r="F136" s="810" t="s">
        <v>549</v>
      </c>
      <c r="G136" s="810" t="s">
        <v>235</v>
      </c>
      <c r="H136" s="810" t="s">
        <v>1629</v>
      </c>
      <c r="I136" s="403">
        <v>42491</v>
      </c>
      <c r="J136" s="805" t="s">
        <v>550</v>
      </c>
    </row>
    <row r="137" spans="1:10" ht="12.75" customHeight="1" x14ac:dyDescent="0.25">
      <c r="A137" s="426">
        <v>2</v>
      </c>
      <c r="B137" s="343" t="s">
        <v>1904</v>
      </c>
      <c r="C137" s="341" t="s">
        <v>1902</v>
      </c>
      <c r="D137" s="68" t="s">
        <v>1512</v>
      </c>
      <c r="E137" s="10" t="s">
        <v>1514</v>
      </c>
      <c r="F137" s="10" t="s">
        <v>1515</v>
      </c>
      <c r="G137" s="10" t="s">
        <v>1508</v>
      </c>
      <c r="H137" s="10" t="s">
        <v>1629</v>
      </c>
      <c r="I137" s="107">
        <v>44348</v>
      </c>
      <c r="J137" s="10" t="s">
        <v>1532</v>
      </c>
    </row>
    <row r="138" spans="1:10" x14ac:dyDescent="0.25">
      <c r="A138" s="478">
        <v>3</v>
      </c>
      <c r="B138" s="337" t="s">
        <v>288</v>
      </c>
      <c r="C138" s="341" t="s">
        <v>1902</v>
      </c>
      <c r="D138" s="68" t="s">
        <v>1092</v>
      </c>
      <c r="E138" s="15" t="s">
        <v>289</v>
      </c>
      <c r="F138" s="10" t="s">
        <v>290</v>
      </c>
      <c r="G138" s="6" t="s">
        <v>235</v>
      </c>
      <c r="H138" s="6" t="s">
        <v>1629</v>
      </c>
      <c r="I138" s="107">
        <v>43556</v>
      </c>
      <c r="J138" s="10" t="s">
        <v>291</v>
      </c>
    </row>
    <row r="139" spans="1:10" x14ac:dyDescent="0.25">
      <c r="A139" s="426">
        <v>4</v>
      </c>
      <c r="B139" s="337" t="s">
        <v>983</v>
      </c>
      <c r="C139" s="341" t="s">
        <v>1902</v>
      </c>
      <c r="D139" s="68" t="s">
        <v>1112</v>
      </c>
      <c r="E139" s="10" t="s">
        <v>284</v>
      </c>
      <c r="F139" s="10" t="s">
        <v>285</v>
      </c>
      <c r="G139" s="6" t="s">
        <v>235</v>
      </c>
      <c r="H139" s="6" t="s">
        <v>1629</v>
      </c>
      <c r="I139" s="107">
        <v>43556</v>
      </c>
      <c r="J139" s="10" t="s">
        <v>286</v>
      </c>
    </row>
    <row r="140" spans="1:10" x14ac:dyDescent="0.25">
      <c r="A140" s="478">
        <v>5</v>
      </c>
      <c r="B140" s="337" t="s">
        <v>343</v>
      </c>
      <c r="C140" s="341" t="s">
        <v>1902</v>
      </c>
      <c r="D140" s="68" t="s">
        <v>1058</v>
      </c>
      <c r="E140" s="10" t="s">
        <v>344</v>
      </c>
      <c r="F140" s="10" t="s">
        <v>345</v>
      </c>
      <c r="G140" s="6" t="s">
        <v>274</v>
      </c>
      <c r="H140" s="6" t="s">
        <v>1629</v>
      </c>
      <c r="I140" s="107">
        <v>43012</v>
      </c>
      <c r="J140" s="10" t="s">
        <v>346</v>
      </c>
    </row>
    <row r="141" spans="1:10" x14ac:dyDescent="0.25">
      <c r="A141" s="426">
        <v>6</v>
      </c>
      <c r="B141" s="370" t="s">
        <v>1905</v>
      </c>
      <c r="C141" s="341" t="s">
        <v>1902</v>
      </c>
      <c r="D141" s="380" t="s">
        <v>1731</v>
      </c>
      <c r="E141" s="301" t="s">
        <v>1732</v>
      </c>
      <c r="F141" s="301" t="s">
        <v>1733</v>
      </c>
      <c r="G141" s="301" t="s">
        <v>1768</v>
      </c>
      <c r="H141" s="294" t="s">
        <v>1629</v>
      </c>
      <c r="I141" s="107">
        <v>44470</v>
      </c>
      <c r="J141" s="3" t="s">
        <v>1735</v>
      </c>
    </row>
    <row r="142" spans="1:10" x14ac:dyDescent="0.25">
      <c r="A142" s="478">
        <v>7</v>
      </c>
      <c r="B142" s="337" t="s">
        <v>1921</v>
      </c>
      <c r="C142" s="341" t="s">
        <v>1902</v>
      </c>
      <c r="D142" s="380" t="s">
        <v>2198</v>
      </c>
      <c r="E142" s="301" t="s">
        <v>1762</v>
      </c>
      <c r="F142" s="301" t="s">
        <v>1760</v>
      </c>
      <c r="G142" s="301" t="s">
        <v>1761</v>
      </c>
      <c r="H142" s="3" t="s">
        <v>1629</v>
      </c>
      <c r="I142" s="43">
        <v>44531</v>
      </c>
      <c r="J142" s="10" t="s">
        <v>2880</v>
      </c>
    </row>
    <row r="143" spans="1:10" x14ac:dyDescent="0.25">
      <c r="A143" s="426">
        <v>8</v>
      </c>
      <c r="B143" s="337" t="s">
        <v>1910</v>
      </c>
      <c r="C143" s="341" t="s">
        <v>1902</v>
      </c>
      <c r="D143" s="380" t="s">
        <v>1804</v>
      </c>
      <c r="E143" s="301" t="s">
        <v>1766</v>
      </c>
      <c r="F143" s="301" t="s">
        <v>1764</v>
      </c>
      <c r="G143" s="301" t="s">
        <v>1765</v>
      </c>
      <c r="H143" s="3" t="s">
        <v>1629</v>
      </c>
      <c r="I143" s="107">
        <v>44470</v>
      </c>
      <c r="J143" s="3" t="s">
        <v>2175</v>
      </c>
    </row>
    <row r="144" spans="1:10" ht="16.5" thickBot="1" x14ac:dyDescent="0.3">
      <c r="A144" s="512">
        <v>9</v>
      </c>
      <c r="B144" s="423" t="s">
        <v>1918</v>
      </c>
      <c r="C144" s="373" t="s">
        <v>1902</v>
      </c>
      <c r="D144" s="292" t="s">
        <v>1005</v>
      </c>
      <c r="E144" s="776" t="s">
        <v>2253</v>
      </c>
      <c r="F144" s="776" t="s">
        <v>324</v>
      </c>
      <c r="G144" s="776" t="s">
        <v>235</v>
      </c>
      <c r="H144" s="776" t="s">
        <v>1629</v>
      </c>
      <c r="I144" s="778">
        <v>42491</v>
      </c>
      <c r="J144" s="20" t="s">
        <v>325</v>
      </c>
    </row>
    <row r="145" spans="1:10" ht="16.5" thickBot="1" x14ac:dyDescent="0.3">
      <c r="A145" s="926" t="s">
        <v>2050</v>
      </c>
      <c r="B145" s="927"/>
      <c r="C145" s="927"/>
      <c r="D145" s="927"/>
      <c r="E145" s="927"/>
      <c r="F145" s="927"/>
      <c r="G145" s="927"/>
      <c r="H145" s="927"/>
      <c r="I145" s="927"/>
      <c r="J145" s="928"/>
    </row>
    <row r="146" spans="1:10" x14ac:dyDescent="0.25">
      <c r="A146" s="883">
        <v>1</v>
      </c>
      <c r="B146" s="882" t="s">
        <v>300</v>
      </c>
      <c r="C146" s="447" t="s">
        <v>1906</v>
      </c>
      <c r="D146" s="401" t="s">
        <v>1093</v>
      </c>
      <c r="E146" s="402" t="s">
        <v>301</v>
      </c>
      <c r="F146" s="402" t="s">
        <v>302</v>
      </c>
      <c r="G146" s="402" t="s">
        <v>274</v>
      </c>
      <c r="H146" s="402" t="s">
        <v>1629</v>
      </c>
      <c r="I146" s="403">
        <v>42779</v>
      </c>
      <c r="J146" s="805" t="s">
        <v>303</v>
      </c>
    </row>
    <row r="147" spans="1:10" x14ac:dyDescent="0.25">
      <c r="A147" s="877">
        <v>2</v>
      </c>
      <c r="B147" s="83" t="s">
        <v>1292</v>
      </c>
      <c r="C147" s="878" t="s">
        <v>1906</v>
      </c>
      <c r="D147" s="68" t="s">
        <v>1090</v>
      </c>
      <c r="E147" s="10" t="s">
        <v>279</v>
      </c>
      <c r="F147" s="10" t="s">
        <v>1319</v>
      </c>
      <c r="G147" s="10" t="s">
        <v>274</v>
      </c>
      <c r="H147" s="10" t="s">
        <v>1629</v>
      </c>
      <c r="I147" s="107">
        <v>43525</v>
      </c>
      <c r="J147" s="10" t="s">
        <v>280</v>
      </c>
    </row>
    <row r="148" spans="1:10" x14ac:dyDescent="0.25">
      <c r="A148" s="877">
        <v>3</v>
      </c>
      <c r="B148" s="881" t="s">
        <v>1908</v>
      </c>
      <c r="C148" s="878" t="s">
        <v>1906</v>
      </c>
      <c r="D148" s="68" t="s">
        <v>1096</v>
      </c>
      <c r="E148" s="10" t="s">
        <v>316</v>
      </c>
      <c r="F148" s="10" t="s">
        <v>1109</v>
      </c>
      <c r="G148" s="10" t="s">
        <v>274</v>
      </c>
      <c r="H148" s="10" t="s">
        <v>1629</v>
      </c>
      <c r="I148" s="107">
        <v>43525</v>
      </c>
      <c r="J148" s="10" t="s">
        <v>317</v>
      </c>
    </row>
    <row r="149" spans="1:10" x14ac:dyDescent="0.25">
      <c r="A149" s="877">
        <v>4</v>
      </c>
      <c r="B149" s="83" t="s">
        <v>1911</v>
      </c>
      <c r="C149" s="878" t="s">
        <v>1906</v>
      </c>
      <c r="D149" s="68" t="s">
        <v>1252</v>
      </c>
      <c r="E149" s="10" t="s">
        <v>1253</v>
      </c>
      <c r="F149" s="10" t="s">
        <v>1254</v>
      </c>
      <c r="G149" s="10" t="s">
        <v>1255</v>
      </c>
      <c r="H149" s="10" t="s">
        <v>1629</v>
      </c>
      <c r="I149" s="107">
        <v>44197</v>
      </c>
      <c r="J149" s="10" t="s">
        <v>1305</v>
      </c>
    </row>
    <row r="150" spans="1:10" x14ac:dyDescent="0.25">
      <c r="A150" s="877">
        <v>5</v>
      </c>
      <c r="B150" s="83" t="s">
        <v>1915</v>
      </c>
      <c r="C150" s="878" t="s">
        <v>1906</v>
      </c>
      <c r="D150" s="396" t="s">
        <v>2070</v>
      </c>
      <c r="E150" s="171" t="s">
        <v>2071</v>
      </c>
      <c r="F150" s="171" t="s">
        <v>2072</v>
      </c>
      <c r="G150" s="413" t="s">
        <v>2073</v>
      </c>
      <c r="H150" s="10" t="s">
        <v>1629</v>
      </c>
      <c r="I150" s="226">
        <v>44621</v>
      </c>
      <c r="J150" s="10" t="s">
        <v>2164</v>
      </c>
    </row>
    <row r="151" spans="1:10" x14ac:dyDescent="0.25">
      <c r="A151" s="877">
        <v>6</v>
      </c>
      <c r="B151" s="171" t="s">
        <v>2236</v>
      </c>
      <c r="C151" s="878" t="s">
        <v>1906</v>
      </c>
      <c r="D151" s="276" t="s">
        <v>2239</v>
      </c>
      <c r="E151" s="171" t="s">
        <v>2240</v>
      </c>
      <c r="F151" s="171" t="s">
        <v>2241</v>
      </c>
      <c r="G151" s="413" t="s">
        <v>2069</v>
      </c>
      <c r="H151" s="427" t="s">
        <v>1629</v>
      </c>
      <c r="I151" s="245">
        <v>44682</v>
      </c>
      <c r="J151" s="10" t="s">
        <v>2238</v>
      </c>
    </row>
    <row r="152" spans="1:10" x14ac:dyDescent="0.25">
      <c r="A152" s="877">
        <v>7</v>
      </c>
      <c r="B152" s="881" t="s">
        <v>393</v>
      </c>
      <c r="C152" s="878" t="s">
        <v>1906</v>
      </c>
      <c r="D152" s="68" t="s">
        <v>1049</v>
      </c>
      <c r="E152" s="10" t="s">
        <v>394</v>
      </c>
      <c r="F152" s="10" t="s">
        <v>1318</v>
      </c>
      <c r="G152" s="10" t="s">
        <v>235</v>
      </c>
      <c r="H152" s="10" t="s">
        <v>1629</v>
      </c>
      <c r="I152" s="107">
        <v>43345</v>
      </c>
      <c r="J152" s="10" t="s">
        <v>395</v>
      </c>
    </row>
    <row r="153" spans="1:10" s="171" customFormat="1" x14ac:dyDescent="0.25">
      <c r="A153" s="877">
        <v>8</v>
      </c>
      <c r="B153" s="273" t="s">
        <v>2334</v>
      </c>
      <c r="C153" s="878" t="s">
        <v>1906</v>
      </c>
      <c r="D153" s="487" t="s">
        <v>2337</v>
      </c>
      <c r="E153" s="150" t="s">
        <v>2340</v>
      </c>
      <c r="F153" s="150" t="s">
        <v>2344</v>
      </c>
      <c r="G153" s="150" t="s">
        <v>2347</v>
      </c>
      <c r="H153" s="150" t="s">
        <v>1629</v>
      </c>
      <c r="I153" s="814">
        <v>44896</v>
      </c>
      <c r="J153" s="172" t="s">
        <v>2382</v>
      </c>
    </row>
    <row r="154" spans="1:10" x14ac:dyDescent="0.25">
      <c r="A154" s="877">
        <v>9</v>
      </c>
      <c r="B154" s="171" t="s">
        <v>2541</v>
      </c>
      <c r="C154" s="878" t="s">
        <v>1906</v>
      </c>
      <c r="D154" s="408" t="s">
        <v>2542</v>
      </c>
      <c r="E154" s="171" t="s">
        <v>2543</v>
      </c>
      <c r="F154" s="171" t="s">
        <v>2544</v>
      </c>
      <c r="G154" s="171" t="s">
        <v>2545</v>
      </c>
      <c r="H154" s="171" t="s">
        <v>1629</v>
      </c>
      <c r="I154" s="226">
        <v>45108</v>
      </c>
      <c r="J154" s="413" t="s">
        <v>2594</v>
      </c>
    </row>
    <row r="155" spans="1:10" s="171" customFormat="1" x14ac:dyDescent="0.25">
      <c r="A155" s="877">
        <v>10</v>
      </c>
      <c r="B155" s="171" t="s">
        <v>2546</v>
      </c>
      <c r="C155" s="878" t="s">
        <v>1906</v>
      </c>
      <c r="D155" s="408" t="s">
        <v>2547</v>
      </c>
      <c r="E155" s="171" t="s">
        <v>2548</v>
      </c>
      <c r="F155" s="171" t="s">
        <v>2549</v>
      </c>
      <c r="G155" s="273" t="s">
        <v>2422</v>
      </c>
      <c r="H155" s="171" t="s">
        <v>1629</v>
      </c>
      <c r="I155" s="226">
        <v>45108</v>
      </c>
      <c r="J155" s="413" t="s">
        <v>2595</v>
      </c>
    </row>
    <row r="156" spans="1:10" s="171" customFormat="1" x14ac:dyDescent="0.25">
      <c r="A156" s="877">
        <v>11</v>
      </c>
      <c r="B156" s="171" t="s">
        <v>2573</v>
      </c>
      <c r="C156" s="878" t="s">
        <v>1906</v>
      </c>
      <c r="D156" s="408" t="s">
        <v>2574</v>
      </c>
      <c r="E156" s="171" t="s">
        <v>2575</v>
      </c>
      <c r="F156" s="171" t="s">
        <v>2576</v>
      </c>
      <c r="G156" s="171" t="s">
        <v>2577</v>
      </c>
      <c r="H156" s="150" t="s">
        <v>1629</v>
      </c>
      <c r="I156" s="226">
        <v>45139</v>
      </c>
      <c r="J156" s="413" t="s">
        <v>2596</v>
      </c>
    </row>
    <row r="157" spans="1:10" x14ac:dyDescent="0.25">
      <c r="A157" s="877">
        <v>12</v>
      </c>
      <c r="B157" s="171" t="s">
        <v>2655</v>
      </c>
      <c r="C157" s="879" t="s">
        <v>1906</v>
      </c>
      <c r="D157" s="281" t="s">
        <v>2716</v>
      </c>
      <c r="E157" s="118" t="s">
        <v>2705</v>
      </c>
      <c r="F157" s="118" t="s">
        <v>2706</v>
      </c>
      <c r="G157" s="118" t="s">
        <v>2707</v>
      </c>
      <c r="H157" s="150" t="s">
        <v>1629</v>
      </c>
      <c r="I157" s="312">
        <v>45231</v>
      </c>
      <c r="J157" s="395" t="s">
        <v>2717</v>
      </c>
    </row>
    <row r="158" spans="1:10" x14ac:dyDescent="0.25">
      <c r="A158" s="885">
        <v>13</v>
      </c>
      <c r="B158" s="171" t="s">
        <v>2656</v>
      </c>
      <c r="C158" s="880" t="s">
        <v>1906</v>
      </c>
      <c r="D158" s="281" t="s">
        <v>2682</v>
      </c>
      <c r="E158" s="118" t="s">
        <v>2683</v>
      </c>
      <c r="F158" s="118" t="s">
        <v>2684</v>
      </c>
      <c r="G158" s="118" t="s">
        <v>2681</v>
      </c>
      <c r="H158" s="513" t="s">
        <v>1629</v>
      </c>
      <c r="I158" s="312">
        <v>45231</v>
      </c>
      <c r="J158" s="395" t="s">
        <v>2718</v>
      </c>
    </row>
    <row r="159" spans="1:10" x14ac:dyDescent="0.25">
      <c r="A159" s="886">
        <v>14</v>
      </c>
      <c r="B159" s="887" t="s">
        <v>2947</v>
      </c>
      <c r="C159" s="884" t="s">
        <v>1906</v>
      </c>
      <c r="H159" s="837" t="s">
        <v>2234</v>
      </c>
      <c r="I159" s="698"/>
      <c r="J159" s="698"/>
    </row>
    <row r="160" spans="1:10" x14ac:dyDescent="0.25">
      <c r="A160" s="886">
        <v>15</v>
      </c>
      <c r="B160" s="887" t="s">
        <v>2948</v>
      </c>
      <c r="C160" s="884" t="s">
        <v>1906</v>
      </c>
      <c r="H160" s="837" t="s">
        <v>2234</v>
      </c>
      <c r="I160" s="698"/>
      <c r="J160" s="698"/>
    </row>
    <row r="161" spans="1:10" x14ac:dyDescent="0.25">
      <c r="A161" s="886">
        <v>16</v>
      </c>
      <c r="B161" s="888" t="s">
        <v>3022</v>
      </c>
      <c r="C161" s="884" t="s">
        <v>1906</v>
      </c>
      <c r="D161" s="837"/>
      <c r="E161" s="837"/>
      <c r="F161" s="837"/>
      <c r="G161" s="837"/>
      <c r="H161" s="837" t="s">
        <v>2234</v>
      </c>
    </row>
    <row r="162" spans="1:10" ht="16.5" thickBot="1" x14ac:dyDescent="0.3">
      <c r="A162" s="886">
        <v>17</v>
      </c>
      <c r="B162" s="888" t="s">
        <v>2976</v>
      </c>
      <c r="C162" s="884" t="s">
        <v>1906</v>
      </c>
      <c r="D162" s="837"/>
      <c r="E162" s="837"/>
      <c r="F162" s="837"/>
      <c r="G162" s="837"/>
      <c r="H162" s="837" t="s">
        <v>2234</v>
      </c>
    </row>
    <row r="163" spans="1:10" ht="16.5" thickBot="1" x14ac:dyDescent="0.3">
      <c r="A163" s="926" t="s">
        <v>2051</v>
      </c>
      <c r="B163" s="927"/>
      <c r="C163" s="927"/>
      <c r="D163" s="927"/>
      <c r="E163" s="927"/>
      <c r="F163" s="927"/>
      <c r="G163" s="927"/>
      <c r="H163" s="927"/>
      <c r="I163" s="927"/>
      <c r="J163" s="928"/>
    </row>
    <row r="164" spans="1:10" x14ac:dyDescent="0.25">
      <c r="A164" s="820">
        <v>1</v>
      </c>
      <c r="B164" s="811" t="s">
        <v>353</v>
      </c>
      <c r="C164" s="812" t="s">
        <v>1055</v>
      </c>
      <c r="D164" s="110" t="s">
        <v>989</v>
      </c>
      <c r="E164" s="813" t="s">
        <v>354</v>
      </c>
      <c r="F164" s="71" t="s">
        <v>1107</v>
      </c>
      <c r="G164" s="71" t="s">
        <v>235</v>
      </c>
      <c r="H164" s="71" t="s">
        <v>1629</v>
      </c>
      <c r="I164" s="233">
        <v>43586</v>
      </c>
      <c r="J164" s="71" t="s">
        <v>355</v>
      </c>
    </row>
    <row r="165" spans="1:10" x14ac:dyDescent="0.25">
      <c r="A165" s="389">
        <v>2</v>
      </c>
      <c r="B165" s="337" t="s">
        <v>1924</v>
      </c>
      <c r="C165" s="341" t="s">
        <v>1055</v>
      </c>
      <c r="D165" s="68" t="s">
        <v>1352</v>
      </c>
      <c r="E165" s="10" t="s">
        <v>1353</v>
      </c>
      <c r="F165" s="10" t="s">
        <v>1354</v>
      </c>
      <c r="G165" s="10" t="s">
        <v>1355</v>
      </c>
      <c r="H165" s="10" t="s">
        <v>1629</v>
      </c>
      <c r="I165" s="107">
        <v>44224</v>
      </c>
      <c r="J165" s="10" t="s">
        <v>1356</v>
      </c>
    </row>
    <row r="166" spans="1:10" x14ac:dyDescent="0.25">
      <c r="A166" s="379">
        <v>3</v>
      </c>
      <c r="B166" s="171" t="s">
        <v>2658</v>
      </c>
      <c r="C166" s="14" t="s">
        <v>1055</v>
      </c>
      <c r="D166" s="276" t="s">
        <v>2709</v>
      </c>
      <c r="E166" s="171" t="s">
        <v>2708</v>
      </c>
      <c r="F166" s="171" t="s">
        <v>2710</v>
      </c>
      <c r="G166" s="171" t="s">
        <v>2711</v>
      </c>
      <c r="H166" s="173" t="s">
        <v>1629</v>
      </c>
      <c r="I166" s="226">
        <v>45231</v>
      </c>
      <c r="J166" s="413" t="s">
        <v>2719</v>
      </c>
    </row>
    <row r="167" spans="1:10" x14ac:dyDescent="0.25">
      <c r="A167" s="389">
        <v>4</v>
      </c>
      <c r="B167" s="170" t="s">
        <v>2550</v>
      </c>
      <c r="C167" s="14" t="s">
        <v>1055</v>
      </c>
      <c r="D167" s="68" t="s">
        <v>2551</v>
      </c>
      <c r="E167" s="170" t="s">
        <v>2552</v>
      </c>
      <c r="F167" s="170" t="s">
        <v>2553</v>
      </c>
      <c r="G167" s="170" t="s">
        <v>2554</v>
      </c>
      <c r="H167" s="513" t="s">
        <v>1629</v>
      </c>
      <c r="I167" s="226">
        <v>45108</v>
      </c>
      <c r="J167" s="413" t="s">
        <v>2590</v>
      </c>
    </row>
    <row r="168" spans="1:10" x14ac:dyDescent="0.25">
      <c r="A168" s="379">
        <v>5</v>
      </c>
      <c r="B168" s="370" t="s">
        <v>1933</v>
      </c>
      <c r="C168" s="341" t="s">
        <v>1055</v>
      </c>
      <c r="D168" s="396" t="s">
        <v>2091</v>
      </c>
      <c r="E168" s="171" t="s">
        <v>2092</v>
      </c>
      <c r="F168" s="171" t="s">
        <v>2093</v>
      </c>
      <c r="G168" s="413" t="s">
        <v>2069</v>
      </c>
      <c r="H168" s="427" t="s">
        <v>1629</v>
      </c>
      <c r="I168" s="226">
        <v>44621</v>
      </c>
      <c r="J168" s="10" t="s">
        <v>2183</v>
      </c>
    </row>
    <row r="169" spans="1:10" x14ac:dyDescent="0.25">
      <c r="A169" s="389">
        <v>6</v>
      </c>
      <c r="B169" s="337" t="s">
        <v>1922</v>
      </c>
      <c r="C169" s="341" t="s">
        <v>1055</v>
      </c>
      <c r="D169" s="68" t="s">
        <v>367</v>
      </c>
      <c r="E169" s="10" t="s">
        <v>2966</v>
      </c>
      <c r="F169" s="6" t="s">
        <v>369</v>
      </c>
      <c r="G169" s="6" t="s">
        <v>274</v>
      </c>
      <c r="H169" s="6" t="s">
        <v>1629</v>
      </c>
      <c r="I169" s="11">
        <v>43862</v>
      </c>
      <c r="J169" s="20" t="s">
        <v>370</v>
      </c>
    </row>
    <row r="170" spans="1:10" x14ac:dyDescent="0.25">
      <c r="A170" s="379">
        <v>7</v>
      </c>
      <c r="B170" s="170" t="s">
        <v>2559</v>
      </c>
      <c r="C170" s="341" t="s">
        <v>1055</v>
      </c>
      <c r="D170" s="68" t="s">
        <v>2560</v>
      </c>
      <c r="E170" s="170" t="s">
        <v>2562</v>
      </c>
      <c r="F170" s="170" t="s">
        <v>2561</v>
      </c>
      <c r="G170" s="170" t="s">
        <v>2426</v>
      </c>
      <c r="H170" s="513" t="s">
        <v>1629</v>
      </c>
      <c r="I170" s="226">
        <v>45108</v>
      </c>
      <c r="J170" s="413" t="s">
        <v>2592</v>
      </c>
    </row>
    <row r="171" spans="1:10" x14ac:dyDescent="0.25">
      <c r="A171" s="389">
        <v>8</v>
      </c>
      <c r="B171" s="171" t="s">
        <v>2567</v>
      </c>
      <c r="C171" s="341" t="s">
        <v>1055</v>
      </c>
      <c r="D171" s="276" t="s">
        <v>2568</v>
      </c>
      <c r="E171" s="171" t="s">
        <v>2569</v>
      </c>
      <c r="F171" s="171" t="s">
        <v>2570</v>
      </c>
      <c r="G171" s="171" t="s">
        <v>2571</v>
      </c>
      <c r="H171" s="170" t="s">
        <v>1629</v>
      </c>
      <c r="I171" s="226">
        <v>45108</v>
      </c>
      <c r="J171" s="413" t="s">
        <v>2598</v>
      </c>
    </row>
    <row r="172" spans="1:10" x14ac:dyDescent="0.25">
      <c r="A172" s="379">
        <v>9</v>
      </c>
      <c r="B172" s="345" t="s">
        <v>1919</v>
      </c>
      <c r="C172" s="341" t="s">
        <v>1055</v>
      </c>
      <c r="D172" s="112" t="s">
        <v>334</v>
      </c>
      <c r="E172" s="6" t="s">
        <v>335</v>
      </c>
      <c r="F172" s="6" t="s">
        <v>336</v>
      </c>
      <c r="G172" s="6" t="s">
        <v>235</v>
      </c>
      <c r="H172" s="6" t="s">
        <v>1629</v>
      </c>
      <c r="I172" s="11">
        <v>42849</v>
      </c>
      <c r="J172" s="20" t="s">
        <v>337</v>
      </c>
    </row>
    <row r="173" spans="1:10" x14ac:dyDescent="0.25">
      <c r="A173" s="389">
        <v>10</v>
      </c>
      <c r="B173" s="170" t="s">
        <v>2523</v>
      </c>
      <c r="C173" s="341" t="s">
        <v>1055</v>
      </c>
      <c r="D173" s="68" t="s">
        <v>2524</v>
      </c>
      <c r="E173" s="170" t="s">
        <v>2602</v>
      </c>
      <c r="F173" s="170" t="s">
        <v>2525</v>
      </c>
      <c r="G173" s="170" t="s">
        <v>2526</v>
      </c>
      <c r="H173" s="513" t="s">
        <v>1629</v>
      </c>
      <c r="I173" s="226">
        <v>45078</v>
      </c>
      <c r="J173" s="413" t="s">
        <v>2589</v>
      </c>
    </row>
    <row r="174" spans="1:10" x14ac:dyDescent="0.25">
      <c r="A174" s="379">
        <v>11</v>
      </c>
      <c r="B174" s="892" t="s">
        <v>1912</v>
      </c>
      <c r="C174" s="341" t="s">
        <v>1055</v>
      </c>
      <c r="D174" s="68" t="s">
        <v>1343</v>
      </c>
      <c r="E174" s="10" t="s">
        <v>1344</v>
      </c>
      <c r="F174" s="10" t="s">
        <v>1345</v>
      </c>
      <c r="G174" s="10" t="s">
        <v>1346</v>
      </c>
      <c r="H174" s="10" t="s">
        <v>1629</v>
      </c>
      <c r="I174" s="107">
        <v>44224</v>
      </c>
      <c r="J174" s="10" t="s">
        <v>1347</v>
      </c>
    </row>
    <row r="175" spans="1:10" x14ac:dyDescent="0.25">
      <c r="A175" s="889">
        <v>12</v>
      </c>
      <c r="B175" s="171" t="s">
        <v>2563</v>
      </c>
      <c r="C175" s="890" t="s">
        <v>1055</v>
      </c>
      <c r="D175" s="408" t="s">
        <v>2612</v>
      </c>
      <c r="E175" s="171" t="s">
        <v>2564</v>
      </c>
      <c r="F175" s="171" t="s">
        <v>2565</v>
      </c>
      <c r="G175" s="171" t="s">
        <v>2566</v>
      </c>
      <c r="H175" s="170" t="s">
        <v>1629</v>
      </c>
      <c r="I175" s="226">
        <v>45108</v>
      </c>
      <c r="J175" s="413" t="s">
        <v>2597</v>
      </c>
    </row>
    <row r="176" spans="1:10" x14ac:dyDescent="0.25">
      <c r="A176" s="379">
        <v>13</v>
      </c>
      <c r="B176" s="824" t="s">
        <v>1907</v>
      </c>
      <c r="C176" s="890" t="s">
        <v>1055</v>
      </c>
      <c r="D176" s="68" t="s">
        <v>988</v>
      </c>
      <c r="E176" s="20" t="s">
        <v>326</v>
      </c>
      <c r="F176" s="6" t="s">
        <v>327</v>
      </c>
      <c r="G176" s="6" t="s">
        <v>235</v>
      </c>
      <c r="H176" s="6" t="s">
        <v>1629</v>
      </c>
      <c r="I176" s="11">
        <v>42217</v>
      </c>
      <c r="J176" s="20" t="s">
        <v>1054</v>
      </c>
    </row>
    <row r="177" spans="1:10" x14ac:dyDescent="0.25">
      <c r="A177" s="889">
        <v>14</v>
      </c>
      <c r="B177" s="171" t="s">
        <v>2578</v>
      </c>
      <c r="C177" s="890" t="s">
        <v>1055</v>
      </c>
      <c r="D177" s="68" t="s">
        <v>2579</v>
      </c>
      <c r="E177" s="170" t="s">
        <v>2580</v>
      </c>
      <c r="F177" s="170" t="s">
        <v>2581</v>
      </c>
      <c r="G177" s="170" t="s">
        <v>2582</v>
      </c>
      <c r="H177" s="150" t="s">
        <v>1629</v>
      </c>
      <c r="I177" s="226">
        <v>45139</v>
      </c>
      <c r="J177" s="413" t="s">
        <v>2593</v>
      </c>
    </row>
    <row r="178" spans="1:10" x14ac:dyDescent="0.25">
      <c r="A178" s="379">
        <v>15</v>
      </c>
      <c r="B178" s="171" t="s">
        <v>2657</v>
      </c>
      <c r="C178" s="890" t="s">
        <v>1055</v>
      </c>
      <c r="D178" s="276" t="s">
        <v>2678</v>
      </c>
      <c r="E178" s="171" t="s">
        <v>2680</v>
      </c>
      <c r="F178" s="171" t="s">
        <v>2679</v>
      </c>
      <c r="G178" s="171" t="s">
        <v>2681</v>
      </c>
      <c r="H178" s="173" t="s">
        <v>1629</v>
      </c>
      <c r="I178" s="226">
        <v>45231</v>
      </c>
      <c r="J178" s="395" t="s">
        <v>2720</v>
      </c>
    </row>
    <row r="179" spans="1:10" x14ac:dyDescent="0.25">
      <c r="A179" s="889">
        <v>16</v>
      </c>
      <c r="B179" s="171" t="s">
        <v>2729</v>
      </c>
      <c r="C179" s="890" t="s">
        <v>1055</v>
      </c>
      <c r="D179" s="276" t="s">
        <v>2696</v>
      </c>
      <c r="E179" s="171" t="s">
        <v>2697</v>
      </c>
      <c r="F179" s="171" t="s">
        <v>2698</v>
      </c>
      <c r="G179" s="171" t="s">
        <v>2699</v>
      </c>
      <c r="H179" s="173" t="s">
        <v>1629</v>
      </c>
      <c r="I179" s="226">
        <v>45261</v>
      </c>
      <c r="J179" s="413" t="s">
        <v>2728</v>
      </c>
    </row>
    <row r="180" spans="1:10" ht="15" customHeight="1" x14ac:dyDescent="0.25">
      <c r="A180" s="379">
        <v>17</v>
      </c>
      <c r="B180" s="273" t="s">
        <v>2335</v>
      </c>
      <c r="C180" s="890" t="s">
        <v>1055</v>
      </c>
      <c r="D180" s="487" t="s">
        <v>2338</v>
      </c>
      <c r="E180" s="150" t="s">
        <v>2341</v>
      </c>
      <c r="F180" s="476" t="s">
        <v>2345</v>
      </c>
      <c r="G180" s="150" t="s">
        <v>2346</v>
      </c>
      <c r="H180" s="150" t="s">
        <v>1629</v>
      </c>
      <c r="I180" s="814">
        <v>44896</v>
      </c>
      <c r="J180" s="172" t="s">
        <v>2381</v>
      </c>
    </row>
    <row r="181" spans="1:10" x14ac:dyDescent="0.25">
      <c r="A181" s="889">
        <v>18</v>
      </c>
      <c r="B181" s="893" t="s">
        <v>1931</v>
      </c>
      <c r="C181" s="890" t="s">
        <v>1055</v>
      </c>
      <c r="D181" s="396" t="s">
        <v>2085</v>
      </c>
      <c r="E181" s="171" t="s">
        <v>2086</v>
      </c>
      <c r="F181" s="171" t="s">
        <v>2087</v>
      </c>
      <c r="G181" s="413" t="s">
        <v>2077</v>
      </c>
      <c r="H181" s="427" t="s">
        <v>1629</v>
      </c>
      <c r="I181" s="226">
        <v>44621</v>
      </c>
      <c r="J181" s="10" t="s">
        <v>2185</v>
      </c>
    </row>
    <row r="182" spans="1:10" x14ac:dyDescent="0.25">
      <c r="A182" s="379">
        <v>19</v>
      </c>
      <c r="B182" s="83" t="s">
        <v>1926</v>
      </c>
      <c r="C182" s="890" t="s">
        <v>1055</v>
      </c>
      <c r="D182" s="68" t="s">
        <v>1488</v>
      </c>
      <c r="E182" s="10" t="s">
        <v>1489</v>
      </c>
      <c r="F182" s="10" t="s">
        <v>1490</v>
      </c>
      <c r="G182" s="10" t="s">
        <v>1491</v>
      </c>
      <c r="H182" s="10" t="s">
        <v>1629</v>
      </c>
      <c r="I182" s="107">
        <v>44378</v>
      </c>
      <c r="J182" s="10" t="s">
        <v>1537</v>
      </c>
    </row>
    <row r="183" spans="1:10" x14ac:dyDescent="0.25">
      <c r="A183" s="889">
        <v>20</v>
      </c>
      <c r="B183" s="171" t="s">
        <v>2235</v>
      </c>
      <c r="C183" s="890" t="s">
        <v>1055</v>
      </c>
      <c r="D183" s="396" t="s">
        <v>2242</v>
      </c>
      <c r="E183" s="171" t="s">
        <v>2243</v>
      </c>
      <c r="F183" s="171" t="s">
        <v>2244</v>
      </c>
      <c r="G183" s="413" t="s">
        <v>2245</v>
      </c>
      <c r="H183" s="427" t="s">
        <v>1629</v>
      </c>
      <c r="I183" s="245">
        <v>44682</v>
      </c>
      <c r="J183" s="10" t="s">
        <v>2237</v>
      </c>
    </row>
    <row r="184" spans="1:10" x14ac:dyDescent="0.25">
      <c r="A184" s="379">
        <v>21</v>
      </c>
      <c r="B184" s="83" t="s">
        <v>1923</v>
      </c>
      <c r="C184" s="890" t="s">
        <v>1055</v>
      </c>
      <c r="D184" s="68" t="s">
        <v>1541</v>
      </c>
      <c r="E184" s="10" t="s">
        <v>1348</v>
      </c>
      <c r="F184" s="10" t="s">
        <v>1349</v>
      </c>
      <c r="G184" s="10" t="s">
        <v>1350</v>
      </c>
      <c r="H184" s="10" t="s">
        <v>1629</v>
      </c>
      <c r="I184" s="107">
        <v>44224</v>
      </c>
      <c r="J184" s="10" t="s">
        <v>1351</v>
      </c>
    </row>
    <row r="185" spans="1:10" x14ac:dyDescent="0.25">
      <c r="A185" s="889">
        <v>22</v>
      </c>
      <c r="B185" s="171" t="s">
        <v>2700</v>
      </c>
      <c r="C185" s="890" t="s">
        <v>1055</v>
      </c>
      <c r="D185" s="276" t="s">
        <v>2701</v>
      </c>
      <c r="E185" s="171" t="s">
        <v>2702</v>
      </c>
      <c r="F185" s="171" t="s">
        <v>2703</v>
      </c>
      <c r="G185" s="171" t="s">
        <v>2704</v>
      </c>
      <c r="H185" s="173" t="s">
        <v>1629</v>
      </c>
      <c r="I185" s="226">
        <v>45231</v>
      </c>
      <c r="J185" s="413" t="s">
        <v>2721</v>
      </c>
    </row>
    <row r="186" spans="1:10" x14ac:dyDescent="0.25">
      <c r="A186" s="379">
        <v>23</v>
      </c>
      <c r="B186" s="171" t="s">
        <v>2730</v>
      </c>
      <c r="C186" s="891" t="s">
        <v>1055</v>
      </c>
      <c r="D186" s="276" t="s">
        <v>2689</v>
      </c>
      <c r="E186" s="171" t="s">
        <v>2690</v>
      </c>
      <c r="F186" s="171" t="s">
        <v>2691</v>
      </c>
      <c r="G186" s="171" t="s">
        <v>2692</v>
      </c>
      <c r="H186" s="173" t="s">
        <v>1629</v>
      </c>
      <c r="I186" s="816">
        <v>45261</v>
      </c>
      <c r="J186" s="413" t="s">
        <v>2727</v>
      </c>
    </row>
    <row r="187" spans="1:10" x14ac:dyDescent="0.25">
      <c r="A187" s="389">
        <v>24</v>
      </c>
      <c r="B187" s="372" t="s">
        <v>1952</v>
      </c>
      <c r="C187" s="373" t="s">
        <v>1055</v>
      </c>
      <c r="D187" s="68" t="s">
        <v>1116</v>
      </c>
      <c r="E187" s="397" t="s">
        <v>2990</v>
      </c>
      <c r="F187" s="10" t="s">
        <v>1315</v>
      </c>
      <c r="G187" s="10" t="s">
        <v>274</v>
      </c>
      <c r="H187" s="10" t="s">
        <v>1629</v>
      </c>
      <c r="I187" s="107">
        <v>43525</v>
      </c>
      <c r="J187" s="10" t="s">
        <v>475</v>
      </c>
    </row>
    <row r="188" spans="1:10" s="171" customFormat="1" x14ac:dyDescent="0.25">
      <c r="A188" s="525">
        <v>25</v>
      </c>
      <c r="B188" s="170" t="s">
        <v>2870</v>
      </c>
      <c r="C188" s="373" t="s">
        <v>1055</v>
      </c>
      <c r="D188" s="408" t="s">
        <v>2924</v>
      </c>
      <c r="E188" s="171" t="s">
        <v>2917</v>
      </c>
      <c r="F188" s="171" t="s">
        <v>2918</v>
      </c>
      <c r="G188" s="171" t="s">
        <v>2919</v>
      </c>
      <c r="H188" s="10" t="s">
        <v>1629</v>
      </c>
      <c r="I188" s="226">
        <v>45413</v>
      </c>
      <c r="J188" s="413" t="s">
        <v>2977</v>
      </c>
    </row>
    <row r="189" spans="1:10" s="171" customFormat="1" x14ac:dyDescent="0.25">
      <c r="A189" s="426">
        <v>26</v>
      </c>
      <c r="B189" s="170" t="s">
        <v>2874</v>
      </c>
      <c r="C189" s="373" t="s">
        <v>1055</v>
      </c>
      <c r="D189" s="408" t="s">
        <v>2979</v>
      </c>
      <c r="E189" s="171" t="s">
        <v>2980</v>
      </c>
      <c r="F189" s="171" t="s">
        <v>2981</v>
      </c>
      <c r="G189" s="10" t="s">
        <v>274</v>
      </c>
      <c r="H189" s="10" t="s">
        <v>1629</v>
      </c>
      <c r="I189" s="226">
        <v>45413</v>
      </c>
      <c r="J189" s="413" t="s">
        <v>2908</v>
      </c>
    </row>
    <row r="190" spans="1:10" s="171" customFormat="1" x14ac:dyDescent="0.25">
      <c r="A190" s="525">
        <v>27</v>
      </c>
      <c r="B190" s="170" t="s">
        <v>2873</v>
      </c>
      <c r="C190" s="373" t="s">
        <v>1055</v>
      </c>
      <c r="D190" s="408" t="s">
        <v>2925</v>
      </c>
      <c r="E190" s="171" t="s">
        <v>2926</v>
      </c>
      <c r="F190" s="171" t="s">
        <v>2927</v>
      </c>
      <c r="G190" s="171" t="s">
        <v>2928</v>
      </c>
      <c r="H190" s="10" t="s">
        <v>1629</v>
      </c>
      <c r="I190" s="226">
        <v>45413</v>
      </c>
      <c r="J190" s="171" t="s">
        <v>2989</v>
      </c>
    </row>
    <row r="191" spans="1:10" s="171" customFormat="1" x14ac:dyDescent="0.25">
      <c r="A191" s="426">
        <v>28</v>
      </c>
      <c r="B191" s="170" t="s">
        <v>2868</v>
      </c>
      <c r="C191" s="373" t="s">
        <v>1055</v>
      </c>
      <c r="D191" s="408" t="s">
        <v>2920</v>
      </c>
      <c r="E191" s="171" t="s">
        <v>2921</v>
      </c>
      <c r="F191" s="171" t="s">
        <v>2922</v>
      </c>
      <c r="G191" s="171" t="s">
        <v>2923</v>
      </c>
      <c r="H191" s="10" t="s">
        <v>1629</v>
      </c>
      <c r="I191" s="226">
        <v>45413</v>
      </c>
      <c r="J191" s="10" t="s">
        <v>2992</v>
      </c>
    </row>
    <row r="192" spans="1:10" s="171" customFormat="1" ht="16.5" thickBot="1" x14ac:dyDescent="0.3">
      <c r="A192" s="525">
        <v>29</v>
      </c>
      <c r="B192" s="448" t="s">
        <v>2985</v>
      </c>
      <c r="C192" s="373" t="s">
        <v>1055</v>
      </c>
      <c r="D192" s="408" t="s">
        <v>2982</v>
      </c>
      <c r="E192" s="171" t="s">
        <v>2983</v>
      </c>
      <c r="F192" s="171" t="s">
        <v>2984</v>
      </c>
      <c r="G192" s="171" t="s">
        <v>235</v>
      </c>
      <c r="H192" s="10" t="s">
        <v>1629</v>
      </c>
      <c r="I192" s="226">
        <v>45413</v>
      </c>
      <c r="J192" s="413" t="s">
        <v>2978</v>
      </c>
    </row>
    <row r="193" spans="1:10" ht="16.5" thickBot="1" x14ac:dyDescent="0.3">
      <c r="A193" s="926" t="s">
        <v>2052</v>
      </c>
      <c r="B193" s="927"/>
      <c r="C193" s="927"/>
      <c r="D193" s="927"/>
      <c r="E193" s="927"/>
      <c r="F193" s="927"/>
      <c r="G193" s="927"/>
      <c r="H193" s="927"/>
      <c r="I193" s="927"/>
      <c r="J193" s="928"/>
    </row>
    <row r="194" spans="1:10" x14ac:dyDescent="0.25">
      <c r="A194" s="445">
        <v>1</v>
      </c>
      <c r="B194" s="451" t="s">
        <v>1934</v>
      </c>
      <c r="C194" s="446" t="s">
        <v>1935</v>
      </c>
      <c r="D194" s="783" t="s">
        <v>1004</v>
      </c>
      <c r="E194" s="383" t="s">
        <v>373</v>
      </c>
      <c r="F194" s="383" t="s">
        <v>374</v>
      </c>
      <c r="G194" s="383" t="s">
        <v>274</v>
      </c>
      <c r="H194" s="383" t="s">
        <v>1631</v>
      </c>
      <c r="I194" s="385">
        <v>42217</v>
      </c>
      <c r="J194" s="803" t="s">
        <v>375</v>
      </c>
    </row>
    <row r="195" spans="1:10" x14ac:dyDescent="0.25">
      <c r="A195" s="426">
        <v>2</v>
      </c>
      <c r="B195" s="346" t="s">
        <v>376</v>
      </c>
      <c r="C195" s="341" t="s">
        <v>372</v>
      </c>
      <c r="D195" s="111" t="s">
        <v>1210</v>
      </c>
      <c r="E195" s="20" t="s">
        <v>1026</v>
      </c>
      <c r="F195" s="6" t="s">
        <v>377</v>
      </c>
      <c r="G195" s="6" t="s">
        <v>235</v>
      </c>
      <c r="H195" s="6" t="s">
        <v>1631</v>
      </c>
      <c r="I195" s="11">
        <v>42217</v>
      </c>
      <c r="J195" s="20" t="s">
        <v>378</v>
      </c>
    </row>
    <row r="196" spans="1:10" x14ac:dyDescent="0.25">
      <c r="A196" s="463">
        <v>3</v>
      </c>
      <c r="B196" s="346" t="s">
        <v>1936</v>
      </c>
      <c r="C196" s="341" t="s">
        <v>372</v>
      </c>
      <c r="D196" s="68" t="s">
        <v>1050</v>
      </c>
      <c r="E196" s="6" t="s">
        <v>2991</v>
      </c>
      <c r="F196" s="6" t="s">
        <v>381</v>
      </c>
      <c r="G196" s="6" t="s">
        <v>235</v>
      </c>
      <c r="H196" s="6" t="s">
        <v>1631</v>
      </c>
      <c r="I196" s="11">
        <v>41821</v>
      </c>
      <c r="J196" s="6" t="s">
        <v>382</v>
      </c>
    </row>
    <row r="197" spans="1:10" x14ac:dyDescent="0.25">
      <c r="A197" s="426">
        <v>4</v>
      </c>
      <c r="B197" s="346" t="s">
        <v>1099</v>
      </c>
      <c r="C197" s="341" t="s">
        <v>372</v>
      </c>
      <c r="D197" s="111" t="s">
        <v>1540</v>
      </c>
      <c r="E197" s="20" t="s">
        <v>1021</v>
      </c>
      <c r="F197" s="6" t="s">
        <v>385</v>
      </c>
      <c r="G197" s="6" t="s">
        <v>235</v>
      </c>
      <c r="H197" s="6" t="s">
        <v>1631</v>
      </c>
      <c r="I197" s="11">
        <v>42217</v>
      </c>
      <c r="J197" s="20" t="s">
        <v>386</v>
      </c>
    </row>
    <row r="198" spans="1:10" x14ac:dyDescent="0.25">
      <c r="A198" s="463">
        <v>5</v>
      </c>
      <c r="B198" s="346" t="s">
        <v>1937</v>
      </c>
      <c r="C198" s="341" t="s">
        <v>372</v>
      </c>
      <c r="D198" s="111" t="s">
        <v>1211</v>
      </c>
      <c r="E198" s="20" t="s">
        <v>1022</v>
      </c>
      <c r="F198" s="6" t="s">
        <v>383</v>
      </c>
      <c r="G198" s="6" t="s">
        <v>235</v>
      </c>
      <c r="H198" s="6" t="s">
        <v>1631</v>
      </c>
      <c r="I198" s="11">
        <v>42217</v>
      </c>
      <c r="J198" s="20" t="s">
        <v>384</v>
      </c>
    </row>
    <row r="199" spans="1:10" x14ac:dyDescent="0.25">
      <c r="A199" s="426">
        <v>6</v>
      </c>
      <c r="B199" s="346" t="s">
        <v>1938</v>
      </c>
      <c r="C199" s="341" t="s">
        <v>372</v>
      </c>
      <c r="D199" s="68" t="s">
        <v>1110</v>
      </c>
      <c r="E199" s="171" t="s">
        <v>2266</v>
      </c>
      <c r="F199" s="6" t="s">
        <v>2247</v>
      </c>
      <c r="G199" s="6" t="s">
        <v>235</v>
      </c>
      <c r="H199" s="6" t="s">
        <v>1631</v>
      </c>
      <c r="I199" s="11">
        <v>42278</v>
      </c>
      <c r="J199" s="20" t="s">
        <v>392</v>
      </c>
    </row>
    <row r="200" spans="1:10" x14ac:dyDescent="0.25">
      <c r="A200" s="463">
        <v>7</v>
      </c>
      <c r="B200" s="24" t="s">
        <v>387</v>
      </c>
      <c r="C200" s="14" t="s">
        <v>372</v>
      </c>
      <c r="D200" s="68" t="s">
        <v>1051</v>
      </c>
      <c r="E200" s="26" t="s">
        <v>388</v>
      </c>
      <c r="F200" s="26" t="s">
        <v>389</v>
      </c>
      <c r="G200" s="6" t="s">
        <v>235</v>
      </c>
      <c r="H200" s="6" t="s">
        <v>1631</v>
      </c>
      <c r="I200" s="28">
        <v>41366</v>
      </c>
      <c r="J200" s="6" t="s">
        <v>390</v>
      </c>
    </row>
    <row r="201" spans="1:10" x14ac:dyDescent="0.25">
      <c r="A201" s="426">
        <v>8</v>
      </c>
      <c r="B201" s="345" t="s">
        <v>2970</v>
      </c>
      <c r="C201" s="341" t="s">
        <v>372</v>
      </c>
      <c r="D201" s="68" t="s">
        <v>1048</v>
      </c>
      <c r="E201" s="6" t="s">
        <v>1031</v>
      </c>
      <c r="F201" s="6" t="s">
        <v>397</v>
      </c>
      <c r="G201" s="6" t="s">
        <v>235</v>
      </c>
      <c r="H201" s="6" t="s">
        <v>1629</v>
      </c>
      <c r="I201" s="11">
        <v>42491</v>
      </c>
      <c r="J201" s="20" t="s">
        <v>398</v>
      </c>
    </row>
    <row r="202" spans="1:10" x14ac:dyDescent="0.25">
      <c r="A202" s="463">
        <v>9</v>
      </c>
      <c r="B202" s="344" t="s">
        <v>399</v>
      </c>
      <c r="C202" s="335" t="s">
        <v>372</v>
      </c>
      <c r="D202" s="68" t="s">
        <v>1047</v>
      </c>
      <c r="E202" s="10" t="s">
        <v>400</v>
      </c>
      <c r="F202" s="10" t="s">
        <v>401</v>
      </c>
      <c r="G202" s="10" t="s">
        <v>235</v>
      </c>
      <c r="H202" s="10" t="s">
        <v>1629</v>
      </c>
      <c r="I202" s="107">
        <v>43132</v>
      </c>
      <c r="J202" s="10" t="s">
        <v>402</v>
      </c>
    </row>
    <row r="203" spans="1:10" x14ac:dyDescent="0.25">
      <c r="A203" s="426">
        <v>10</v>
      </c>
      <c r="B203" s="337" t="s">
        <v>1439</v>
      </c>
      <c r="C203" s="335" t="s">
        <v>372</v>
      </c>
      <c r="D203" s="68" t="s">
        <v>1338</v>
      </c>
      <c r="E203" s="10" t="s">
        <v>1339</v>
      </c>
      <c r="F203" s="10" t="s">
        <v>1340</v>
      </c>
      <c r="G203" s="10" t="s">
        <v>1341</v>
      </c>
      <c r="H203" s="10" t="s">
        <v>1629</v>
      </c>
      <c r="I203" s="107">
        <v>44225</v>
      </c>
      <c r="J203" s="10" t="s">
        <v>1342</v>
      </c>
    </row>
    <row r="204" spans="1:10" ht="16.5" thickBot="1" x14ac:dyDescent="0.3">
      <c r="A204" s="489">
        <v>11</v>
      </c>
      <c r="B204" s="370" t="s">
        <v>1940</v>
      </c>
      <c r="C204" s="370" t="s">
        <v>1941</v>
      </c>
      <c r="D204" s="396" t="s">
        <v>2276</v>
      </c>
      <c r="E204" s="171" t="s">
        <v>2275</v>
      </c>
      <c r="F204" s="171" t="s">
        <v>2096</v>
      </c>
      <c r="G204" s="428" t="s">
        <v>2097</v>
      </c>
      <c r="H204" s="171" t="s">
        <v>1629</v>
      </c>
      <c r="I204" s="822">
        <v>44621</v>
      </c>
      <c r="J204" s="291" t="s">
        <v>2233</v>
      </c>
    </row>
    <row r="205" spans="1:10" ht="16.5" thickBot="1" x14ac:dyDescent="0.3">
      <c r="A205" s="926" t="s">
        <v>2053</v>
      </c>
      <c r="B205" s="927"/>
      <c r="C205" s="927"/>
      <c r="D205" s="927"/>
      <c r="E205" s="927"/>
      <c r="F205" s="927"/>
      <c r="G205" s="927"/>
      <c r="H205" s="927"/>
      <c r="I205" s="927"/>
      <c r="J205" s="928"/>
    </row>
    <row r="206" spans="1:10" x14ac:dyDescent="0.25">
      <c r="A206" s="445">
        <v>1</v>
      </c>
      <c r="B206" s="442" t="s">
        <v>2749</v>
      </c>
      <c r="C206" s="446" t="s">
        <v>1943</v>
      </c>
      <c r="D206" s="783" t="s">
        <v>1214</v>
      </c>
      <c r="E206" s="775" t="s">
        <v>415</v>
      </c>
      <c r="F206" s="775" t="s">
        <v>1317</v>
      </c>
      <c r="G206" s="775" t="s">
        <v>235</v>
      </c>
      <c r="H206" s="775" t="s">
        <v>1629</v>
      </c>
      <c r="I206" s="386">
        <v>43231</v>
      </c>
      <c r="J206" s="775" t="s">
        <v>416</v>
      </c>
    </row>
    <row r="207" spans="1:10" x14ac:dyDescent="0.25">
      <c r="A207" s="754">
        <v>2</v>
      </c>
      <c r="B207" s="342" t="s">
        <v>2748</v>
      </c>
      <c r="C207" s="341" t="s">
        <v>404</v>
      </c>
      <c r="D207" s="68" t="s">
        <v>1212</v>
      </c>
      <c r="E207" s="6" t="s">
        <v>1024</v>
      </c>
      <c r="F207" s="146" t="s">
        <v>405</v>
      </c>
      <c r="G207" s="6" t="s">
        <v>235</v>
      </c>
      <c r="H207" s="6" t="s">
        <v>1631</v>
      </c>
      <c r="I207" s="11">
        <v>40544</v>
      </c>
      <c r="J207" s="6" t="s">
        <v>406</v>
      </c>
    </row>
    <row r="208" spans="1:10" x14ac:dyDescent="0.25">
      <c r="A208" s="478">
        <v>3</v>
      </c>
      <c r="B208" s="335" t="s">
        <v>423</v>
      </c>
      <c r="C208" s="335" t="s">
        <v>404</v>
      </c>
      <c r="D208" s="111" t="s">
        <v>1215</v>
      </c>
      <c r="E208" s="10" t="s">
        <v>425</v>
      </c>
      <c r="F208" s="10" t="s">
        <v>426</v>
      </c>
      <c r="G208" s="10" t="s">
        <v>235</v>
      </c>
      <c r="H208" s="10" t="s">
        <v>1629</v>
      </c>
      <c r="I208" s="107">
        <v>43525</v>
      </c>
      <c r="J208" s="10" t="s">
        <v>427</v>
      </c>
    </row>
    <row r="209" spans="1:10" x14ac:dyDescent="0.25">
      <c r="A209" s="754">
        <v>4</v>
      </c>
      <c r="B209" s="335" t="s">
        <v>1296</v>
      </c>
      <c r="C209" s="341" t="s">
        <v>404</v>
      </c>
      <c r="D209" s="68" t="s">
        <v>1061</v>
      </c>
      <c r="E209" s="15" t="s">
        <v>357</v>
      </c>
      <c r="F209" s="10" t="s">
        <v>1108</v>
      </c>
      <c r="G209" s="10" t="s">
        <v>235</v>
      </c>
      <c r="H209" s="10" t="s">
        <v>1629</v>
      </c>
      <c r="I209" s="107">
        <v>43586</v>
      </c>
      <c r="J209" s="10" t="s">
        <v>358</v>
      </c>
    </row>
    <row r="210" spans="1:10" x14ac:dyDescent="0.25">
      <c r="A210" s="478">
        <v>5</v>
      </c>
      <c r="B210" s="423" t="s">
        <v>296</v>
      </c>
      <c r="C210" s="373" t="s">
        <v>404</v>
      </c>
      <c r="D210" s="68" t="s">
        <v>1064</v>
      </c>
      <c r="E210" s="10" t="s">
        <v>297</v>
      </c>
      <c r="F210" s="6" t="s">
        <v>298</v>
      </c>
      <c r="G210" s="6" t="s">
        <v>235</v>
      </c>
      <c r="H210" s="6" t="s">
        <v>1629</v>
      </c>
      <c r="I210" s="11">
        <v>43832</v>
      </c>
      <c r="J210" s="20" t="s">
        <v>299</v>
      </c>
    </row>
    <row r="211" spans="1:10" s="171" customFormat="1" x14ac:dyDescent="0.25">
      <c r="A211" s="754">
        <v>6</v>
      </c>
      <c r="B211" s="499" t="s">
        <v>2484</v>
      </c>
      <c r="C211" s="340" t="s">
        <v>3037</v>
      </c>
      <c r="D211" s="276" t="s">
        <v>2485</v>
      </c>
      <c r="E211" s="499" t="s">
        <v>2486</v>
      </c>
      <c r="F211" s="499" t="s">
        <v>2487</v>
      </c>
      <c r="G211" s="505" t="s">
        <v>2488</v>
      </c>
      <c r="H211" s="505" t="s">
        <v>1629</v>
      </c>
      <c r="I211" s="319">
        <v>45017</v>
      </c>
      <c r="J211" s="172" t="s">
        <v>2515</v>
      </c>
    </row>
    <row r="212" spans="1:10" x14ac:dyDescent="0.25">
      <c r="A212" s="478">
        <v>7</v>
      </c>
      <c r="B212" s="171" t="s">
        <v>2629</v>
      </c>
      <c r="C212" s="373" t="s">
        <v>404</v>
      </c>
      <c r="D212" s="276" t="s">
        <v>2630</v>
      </c>
      <c r="E212" s="171" t="s">
        <v>2632</v>
      </c>
      <c r="F212" s="171" t="s">
        <v>2633</v>
      </c>
      <c r="G212" s="171" t="s">
        <v>2631</v>
      </c>
      <c r="H212" s="505" t="s">
        <v>1629</v>
      </c>
      <c r="I212" s="312">
        <v>45170</v>
      </c>
      <c r="J212" s="413" t="s">
        <v>2661</v>
      </c>
    </row>
    <row r="213" spans="1:10" x14ac:dyDescent="0.25">
      <c r="A213" s="477">
        <v>8</v>
      </c>
      <c r="B213" s="118" t="s">
        <v>2934</v>
      </c>
      <c r="C213" s="376" t="s">
        <v>404</v>
      </c>
      <c r="D213" s="699" t="s">
        <v>2935</v>
      </c>
      <c r="E213" s="118" t="s">
        <v>2936</v>
      </c>
      <c r="F213" s="118" t="s">
        <v>2937</v>
      </c>
      <c r="G213" s="118" t="s">
        <v>2571</v>
      </c>
      <c r="H213" s="848" t="s">
        <v>1629</v>
      </c>
      <c r="I213" s="849">
        <v>45413</v>
      </c>
      <c r="J213" s="10" t="s">
        <v>2987</v>
      </c>
    </row>
    <row r="214" spans="1:10" x14ac:dyDescent="0.25">
      <c r="A214" s="894">
        <v>9</v>
      </c>
      <c r="B214" s="118" t="s">
        <v>3042</v>
      </c>
      <c r="C214" s="340" t="s">
        <v>3037</v>
      </c>
      <c r="D214" s="281" t="s">
        <v>3038</v>
      </c>
      <c r="E214" s="118" t="s">
        <v>3039</v>
      </c>
      <c r="F214" s="118" t="s">
        <v>3040</v>
      </c>
      <c r="G214" s="505" t="s">
        <v>2488</v>
      </c>
      <c r="H214" s="848" t="s">
        <v>1629</v>
      </c>
      <c r="I214" s="245">
        <v>45444</v>
      </c>
      <c r="J214" s="10" t="s">
        <v>3041</v>
      </c>
    </row>
    <row r="215" spans="1:10" x14ac:dyDescent="0.25">
      <c r="A215" s="944" t="s">
        <v>2955</v>
      </c>
      <c r="B215" s="945"/>
      <c r="C215" s="945"/>
      <c r="D215" s="945"/>
      <c r="E215" s="945"/>
      <c r="F215" s="945"/>
      <c r="G215" s="945"/>
      <c r="H215" s="945"/>
      <c r="I215" s="945"/>
      <c r="J215" s="946"/>
    </row>
    <row r="216" spans="1:10" x14ac:dyDescent="0.25">
      <c r="A216" s="445">
        <v>1</v>
      </c>
      <c r="B216" s="418" t="s">
        <v>1946</v>
      </c>
      <c r="C216" s="446" t="s">
        <v>1947</v>
      </c>
      <c r="D216" s="109" t="s">
        <v>456</v>
      </c>
      <c r="E216" s="118" t="s">
        <v>2108</v>
      </c>
      <c r="F216" s="49" t="s">
        <v>458</v>
      </c>
      <c r="G216" s="49" t="s">
        <v>235</v>
      </c>
      <c r="H216" s="49" t="s">
        <v>1629</v>
      </c>
      <c r="I216" s="53">
        <v>42779</v>
      </c>
      <c r="J216" s="48" t="s">
        <v>459</v>
      </c>
    </row>
    <row r="217" spans="1:10" x14ac:dyDescent="0.25">
      <c r="A217" s="477">
        <v>2</v>
      </c>
      <c r="B217" s="339" t="s">
        <v>435</v>
      </c>
      <c r="C217" s="341" t="s">
        <v>424</v>
      </c>
      <c r="D217" s="68" t="s">
        <v>986</v>
      </c>
      <c r="E217" s="6" t="s">
        <v>1025</v>
      </c>
      <c r="F217" s="6" t="s">
        <v>436</v>
      </c>
      <c r="G217" s="6" t="s">
        <v>235</v>
      </c>
      <c r="H217" s="6" t="s">
        <v>1631</v>
      </c>
      <c r="I217" s="11">
        <v>41557</v>
      </c>
      <c r="J217" s="6" t="s">
        <v>437</v>
      </c>
    </row>
    <row r="218" spans="1:10" x14ac:dyDescent="0.25">
      <c r="A218" s="478">
        <v>3</v>
      </c>
      <c r="B218" s="339" t="s">
        <v>2667</v>
      </c>
      <c r="C218" s="341" t="s">
        <v>424</v>
      </c>
      <c r="D218" s="68" t="s">
        <v>1119</v>
      </c>
      <c r="E218" s="6" t="s">
        <v>438</v>
      </c>
      <c r="F218" s="31" t="s">
        <v>439</v>
      </c>
      <c r="G218" s="6" t="s">
        <v>235</v>
      </c>
      <c r="H218" s="6" t="s">
        <v>1629</v>
      </c>
      <c r="I218" s="11">
        <v>42217</v>
      </c>
      <c r="J218" s="20" t="s">
        <v>440</v>
      </c>
    </row>
    <row r="219" spans="1:10" x14ac:dyDescent="0.25">
      <c r="A219" s="477">
        <v>4</v>
      </c>
      <c r="B219" s="339" t="s">
        <v>1944</v>
      </c>
      <c r="C219" s="341" t="s">
        <v>424</v>
      </c>
      <c r="D219" s="68" t="s">
        <v>1409</v>
      </c>
      <c r="E219" s="6" t="s">
        <v>445</v>
      </c>
      <c r="F219" s="6" t="s">
        <v>446</v>
      </c>
      <c r="G219" s="6" t="s">
        <v>235</v>
      </c>
      <c r="H219" s="6" t="s">
        <v>1629</v>
      </c>
      <c r="I219" s="11">
        <v>42217</v>
      </c>
      <c r="J219" s="20" t="s">
        <v>447</v>
      </c>
    </row>
    <row r="220" spans="1:10" x14ac:dyDescent="0.25">
      <c r="A220" s="477">
        <v>5</v>
      </c>
      <c r="B220" s="345" t="s">
        <v>1949</v>
      </c>
      <c r="C220" s="341" t="s">
        <v>424</v>
      </c>
      <c r="D220" s="68" t="s">
        <v>1118</v>
      </c>
      <c r="E220" s="10" t="s">
        <v>2267</v>
      </c>
      <c r="F220" s="10" t="s">
        <v>466</v>
      </c>
      <c r="G220" s="10" t="s">
        <v>235</v>
      </c>
      <c r="H220" s="10" t="s">
        <v>1629</v>
      </c>
      <c r="I220" s="11">
        <v>42186</v>
      </c>
      <c r="J220" s="20" t="s">
        <v>467</v>
      </c>
    </row>
    <row r="221" spans="1:10" x14ac:dyDescent="0.25">
      <c r="A221" s="478">
        <v>6</v>
      </c>
      <c r="B221" s="335" t="s">
        <v>1950</v>
      </c>
      <c r="C221" s="335" t="s">
        <v>424</v>
      </c>
      <c r="D221" s="68" t="s">
        <v>1746</v>
      </c>
      <c r="E221" s="10" t="s">
        <v>468</v>
      </c>
      <c r="F221" s="10" t="s">
        <v>469</v>
      </c>
      <c r="G221" s="10" t="s">
        <v>235</v>
      </c>
      <c r="H221" s="10" t="s">
        <v>1629</v>
      </c>
      <c r="I221" s="107">
        <v>43709</v>
      </c>
      <c r="J221" s="10" t="s">
        <v>470</v>
      </c>
    </row>
    <row r="222" spans="1:10" x14ac:dyDescent="0.25">
      <c r="A222" s="477">
        <v>7</v>
      </c>
      <c r="B222" s="337" t="s">
        <v>2858</v>
      </c>
      <c r="C222" s="335" t="s">
        <v>424</v>
      </c>
      <c r="D222" s="68" t="s">
        <v>1094</v>
      </c>
      <c r="E222" s="6" t="s">
        <v>293</v>
      </c>
      <c r="F222" s="6" t="s">
        <v>294</v>
      </c>
      <c r="G222" s="10" t="s">
        <v>274</v>
      </c>
      <c r="H222" s="6" t="s">
        <v>1629</v>
      </c>
      <c r="I222" s="11">
        <v>42849</v>
      </c>
      <c r="J222" s="20" t="s">
        <v>295</v>
      </c>
    </row>
    <row r="223" spans="1:10" x14ac:dyDescent="0.25">
      <c r="A223" s="477">
        <v>8</v>
      </c>
      <c r="B223" s="336" t="s">
        <v>1954</v>
      </c>
      <c r="C223" s="341" t="s">
        <v>424</v>
      </c>
      <c r="D223" s="68" t="s">
        <v>305</v>
      </c>
      <c r="E223" s="10" t="s">
        <v>2998</v>
      </c>
      <c r="F223" s="6" t="s">
        <v>307</v>
      </c>
      <c r="G223" s="6" t="s">
        <v>274</v>
      </c>
      <c r="H223" s="6" t="s">
        <v>1629</v>
      </c>
      <c r="I223" s="11">
        <v>43922</v>
      </c>
      <c r="J223" s="20" t="s">
        <v>308</v>
      </c>
    </row>
    <row r="224" spans="1:10" ht="15" customHeight="1" x14ac:dyDescent="0.25">
      <c r="A224" s="478">
        <v>9</v>
      </c>
      <c r="B224" s="336" t="s">
        <v>1955</v>
      </c>
      <c r="C224" s="341" t="s">
        <v>424</v>
      </c>
      <c r="D224" s="68" t="s">
        <v>310</v>
      </c>
      <c r="E224" s="10" t="s">
        <v>311</v>
      </c>
      <c r="F224" s="6" t="s">
        <v>312</v>
      </c>
      <c r="G224" s="6" t="s">
        <v>274</v>
      </c>
      <c r="H224" s="6" t="s">
        <v>1629</v>
      </c>
      <c r="I224" s="11">
        <v>43922</v>
      </c>
      <c r="J224" s="20" t="s">
        <v>313</v>
      </c>
    </row>
    <row r="225" spans="1:10" x14ac:dyDescent="0.25">
      <c r="A225" s="477">
        <v>10</v>
      </c>
      <c r="B225" s="337" t="s">
        <v>2452</v>
      </c>
      <c r="C225" s="341" t="s">
        <v>424</v>
      </c>
      <c r="D225" s="68" t="s">
        <v>1275</v>
      </c>
      <c r="E225" s="10" t="s">
        <v>1276</v>
      </c>
      <c r="F225" s="10" t="s">
        <v>1277</v>
      </c>
      <c r="G225" s="10" t="s">
        <v>1278</v>
      </c>
      <c r="H225" s="10" t="s">
        <v>1629</v>
      </c>
      <c r="I225" s="107">
        <v>44210</v>
      </c>
      <c r="J225" s="10" t="s">
        <v>1438</v>
      </c>
    </row>
    <row r="226" spans="1:10" ht="15" customHeight="1" x14ac:dyDescent="0.25">
      <c r="A226" s="477">
        <v>11</v>
      </c>
      <c r="B226" s="377" t="s">
        <v>2965</v>
      </c>
      <c r="C226" s="373" t="s">
        <v>424</v>
      </c>
      <c r="D226" s="68" t="s">
        <v>1062</v>
      </c>
      <c r="E226" s="15" t="s">
        <v>359</v>
      </c>
      <c r="F226" s="10" t="s">
        <v>360</v>
      </c>
      <c r="G226" s="10" t="s">
        <v>235</v>
      </c>
      <c r="H226" s="10" t="s">
        <v>1629</v>
      </c>
      <c r="I226" s="107">
        <v>43586</v>
      </c>
      <c r="J226" s="10" t="s">
        <v>361</v>
      </c>
    </row>
    <row r="227" spans="1:10" ht="15" customHeight="1" x14ac:dyDescent="0.25">
      <c r="A227" s="478">
        <v>12</v>
      </c>
      <c r="B227" s="499" t="s">
        <v>2446</v>
      </c>
      <c r="C227" s="373" t="s">
        <v>424</v>
      </c>
      <c r="D227" s="276" t="s">
        <v>2447</v>
      </c>
      <c r="E227" s="499" t="s">
        <v>2451</v>
      </c>
      <c r="F227" s="499" t="s">
        <v>2448</v>
      </c>
      <c r="G227" s="83" t="s">
        <v>2449</v>
      </c>
      <c r="H227" s="10" t="s">
        <v>1629</v>
      </c>
      <c r="I227" s="312">
        <v>44958</v>
      </c>
      <c r="J227" s="413" t="s">
        <v>2450</v>
      </c>
    </row>
    <row r="228" spans="1:10" x14ac:dyDescent="0.25">
      <c r="A228" s="477">
        <v>13</v>
      </c>
      <c r="B228" s="337" t="s">
        <v>1459</v>
      </c>
      <c r="C228" s="373" t="s">
        <v>424</v>
      </c>
      <c r="D228" s="68" t="s">
        <v>1114</v>
      </c>
      <c r="E228" s="10" t="s">
        <v>476</v>
      </c>
      <c r="F228" s="10" t="s">
        <v>477</v>
      </c>
      <c r="G228" s="10" t="s">
        <v>235</v>
      </c>
      <c r="H228" s="10" t="s">
        <v>1629</v>
      </c>
      <c r="I228" s="107">
        <v>43132</v>
      </c>
      <c r="J228" s="10" t="s">
        <v>478</v>
      </c>
    </row>
    <row r="229" spans="1:10" x14ac:dyDescent="0.25">
      <c r="A229" s="477">
        <v>14</v>
      </c>
      <c r="B229" s="352" t="s">
        <v>1932</v>
      </c>
      <c r="C229" s="373" t="s">
        <v>424</v>
      </c>
      <c r="D229" s="396" t="s">
        <v>2088</v>
      </c>
      <c r="E229" s="171" t="s">
        <v>2089</v>
      </c>
      <c r="F229" s="273" t="s">
        <v>2090</v>
      </c>
      <c r="G229" s="413" t="s">
        <v>2069</v>
      </c>
      <c r="H229" s="427" t="s">
        <v>1629</v>
      </c>
      <c r="I229" s="226">
        <v>44621</v>
      </c>
      <c r="J229" s="10" t="s">
        <v>2184</v>
      </c>
    </row>
    <row r="230" spans="1:10" x14ac:dyDescent="0.25">
      <c r="A230" s="478">
        <v>15</v>
      </c>
      <c r="B230" s="345" t="s">
        <v>2499</v>
      </c>
      <c r="C230" s="373" t="s">
        <v>424</v>
      </c>
      <c r="D230" s="112" t="s">
        <v>339</v>
      </c>
      <c r="E230" s="6" t="s">
        <v>340</v>
      </c>
      <c r="F230" s="6" t="s">
        <v>341</v>
      </c>
      <c r="G230" s="6" t="s">
        <v>235</v>
      </c>
      <c r="H230" s="6" t="s">
        <v>1629</v>
      </c>
      <c r="I230" s="11">
        <v>42849</v>
      </c>
      <c r="J230" s="20" t="s">
        <v>342</v>
      </c>
    </row>
    <row r="231" spans="1:10" s="171" customFormat="1" ht="16.5" thickBot="1" x14ac:dyDescent="0.3">
      <c r="A231" s="477">
        <v>16</v>
      </c>
      <c r="B231" s="171" t="s">
        <v>2929</v>
      </c>
      <c r="C231" s="373" t="s">
        <v>424</v>
      </c>
      <c r="D231" s="408" t="s">
        <v>2933</v>
      </c>
      <c r="E231" s="171" t="s">
        <v>2931</v>
      </c>
      <c r="F231" s="171" t="s">
        <v>2932</v>
      </c>
      <c r="G231" s="171" t="s">
        <v>2699</v>
      </c>
      <c r="H231" s="171" t="s">
        <v>1629</v>
      </c>
      <c r="I231" s="245">
        <v>45413</v>
      </c>
      <c r="J231" s="10" t="s">
        <v>2993</v>
      </c>
    </row>
    <row r="232" spans="1:10" ht="15" customHeight="1" thickBot="1" x14ac:dyDescent="0.3">
      <c r="A232" s="941" t="s">
        <v>2055</v>
      </c>
      <c r="B232" s="942"/>
      <c r="C232" s="942"/>
      <c r="D232" s="942"/>
      <c r="E232" s="942"/>
      <c r="F232" s="942"/>
      <c r="G232" s="942"/>
      <c r="H232" s="942"/>
      <c r="I232" s="942"/>
      <c r="J232" s="943"/>
    </row>
    <row r="233" spans="1:10" ht="15" customHeight="1" x14ac:dyDescent="0.25">
      <c r="A233" s="445">
        <v>1</v>
      </c>
      <c r="B233" s="449" t="s">
        <v>1958</v>
      </c>
      <c r="C233" s="450" t="s">
        <v>1959</v>
      </c>
      <c r="D233" s="401" t="s">
        <v>1128</v>
      </c>
      <c r="E233" s="402" t="s">
        <v>438</v>
      </c>
      <c r="F233" s="821" t="s">
        <v>486</v>
      </c>
      <c r="G233" s="402" t="s">
        <v>483</v>
      </c>
      <c r="H233" s="402" t="s">
        <v>1631</v>
      </c>
      <c r="I233" s="403">
        <v>40399</v>
      </c>
      <c r="J233" s="402" t="s">
        <v>487</v>
      </c>
    </row>
    <row r="234" spans="1:10" ht="15" customHeight="1" x14ac:dyDescent="0.25">
      <c r="A234" s="389">
        <v>2</v>
      </c>
      <c r="B234" s="338" t="s">
        <v>1957</v>
      </c>
      <c r="C234" s="343" t="s">
        <v>1484</v>
      </c>
      <c r="D234" s="68" t="s">
        <v>1120</v>
      </c>
      <c r="E234" s="6" t="s">
        <v>481</v>
      </c>
      <c r="F234" s="146" t="s">
        <v>482</v>
      </c>
      <c r="G234" s="6" t="s">
        <v>483</v>
      </c>
      <c r="H234" s="6" t="s">
        <v>1631</v>
      </c>
      <c r="I234" s="11">
        <v>40483</v>
      </c>
      <c r="J234" s="6" t="s">
        <v>484</v>
      </c>
    </row>
    <row r="235" spans="1:10" ht="15" customHeight="1" x14ac:dyDescent="0.25">
      <c r="A235" s="389">
        <v>3</v>
      </c>
      <c r="B235" s="338" t="s">
        <v>1960</v>
      </c>
      <c r="C235" s="343" t="s">
        <v>1484</v>
      </c>
      <c r="D235" s="68" t="s">
        <v>1127</v>
      </c>
      <c r="E235" s="26" t="s">
        <v>489</v>
      </c>
      <c r="F235" s="27" t="s">
        <v>490</v>
      </c>
      <c r="G235" s="6" t="s">
        <v>483</v>
      </c>
      <c r="H235" s="6" t="s">
        <v>1631</v>
      </c>
      <c r="I235" s="28">
        <v>40940</v>
      </c>
      <c r="J235" s="6" t="s">
        <v>491</v>
      </c>
    </row>
    <row r="236" spans="1:10" ht="15" customHeight="1" x14ac:dyDescent="0.25">
      <c r="A236" s="389">
        <v>4</v>
      </c>
      <c r="B236" s="338" t="s">
        <v>1961</v>
      </c>
      <c r="C236" s="343" t="s">
        <v>1484</v>
      </c>
      <c r="D236" s="68" t="s">
        <v>1542</v>
      </c>
      <c r="E236" s="26" t="s">
        <v>493</v>
      </c>
      <c r="F236" s="27" t="s">
        <v>494</v>
      </c>
      <c r="G236" s="6" t="s">
        <v>483</v>
      </c>
      <c r="H236" s="6" t="s">
        <v>1631</v>
      </c>
      <c r="I236" s="28">
        <v>40991</v>
      </c>
      <c r="J236" s="6" t="s">
        <v>495</v>
      </c>
    </row>
    <row r="237" spans="1:10" ht="15" customHeight="1" x14ac:dyDescent="0.25">
      <c r="A237" s="389">
        <v>5</v>
      </c>
      <c r="B237" s="338" t="s">
        <v>1962</v>
      </c>
      <c r="C237" s="343" t="s">
        <v>1484</v>
      </c>
      <c r="D237" s="68" t="s">
        <v>1126</v>
      </c>
      <c r="E237" s="26" t="s">
        <v>497</v>
      </c>
      <c r="F237" s="27" t="s">
        <v>498</v>
      </c>
      <c r="G237" s="6" t="s">
        <v>483</v>
      </c>
      <c r="H237" s="6" t="s">
        <v>1631</v>
      </c>
      <c r="I237" s="28">
        <v>41671</v>
      </c>
      <c r="J237" s="6" t="s">
        <v>499</v>
      </c>
    </row>
    <row r="238" spans="1:10" ht="15" customHeight="1" x14ac:dyDescent="0.25">
      <c r="A238" s="389">
        <v>6</v>
      </c>
      <c r="B238" s="338" t="s">
        <v>1963</v>
      </c>
      <c r="C238" s="343" t="s">
        <v>1484</v>
      </c>
      <c r="D238" s="68" t="s">
        <v>1125</v>
      </c>
      <c r="E238" s="10" t="s">
        <v>501</v>
      </c>
      <c r="F238" s="6" t="s">
        <v>502</v>
      </c>
      <c r="G238" s="6" t="s">
        <v>483</v>
      </c>
      <c r="H238" s="6" t="s">
        <v>1629</v>
      </c>
      <c r="I238" s="28">
        <v>42064</v>
      </c>
      <c r="J238" s="20" t="s">
        <v>503</v>
      </c>
    </row>
    <row r="239" spans="1:10" ht="15" customHeight="1" x14ac:dyDescent="0.25">
      <c r="A239" s="389">
        <v>7</v>
      </c>
      <c r="B239" s="338" t="s">
        <v>1964</v>
      </c>
      <c r="C239" s="343" t="s">
        <v>1484</v>
      </c>
      <c r="D239" s="68" t="s">
        <v>1124</v>
      </c>
      <c r="E239" s="6" t="s">
        <v>505</v>
      </c>
      <c r="F239" s="31" t="s">
        <v>506</v>
      </c>
      <c r="G239" s="6" t="s">
        <v>483</v>
      </c>
      <c r="H239" s="6" t="s">
        <v>1629</v>
      </c>
      <c r="I239" s="28">
        <v>42064</v>
      </c>
      <c r="J239" s="20" t="s">
        <v>507</v>
      </c>
    </row>
    <row r="240" spans="1:10" ht="15" customHeight="1" x14ac:dyDescent="0.25">
      <c r="A240" s="389">
        <v>8</v>
      </c>
      <c r="B240" s="338" t="s">
        <v>1965</v>
      </c>
      <c r="C240" s="343" t="s">
        <v>1484</v>
      </c>
      <c r="D240" s="68" t="s">
        <v>1543</v>
      </c>
      <c r="E240" s="6" t="s">
        <v>509</v>
      </c>
      <c r="F240" s="31" t="s">
        <v>510</v>
      </c>
      <c r="G240" s="6" t="s">
        <v>483</v>
      </c>
      <c r="H240" s="6" t="s">
        <v>1629</v>
      </c>
      <c r="I240" s="28">
        <v>42339</v>
      </c>
      <c r="J240" s="20" t="s">
        <v>511</v>
      </c>
    </row>
    <row r="241" spans="1:10" ht="15" customHeight="1" x14ac:dyDescent="0.25">
      <c r="A241" s="389">
        <v>9</v>
      </c>
      <c r="B241" s="347" t="s">
        <v>1966</v>
      </c>
      <c r="C241" s="343" t="s">
        <v>1484</v>
      </c>
      <c r="D241" s="68" t="s">
        <v>1123</v>
      </c>
      <c r="E241" s="6" t="s">
        <v>251</v>
      </c>
      <c r="F241" s="6" t="s">
        <v>513</v>
      </c>
      <c r="G241" s="6" t="s">
        <v>483</v>
      </c>
      <c r="H241" s="6" t="s">
        <v>1629</v>
      </c>
      <c r="I241" s="11">
        <v>42760</v>
      </c>
      <c r="J241" s="20" t="s">
        <v>514</v>
      </c>
    </row>
    <row r="242" spans="1:10" x14ac:dyDescent="0.25">
      <c r="A242" s="389">
        <v>10</v>
      </c>
      <c r="B242" s="335" t="s">
        <v>515</v>
      </c>
      <c r="C242" s="343" t="s">
        <v>1484</v>
      </c>
      <c r="D242" s="68" t="s">
        <v>1122</v>
      </c>
      <c r="E242" s="10" t="s">
        <v>516</v>
      </c>
      <c r="F242" s="10" t="s">
        <v>517</v>
      </c>
      <c r="G242" s="10" t="s">
        <v>518</v>
      </c>
      <c r="H242" s="10" t="s">
        <v>1629</v>
      </c>
      <c r="I242" s="107">
        <v>43419</v>
      </c>
      <c r="J242" s="10" t="s">
        <v>519</v>
      </c>
    </row>
    <row r="243" spans="1:10" x14ac:dyDescent="0.25">
      <c r="A243" s="389">
        <v>11</v>
      </c>
      <c r="B243" s="338" t="s">
        <v>2968</v>
      </c>
      <c r="C243" s="343" t="s">
        <v>1484</v>
      </c>
      <c r="D243" s="68" t="s">
        <v>1121</v>
      </c>
      <c r="E243" s="397" t="s">
        <v>2969</v>
      </c>
      <c r="F243" s="240" t="s">
        <v>1667</v>
      </c>
      <c r="G243" s="10" t="s">
        <v>483</v>
      </c>
      <c r="H243" s="10" t="s">
        <v>1629</v>
      </c>
      <c r="I243" s="107">
        <v>43497</v>
      </c>
      <c r="J243" s="10" t="s">
        <v>521</v>
      </c>
    </row>
    <row r="244" spans="1:10" x14ac:dyDescent="0.25">
      <c r="B244" s="337" t="s">
        <v>971</v>
      </c>
      <c r="C244" s="343" t="s">
        <v>1484</v>
      </c>
      <c r="D244" s="68" t="s">
        <v>1241</v>
      </c>
      <c r="E244" s="10" t="s">
        <v>972</v>
      </c>
      <c r="F244" s="10" t="s">
        <v>973</v>
      </c>
      <c r="G244" s="10" t="s">
        <v>974</v>
      </c>
      <c r="H244" s="10" t="s">
        <v>1629</v>
      </c>
      <c r="I244" s="107">
        <v>44075</v>
      </c>
      <c r="J244" s="10" t="s">
        <v>1266</v>
      </c>
    </row>
    <row r="245" spans="1:10" x14ac:dyDescent="0.25">
      <c r="A245" s="389">
        <v>13</v>
      </c>
      <c r="B245" s="343" t="s">
        <v>1483</v>
      </c>
      <c r="C245" s="343" t="s">
        <v>1484</v>
      </c>
      <c r="D245" s="68" t="s">
        <v>1500</v>
      </c>
      <c r="E245" s="10" t="s">
        <v>1501</v>
      </c>
      <c r="F245" s="10" t="s">
        <v>1502</v>
      </c>
      <c r="G245" s="10" t="s">
        <v>1503</v>
      </c>
      <c r="H245" s="10" t="s">
        <v>1629</v>
      </c>
      <c r="I245" s="107">
        <v>44409</v>
      </c>
      <c r="J245" s="10" t="s">
        <v>1535</v>
      </c>
    </row>
    <row r="246" spans="1:10" x14ac:dyDescent="0.25">
      <c r="A246" s="390">
        <v>14</v>
      </c>
      <c r="B246" s="381" t="s">
        <v>1485</v>
      </c>
      <c r="C246" s="381" t="s">
        <v>1484</v>
      </c>
      <c r="D246" s="292" t="s">
        <v>1504</v>
      </c>
      <c r="E246" s="291" t="s">
        <v>1505</v>
      </c>
      <c r="F246" s="291" t="s">
        <v>1506</v>
      </c>
      <c r="G246" s="291" t="s">
        <v>1507</v>
      </c>
      <c r="H246" s="291" t="s">
        <v>1629</v>
      </c>
      <c r="I246" s="293">
        <v>44409</v>
      </c>
      <c r="J246" s="291" t="s">
        <v>1536</v>
      </c>
    </row>
    <row r="247" spans="1:10" x14ac:dyDescent="0.25">
      <c r="A247" s="896">
        <v>15</v>
      </c>
      <c r="B247" s="895" t="s">
        <v>2945</v>
      </c>
      <c r="C247" s="825" t="s">
        <v>1484</v>
      </c>
      <c r="D247" s="825"/>
      <c r="E247" s="825"/>
      <c r="F247" s="825"/>
      <c r="G247" s="825"/>
      <c r="H247" s="825" t="s">
        <v>2234</v>
      </c>
    </row>
    <row r="248" spans="1:10" x14ac:dyDescent="0.25">
      <c r="A248" s="896">
        <v>16</v>
      </c>
      <c r="B248" s="895" t="s">
        <v>2946</v>
      </c>
      <c r="C248" s="825" t="s">
        <v>1484</v>
      </c>
      <c r="D248" s="825"/>
      <c r="E248" s="825"/>
      <c r="F248" s="825"/>
      <c r="G248" s="825"/>
      <c r="H248" s="825" t="s">
        <v>2234</v>
      </c>
    </row>
    <row r="249" spans="1:10" ht="16.5" thickBot="1" x14ac:dyDescent="0.3">
      <c r="A249" s="896">
        <v>17</v>
      </c>
      <c r="B249" s="895" t="s">
        <v>3043</v>
      </c>
      <c r="C249" s="825" t="s">
        <v>1484</v>
      </c>
      <c r="D249" s="825"/>
      <c r="E249" s="825"/>
      <c r="F249" s="825"/>
      <c r="G249" s="825"/>
      <c r="H249" s="825" t="s">
        <v>2234</v>
      </c>
    </row>
    <row r="250" spans="1:10" ht="16.5" thickBot="1" x14ac:dyDescent="0.3">
      <c r="A250" s="938" t="s">
        <v>2056</v>
      </c>
      <c r="B250" s="939"/>
      <c r="C250" s="939"/>
      <c r="D250" s="939"/>
      <c r="E250" s="939"/>
      <c r="F250" s="939"/>
      <c r="G250" s="939"/>
      <c r="H250" s="939"/>
      <c r="I250" s="939"/>
      <c r="J250" s="940"/>
    </row>
    <row r="251" spans="1:10" ht="21" customHeight="1" x14ac:dyDescent="0.25">
      <c r="A251" s="388">
        <v>1</v>
      </c>
      <c r="B251" s="853" t="s">
        <v>3013</v>
      </c>
      <c r="C251" s="854" t="s">
        <v>1967</v>
      </c>
      <c r="D251" s="401" t="s">
        <v>1131</v>
      </c>
      <c r="E251" s="402" t="s">
        <v>1411</v>
      </c>
      <c r="F251" s="402" t="s">
        <v>543</v>
      </c>
      <c r="G251" s="402" t="s">
        <v>235</v>
      </c>
      <c r="H251" s="402" t="s">
        <v>1629</v>
      </c>
      <c r="I251" s="403">
        <v>42036</v>
      </c>
      <c r="J251" s="805" t="s">
        <v>544</v>
      </c>
    </row>
    <row r="252" spans="1:10" x14ac:dyDescent="0.25">
      <c r="A252" s="389">
        <v>2</v>
      </c>
      <c r="B252" s="695" t="s">
        <v>1970</v>
      </c>
      <c r="C252" s="855" t="s">
        <v>1969</v>
      </c>
      <c r="D252" s="68" t="s">
        <v>1130</v>
      </c>
      <c r="E252" s="6" t="s">
        <v>536</v>
      </c>
      <c r="F252" s="6" t="s">
        <v>537</v>
      </c>
      <c r="G252" s="6" t="s">
        <v>235</v>
      </c>
      <c r="H252" s="6" t="s">
        <v>1629</v>
      </c>
      <c r="I252" s="11">
        <v>42491</v>
      </c>
      <c r="J252" s="20" t="s">
        <v>538</v>
      </c>
    </row>
    <row r="253" spans="1:10" x14ac:dyDescent="0.25">
      <c r="A253" s="388">
        <v>3</v>
      </c>
      <c r="B253" s="856" t="s">
        <v>539</v>
      </c>
      <c r="C253" s="855" t="s">
        <v>1969</v>
      </c>
      <c r="D253" s="68" t="s">
        <v>1129</v>
      </c>
      <c r="E253" s="26" t="s">
        <v>1412</v>
      </c>
      <c r="F253" s="27" t="s">
        <v>540</v>
      </c>
      <c r="G253" s="6" t="s">
        <v>235</v>
      </c>
      <c r="H253" s="6" t="s">
        <v>1631</v>
      </c>
      <c r="I253" s="28">
        <v>40848</v>
      </c>
      <c r="J253" s="6" t="s">
        <v>541</v>
      </c>
    </row>
    <row r="254" spans="1:10" x14ac:dyDescent="0.25">
      <c r="A254" s="389">
        <v>4</v>
      </c>
      <c r="B254" s="857" t="s">
        <v>1971</v>
      </c>
      <c r="C254" s="855" t="s">
        <v>1969</v>
      </c>
      <c r="D254" s="149" t="s">
        <v>1466</v>
      </c>
      <c r="E254" s="6" t="s">
        <v>546</v>
      </c>
      <c r="F254" s="146" t="s">
        <v>547</v>
      </c>
      <c r="G254" s="6" t="s">
        <v>274</v>
      </c>
      <c r="H254" s="6" t="s">
        <v>1631</v>
      </c>
      <c r="I254" s="11">
        <v>39543</v>
      </c>
      <c r="J254" s="6" t="s">
        <v>548</v>
      </c>
    </row>
    <row r="255" spans="1:10" x14ac:dyDescent="0.25">
      <c r="A255" s="388">
        <v>5</v>
      </c>
      <c r="B255" s="858" t="s">
        <v>3014</v>
      </c>
      <c r="C255" s="855" t="s">
        <v>1969</v>
      </c>
      <c r="D255" s="68" t="s">
        <v>987</v>
      </c>
      <c r="E255" s="10" t="s">
        <v>448</v>
      </c>
      <c r="F255" s="6" t="s">
        <v>449</v>
      </c>
      <c r="G255" s="6" t="s">
        <v>2511</v>
      </c>
      <c r="H255" s="6" t="s">
        <v>1629</v>
      </c>
      <c r="I255" s="11">
        <v>42064</v>
      </c>
      <c r="J255" s="20" t="s">
        <v>450</v>
      </c>
    </row>
    <row r="256" spans="1:10" x14ac:dyDescent="0.25">
      <c r="A256" s="389">
        <v>6</v>
      </c>
      <c r="B256" s="336" t="s">
        <v>2503</v>
      </c>
      <c r="C256" s="855" t="s">
        <v>1969</v>
      </c>
      <c r="D256" s="68" t="s">
        <v>1450</v>
      </c>
      <c r="E256" s="10" t="s">
        <v>1451</v>
      </c>
      <c r="F256" s="10" t="s">
        <v>1452</v>
      </c>
      <c r="G256" s="10" t="s">
        <v>1453</v>
      </c>
      <c r="H256" s="10" t="s">
        <v>1629</v>
      </c>
      <c r="I256" s="107">
        <v>44256</v>
      </c>
      <c r="J256" s="10" t="s">
        <v>1448</v>
      </c>
    </row>
    <row r="257" spans="1:10" s="171" customFormat="1" x14ac:dyDescent="0.25">
      <c r="A257" s="388">
        <v>7</v>
      </c>
      <c r="B257" s="859" t="s">
        <v>1973</v>
      </c>
      <c r="C257" s="855" t="s">
        <v>1969</v>
      </c>
      <c r="D257" s="68" t="s">
        <v>1519</v>
      </c>
      <c r="E257" s="10" t="s">
        <v>1520</v>
      </c>
      <c r="F257" s="10" t="s">
        <v>1521</v>
      </c>
      <c r="G257" s="10" t="s">
        <v>1508</v>
      </c>
      <c r="H257" s="10" t="s">
        <v>1629</v>
      </c>
      <c r="I257" s="107">
        <v>44348</v>
      </c>
      <c r="J257" s="10" t="s">
        <v>1531</v>
      </c>
    </row>
    <row r="258" spans="1:10" x14ac:dyDescent="0.25">
      <c r="A258" s="389">
        <v>8</v>
      </c>
      <c r="B258" s="859" t="s">
        <v>1974</v>
      </c>
      <c r="C258" s="855" t="s">
        <v>1969</v>
      </c>
      <c r="D258" s="68" t="s">
        <v>1510</v>
      </c>
      <c r="E258" s="10" t="s">
        <v>1513</v>
      </c>
      <c r="F258" s="10" t="s">
        <v>1511</v>
      </c>
      <c r="G258" s="10" t="s">
        <v>1508</v>
      </c>
      <c r="H258" s="10" t="s">
        <v>1629</v>
      </c>
      <c r="I258" s="107">
        <v>44348</v>
      </c>
      <c r="J258" s="10" t="s">
        <v>1533</v>
      </c>
    </row>
    <row r="259" spans="1:10" x14ac:dyDescent="0.25">
      <c r="A259" s="388">
        <v>9</v>
      </c>
      <c r="B259" s="695" t="s">
        <v>1877</v>
      </c>
      <c r="C259" s="855" t="s">
        <v>1969</v>
      </c>
      <c r="D259" s="112" t="s">
        <v>329</v>
      </c>
      <c r="E259" s="6" t="s">
        <v>330</v>
      </c>
      <c r="F259" s="6" t="s">
        <v>331</v>
      </c>
      <c r="G259" s="6" t="s">
        <v>235</v>
      </c>
      <c r="H259" s="6" t="s">
        <v>1629</v>
      </c>
      <c r="I259" s="11">
        <v>42849</v>
      </c>
      <c r="J259" s="20" t="s">
        <v>332</v>
      </c>
    </row>
    <row r="260" spans="1:10" x14ac:dyDescent="0.25">
      <c r="A260" s="389">
        <v>10</v>
      </c>
      <c r="B260" s="118" t="s">
        <v>2423</v>
      </c>
      <c r="C260" s="693" t="s">
        <v>1976</v>
      </c>
      <c r="D260" s="68" t="s">
        <v>2424</v>
      </c>
      <c r="E260" s="501" t="s">
        <v>2425</v>
      </c>
      <c r="F260" s="501" t="s">
        <v>2427</v>
      </c>
      <c r="G260" s="501" t="s">
        <v>2426</v>
      </c>
      <c r="H260" s="170" t="s">
        <v>1629</v>
      </c>
      <c r="I260" s="319">
        <v>44958</v>
      </c>
      <c r="J260" s="10" t="s">
        <v>2428</v>
      </c>
    </row>
    <row r="261" spans="1:10" x14ac:dyDescent="0.25">
      <c r="A261" s="388">
        <v>11</v>
      </c>
      <c r="B261" s="118" t="s">
        <v>2430</v>
      </c>
      <c r="C261" s="693" t="s">
        <v>1976</v>
      </c>
      <c r="D261" s="68" t="s">
        <v>2429</v>
      </c>
      <c r="E261" s="501" t="s">
        <v>2433</v>
      </c>
      <c r="F261" s="501" t="s">
        <v>2434</v>
      </c>
      <c r="G261" s="501" t="s">
        <v>2422</v>
      </c>
      <c r="H261" s="170" t="s">
        <v>1629</v>
      </c>
      <c r="I261" s="319">
        <v>44958</v>
      </c>
      <c r="J261" s="10" t="s">
        <v>2432</v>
      </c>
    </row>
    <row r="262" spans="1:10" x14ac:dyDescent="0.25">
      <c r="A262" s="389">
        <v>12</v>
      </c>
      <c r="B262" s="118" t="s">
        <v>2659</v>
      </c>
      <c r="C262" s="693" t="s">
        <v>1976</v>
      </c>
      <c r="D262" s="699" t="s">
        <v>2688</v>
      </c>
      <c r="E262" s="118" t="s">
        <v>2685</v>
      </c>
      <c r="F262" s="118" t="s">
        <v>2686</v>
      </c>
      <c r="G262" s="118" t="s">
        <v>2687</v>
      </c>
      <c r="H262" s="118" t="s">
        <v>1629</v>
      </c>
      <c r="I262" s="312">
        <v>45231</v>
      </c>
      <c r="J262" s="395" t="s">
        <v>2722</v>
      </c>
    </row>
    <row r="263" spans="1:10" x14ac:dyDescent="0.25">
      <c r="A263" s="388">
        <v>13</v>
      </c>
      <c r="B263" s="118" t="s">
        <v>2660</v>
      </c>
      <c r="C263" s="693" t="s">
        <v>1976</v>
      </c>
      <c r="D263" s="699" t="s">
        <v>2715</v>
      </c>
      <c r="E263" s="118" t="s">
        <v>2694</v>
      </c>
      <c r="F263" s="118" t="s">
        <v>2714</v>
      </c>
      <c r="G263" s="118" t="s">
        <v>2695</v>
      </c>
      <c r="H263" s="118" t="s">
        <v>1629</v>
      </c>
      <c r="I263" s="312">
        <v>45231</v>
      </c>
      <c r="J263" s="395" t="s">
        <v>2723</v>
      </c>
    </row>
    <row r="264" spans="1:10" x14ac:dyDescent="0.25">
      <c r="A264" s="426">
        <v>14</v>
      </c>
      <c r="B264" s="171" t="s">
        <v>2963</v>
      </c>
      <c r="C264" s="370" t="s">
        <v>1976</v>
      </c>
      <c r="D264" s="408" t="s">
        <v>3024</v>
      </c>
      <c r="E264" s="171" t="s">
        <v>3023</v>
      </c>
      <c r="F264" s="171" t="s">
        <v>3025</v>
      </c>
      <c r="G264" s="171" t="s">
        <v>235</v>
      </c>
      <c r="H264" s="171" t="s">
        <v>1629</v>
      </c>
    </row>
    <row r="265" spans="1:10" ht="16.5" thickBot="1" x14ac:dyDescent="0.3">
      <c r="A265" s="915">
        <v>15</v>
      </c>
      <c r="B265" s="698" t="s">
        <v>3069</v>
      </c>
      <c r="C265" s="919" t="s">
        <v>1976</v>
      </c>
      <c r="D265" s="698"/>
      <c r="E265" s="698"/>
      <c r="F265" s="698"/>
      <c r="G265" s="698"/>
      <c r="H265" s="698" t="s">
        <v>1632</v>
      </c>
    </row>
    <row r="266" spans="1:10" ht="16.5" thickBot="1" x14ac:dyDescent="0.3">
      <c r="A266" s="920">
        <v>16</v>
      </c>
      <c r="B266" s="921" t="s">
        <v>3070</v>
      </c>
      <c r="C266" s="922" t="s">
        <v>1976</v>
      </c>
      <c r="D266" s="698"/>
      <c r="E266" s="698"/>
      <c r="F266" s="698"/>
      <c r="G266" s="698"/>
      <c r="H266" s="912" t="s">
        <v>2234</v>
      </c>
    </row>
    <row r="267" spans="1:10" ht="16.5" thickBot="1" x14ac:dyDescent="0.3">
      <c r="A267" s="920">
        <v>17</v>
      </c>
      <c r="B267" s="923" t="s">
        <v>3071</v>
      </c>
      <c r="C267" s="922" t="s">
        <v>1976</v>
      </c>
      <c r="D267" s="698"/>
      <c r="E267" s="698"/>
      <c r="F267" s="698"/>
      <c r="G267" s="698"/>
      <c r="H267" s="912" t="s">
        <v>2234</v>
      </c>
    </row>
    <row r="268" spans="1:10" ht="16.5" thickBot="1" x14ac:dyDescent="0.3">
      <c r="A268" s="926" t="s">
        <v>2057</v>
      </c>
      <c r="B268" s="927"/>
      <c r="C268" s="927"/>
      <c r="D268" s="927"/>
      <c r="E268" s="927"/>
      <c r="F268" s="927"/>
      <c r="G268" s="927"/>
      <c r="H268" s="927"/>
      <c r="I268" s="927"/>
      <c r="J268" s="928"/>
    </row>
    <row r="269" spans="1:10" x14ac:dyDescent="0.25">
      <c r="A269" s="445">
        <v>1</v>
      </c>
      <c r="B269" s="452" t="s">
        <v>2325</v>
      </c>
      <c r="C269" s="452" t="s">
        <v>2312</v>
      </c>
      <c r="D269" s="783" t="s">
        <v>997</v>
      </c>
      <c r="E269" s="383" t="s">
        <v>561</v>
      </c>
      <c r="F269" s="784" t="s">
        <v>562</v>
      </c>
      <c r="G269" s="383" t="s">
        <v>563</v>
      </c>
      <c r="H269" s="383" t="s">
        <v>1631</v>
      </c>
      <c r="I269" s="385">
        <v>41122</v>
      </c>
      <c r="J269" s="383" t="s">
        <v>564</v>
      </c>
    </row>
    <row r="270" spans="1:10" s="698" customFormat="1" x14ac:dyDescent="0.25">
      <c r="A270" s="463">
        <v>2</v>
      </c>
      <c r="B270" s="337" t="s">
        <v>2327</v>
      </c>
      <c r="C270" s="359" t="s">
        <v>2313</v>
      </c>
      <c r="D270" s="68" t="s">
        <v>1173</v>
      </c>
      <c r="E270" s="10" t="s">
        <v>608</v>
      </c>
      <c r="F270" s="10" t="s">
        <v>609</v>
      </c>
      <c r="G270" s="10" t="s">
        <v>563</v>
      </c>
      <c r="H270" s="10" t="s">
        <v>1629</v>
      </c>
      <c r="I270" s="107">
        <v>43801</v>
      </c>
      <c r="J270" s="10" t="s">
        <v>610</v>
      </c>
    </row>
    <row r="271" spans="1:10" x14ac:dyDescent="0.25">
      <c r="A271" s="389">
        <v>3</v>
      </c>
      <c r="B271" s="171" t="s">
        <v>2521</v>
      </c>
      <c r="C271" s="358" t="s">
        <v>2378</v>
      </c>
      <c r="D271" s="396" t="s">
        <v>2328</v>
      </c>
      <c r="E271" s="171" t="s">
        <v>2376</v>
      </c>
      <c r="F271" s="171" t="s">
        <v>2329</v>
      </c>
      <c r="G271" s="10" t="s">
        <v>563</v>
      </c>
      <c r="H271" s="413" t="s">
        <v>1629</v>
      </c>
      <c r="I271" s="488">
        <v>44866</v>
      </c>
      <c r="J271" s="10" t="s">
        <v>2356</v>
      </c>
    </row>
    <row r="272" spans="1:10" x14ac:dyDescent="0.25">
      <c r="A272" s="463">
        <v>4</v>
      </c>
      <c r="B272" s="171" t="s">
        <v>2731</v>
      </c>
      <c r="C272" s="358" t="s">
        <v>2378</v>
      </c>
      <c r="D272" s="396" t="s">
        <v>2736</v>
      </c>
      <c r="E272" s="171" t="s">
        <v>2732</v>
      </c>
      <c r="F272" s="171" t="s">
        <v>2737</v>
      </c>
      <c r="G272" s="10" t="s">
        <v>563</v>
      </c>
      <c r="H272" s="413" t="s">
        <v>2668</v>
      </c>
      <c r="I272" s="226">
        <v>45231</v>
      </c>
      <c r="J272" s="413" t="s">
        <v>2724</v>
      </c>
    </row>
    <row r="273" spans="1:10" x14ac:dyDescent="0.25">
      <c r="A273" s="463">
        <v>5</v>
      </c>
      <c r="B273" s="171" t="s">
        <v>2938</v>
      </c>
      <c r="C273" s="358" t="s">
        <v>2378</v>
      </c>
      <c r="D273" s="396" t="s">
        <v>3066</v>
      </c>
      <c r="E273" s="118" t="s">
        <v>3065</v>
      </c>
      <c r="F273" s="171" t="s">
        <v>3067</v>
      </c>
      <c r="G273" s="10" t="s">
        <v>563</v>
      </c>
      <c r="H273" s="413" t="s">
        <v>1629</v>
      </c>
      <c r="I273" s="245">
        <v>45444</v>
      </c>
      <c r="J273" s="10" t="s">
        <v>3068</v>
      </c>
    </row>
    <row r="274" spans="1:10" x14ac:dyDescent="0.25">
      <c r="A274" s="389">
        <v>6</v>
      </c>
      <c r="B274" s="358" t="s">
        <v>569</v>
      </c>
      <c r="C274" s="359" t="s">
        <v>2261</v>
      </c>
      <c r="D274" s="68" t="s">
        <v>996</v>
      </c>
      <c r="E274" s="397" t="s">
        <v>3015</v>
      </c>
      <c r="F274" s="6" t="s">
        <v>572</v>
      </c>
      <c r="G274" s="6" t="s">
        <v>570</v>
      </c>
      <c r="H274" s="6" t="s">
        <v>1631</v>
      </c>
      <c r="I274" s="11">
        <v>41699</v>
      </c>
      <c r="J274" s="6" t="s">
        <v>573</v>
      </c>
    </row>
    <row r="275" spans="1:10" x14ac:dyDescent="0.25">
      <c r="A275" s="463">
        <v>7</v>
      </c>
      <c r="B275" s="358" t="s">
        <v>1977</v>
      </c>
      <c r="C275" s="359" t="s">
        <v>2261</v>
      </c>
      <c r="D275" s="68" t="s">
        <v>1334</v>
      </c>
      <c r="E275" s="26" t="s">
        <v>576</v>
      </c>
      <c r="F275" s="27" t="s">
        <v>577</v>
      </c>
      <c r="G275" s="26" t="s">
        <v>575</v>
      </c>
      <c r="H275" s="26" t="s">
        <v>1631</v>
      </c>
      <c r="I275" s="28">
        <v>41095</v>
      </c>
      <c r="J275" s="6" t="s">
        <v>578</v>
      </c>
    </row>
    <row r="276" spans="1:10" x14ac:dyDescent="0.25">
      <c r="A276" s="463">
        <v>8</v>
      </c>
      <c r="B276" s="358" t="s">
        <v>1978</v>
      </c>
      <c r="C276" s="359" t="s">
        <v>2261</v>
      </c>
      <c r="D276" s="68" t="s">
        <v>1169</v>
      </c>
      <c r="E276" s="6" t="s">
        <v>580</v>
      </c>
      <c r="F276" s="6" t="s">
        <v>581</v>
      </c>
      <c r="G276" s="6" t="s">
        <v>575</v>
      </c>
      <c r="H276" s="6" t="s">
        <v>1629</v>
      </c>
      <c r="I276" s="11">
        <v>42491</v>
      </c>
      <c r="J276" s="20" t="s">
        <v>582</v>
      </c>
    </row>
    <row r="277" spans="1:10" x14ac:dyDescent="0.25">
      <c r="A277" s="389">
        <v>9</v>
      </c>
      <c r="B277" s="358" t="s">
        <v>1979</v>
      </c>
      <c r="C277" s="359" t="s">
        <v>2261</v>
      </c>
      <c r="D277" s="68" t="s">
        <v>998</v>
      </c>
      <c r="E277" s="6" t="s">
        <v>584</v>
      </c>
      <c r="F277" s="242" t="s">
        <v>585</v>
      </c>
      <c r="G277" s="242" t="s">
        <v>575</v>
      </c>
      <c r="H277" s="242" t="s">
        <v>1629</v>
      </c>
      <c r="I277" s="11">
        <v>42102</v>
      </c>
      <c r="J277" s="20" t="s">
        <v>586</v>
      </c>
    </row>
    <row r="278" spans="1:10" x14ac:dyDescent="0.25">
      <c r="A278" s="463">
        <v>10</v>
      </c>
      <c r="B278" s="358" t="s">
        <v>1980</v>
      </c>
      <c r="C278" s="359" t="s">
        <v>2261</v>
      </c>
      <c r="D278" s="68" t="s">
        <v>1170</v>
      </c>
      <c r="E278" s="26" t="s">
        <v>588</v>
      </c>
      <c r="F278" s="6" t="s">
        <v>589</v>
      </c>
      <c r="G278" s="6" t="s">
        <v>575</v>
      </c>
      <c r="H278" s="6" t="s">
        <v>1631</v>
      </c>
      <c r="I278" s="11">
        <v>41487</v>
      </c>
      <c r="J278" s="6" t="s">
        <v>590</v>
      </c>
    </row>
    <row r="279" spans="1:10" x14ac:dyDescent="0.25">
      <c r="A279" s="463">
        <v>11</v>
      </c>
      <c r="B279" s="358" t="s">
        <v>1981</v>
      </c>
      <c r="C279" s="359" t="s">
        <v>2261</v>
      </c>
      <c r="D279" s="68" t="s">
        <v>1171</v>
      </c>
      <c r="E279" s="10" t="s">
        <v>592</v>
      </c>
      <c r="F279" s="6" t="s">
        <v>593</v>
      </c>
      <c r="G279" s="6" t="s">
        <v>575</v>
      </c>
      <c r="H279" s="6" t="s">
        <v>1629</v>
      </c>
      <c r="I279" s="11">
        <v>42706</v>
      </c>
      <c r="J279" s="20" t="s">
        <v>594</v>
      </c>
    </row>
    <row r="280" spans="1:10" x14ac:dyDescent="0.25">
      <c r="A280" s="389">
        <v>12</v>
      </c>
      <c r="B280" s="358" t="s">
        <v>1982</v>
      </c>
      <c r="C280" s="359" t="s">
        <v>2261</v>
      </c>
      <c r="D280" s="68" t="s">
        <v>999</v>
      </c>
      <c r="E280" s="118" t="s">
        <v>2113</v>
      </c>
      <c r="F280" s="6" t="s">
        <v>597</v>
      </c>
      <c r="G280" s="6" t="s">
        <v>575</v>
      </c>
      <c r="H280" s="6" t="s">
        <v>1629</v>
      </c>
      <c r="I280" s="11">
        <v>43007</v>
      </c>
      <c r="J280" s="20" t="s">
        <v>598</v>
      </c>
    </row>
    <row r="281" spans="1:10" x14ac:dyDescent="0.25">
      <c r="A281" s="463">
        <v>13</v>
      </c>
      <c r="B281" s="337" t="s">
        <v>599</v>
      </c>
      <c r="C281" s="359" t="s">
        <v>2261</v>
      </c>
      <c r="D281" s="68" t="s">
        <v>1172</v>
      </c>
      <c r="E281" s="10" t="s">
        <v>600</v>
      </c>
      <c r="F281" s="10" t="s">
        <v>1314</v>
      </c>
      <c r="G281" s="10" t="s">
        <v>575</v>
      </c>
      <c r="H281" s="10" t="s">
        <v>1629</v>
      </c>
      <c r="I281" s="107">
        <v>43497</v>
      </c>
      <c r="J281" s="10" t="s">
        <v>601</v>
      </c>
    </row>
    <row r="282" spans="1:10" x14ac:dyDescent="0.25">
      <c r="A282" s="463">
        <v>14</v>
      </c>
      <c r="B282" s="337" t="s">
        <v>603</v>
      </c>
      <c r="C282" s="359" t="s">
        <v>2261</v>
      </c>
      <c r="D282" s="68" t="s">
        <v>1100</v>
      </c>
      <c r="E282" s="15" t="s">
        <v>604</v>
      </c>
      <c r="F282" s="10" t="s">
        <v>605</v>
      </c>
      <c r="G282" s="10" t="s">
        <v>575</v>
      </c>
      <c r="H282" s="10" t="s">
        <v>1629</v>
      </c>
      <c r="I282" s="107">
        <v>43586</v>
      </c>
      <c r="J282" s="10" t="s">
        <v>606</v>
      </c>
    </row>
    <row r="283" spans="1:10" x14ac:dyDescent="0.25">
      <c r="A283" s="463">
        <v>16</v>
      </c>
      <c r="B283" s="344" t="s">
        <v>611</v>
      </c>
      <c r="C283" s="359" t="s">
        <v>2261</v>
      </c>
      <c r="D283" s="68" t="s">
        <v>1174</v>
      </c>
      <c r="E283" s="10" t="s">
        <v>612</v>
      </c>
      <c r="F283" s="10" t="s">
        <v>613</v>
      </c>
      <c r="G283" s="10" t="s">
        <v>575</v>
      </c>
      <c r="H283" s="10" t="s">
        <v>1629</v>
      </c>
      <c r="I283" s="107">
        <v>43647</v>
      </c>
      <c r="J283" s="10" t="s">
        <v>614</v>
      </c>
    </row>
    <row r="284" spans="1:10" x14ac:dyDescent="0.25">
      <c r="A284" s="463">
        <v>17</v>
      </c>
      <c r="B284" s="337" t="s">
        <v>1983</v>
      </c>
      <c r="C284" s="359" t="s">
        <v>2261</v>
      </c>
      <c r="D284" s="68" t="s">
        <v>1554</v>
      </c>
      <c r="E284" s="10" t="s">
        <v>1555</v>
      </c>
      <c r="F284" s="10" t="s">
        <v>1556</v>
      </c>
      <c r="G284" s="10" t="s">
        <v>575</v>
      </c>
      <c r="H284" s="10" t="s">
        <v>1629</v>
      </c>
      <c r="I284" s="107">
        <v>44317</v>
      </c>
      <c r="J284" s="275" t="s">
        <v>1719</v>
      </c>
    </row>
    <row r="285" spans="1:10" x14ac:dyDescent="0.25">
      <c r="A285" s="389">
        <v>18</v>
      </c>
      <c r="B285" s="343" t="s">
        <v>1984</v>
      </c>
      <c r="C285" s="359" t="s">
        <v>2261</v>
      </c>
      <c r="D285" s="283" t="s">
        <v>1736</v>
      </c>
      <c r="E285" s="274" t="s">
        <v>1738</v>
      </c>
      <c r="F285" s="274" t="s">
        <v>1737</v>
      </c>
      <c r="G285" s="10" t="s">
        <v>575</v>
      </c>
      <c r="H285" s="10" t="s">
        <v>1629</v>
      </c>
      <c r="I285" s="107">
        <v>44396</v>
      </c>
      <c r="J285" s="275" t="s">
        <v>1720</v>
      </c>
    </row>
    <row r="286" spans="1:10" x14ac:dyDescent="0.25">
      <c r="A286" s="463">
        <v>19</v>
      </c>
      <c r="B286" s="397" t="s">
        <v>2260</v>
      </c>
      <c r="C286" s="453" t="s">
        <v>2261</v>
      </c>
      <c r="D286" s="396" t="s">
        <v>2262</v>
      </c>
      <c r="E286" s="397" t="s">
        <v>2263</v>
      </c>
      <c r="F286" s="397" t="s">
        <v>2264</v>
      </c>
      <c r="G286" s="10" t="s">
        <v>575</v>
      </c>
      <c r="H286" s="10" t="s">
        <v>1629</v>
      </c>
      <c r="I286" s="312">
        <v>44713</v>
      </c>
      <c r="J286" s="413" t="s">
        <v>2265</v>
      </c>
    </row>
    <row r="287" spans="1:10" x14ac:dyDescent="0.25">
      <c r="A287" s="463">
        <v>20</v>
      </c>
      <c r="B287" s="171" t="s">
        <v>2468</v>
      </c>
      <c r="C287" s="510" t="s">
        <v>2261</v>
      </c>
      <c r="D287" s="276" t="s">
        <v>2469</v>
      </c>
      <c r="E287" s="171" t="s">
        <v>2470</v>
      </c>
      <c r="F287" s="171" t="s">
        <v>2471</v>
      </c>
      <c r="G287" s="83" t="s">
        <v>2472</v>
      </c>
      <c r="H287" s="83" t="s">
        <v>1629</v>
      </c>
      <c r="I287" s="226">
        <v>45017</v>
      </c>
      <c r="J287" s="172" t="s">
        <v>2483</v>
      </c>
    </row>
    <row r="288" spans="1:10" x14ac:dyDescent="0.25">
      <c r="A288" s="389">
        <v>21</v>
      </c>
      <c r="B288" s="171" t="s">
        <v>2473</v>
      </c>
      <c r="C288" s="510" t="s">
        <v>2261</v>
      </c>
      <c r="D288" s="276" t="s">
        <v>2474</v>
      </c>
      <c r="E288" s="171" t="s">
        <v>2475</v>
      </c>
      <c r="F288" s="171" t="s">
        <v>2476</v>
      </c>
      <c r="G288" s="83" t="s">
        <v>2477</v>
      </c>
      <c r="H288" s="83" t="s">
        <v>1629</v>
      </c>
      <c r="I288" s="226">
        <v>45017</v>
      </c>
      <c r="J288" s="172" t="s">
        <v>2489</v>
      </c>
    </row>
    <row r="289" spans="1:10" x14ac:dyDescent="0.25">
      <c r="A289" s="463">
        <v>22</v>
      </c>
      <c r="B289" s="171" t="s">
        <v>2478</v>
      </c>
      <c r="C289" s="510" t="s">
        <v>2261</v>
      </c>
      <c r="D289" s="276" t="s">
        <v>2479</v>
      </c>
      <c r="E289" s="171" t="s">
        <v>2480</v>
      </c>
      <c r="F289" s="171" t="s">
        <v>2481</v>
      </c>
      <c r="G289" s="83" t="s">
        <v>2482</v>
      </c>
      <c r="H289" s="83" t="s">
        <v>1629</v>
      </c>
      <c r="I289" s="226">
        <v>45017</v>
      </c>
      <c r="J289" s="172" t="s">
        <v>2514</v>
      </c>
    </row>
    <row r="290" spans="1:10" x14ac:dyDescent="0.25">
      <c r="A290" s="915">
        <v>23</v>
      </c>
      <c r="B290" s="916" t="s">
        <v>3063</v>
      </c>
      <c r="C290" s="917" t="s">
        <v>2261</v>
      </c>
      <c r="D290" s="839"/>
      <c r="E290" s="698"/>
      <c r="F290" s="698"/>
      <c r="G290" s="840"/>
      <c r="H290" s="840" t="s">
        <v>2899</v>
      </c>
      <c r="I290" s="226"/>
      <c r="J290" s="824"/>
    </row>
    <row r="291" spans="1:10" x14ac:dyDescent="0.25">
      <c r="A291" s="918">
        <v>24</v>
      </c>
      <c r="B291" s="916" t="s">
        <v>3062</v>
      </c>
      <c r="C291" s="917" t="s">
        <v>2261</v>
      </c>
      <c r="D291" s="835"/>
      <c r="E291" s="825"/>
      <c r="F291" s="825"/>
      <c r="G291" s="836"/>
      <c r="H291" s="840" t="s">
        <v>2899</v>
      </c>
      <c r="I291" s="226"/>
      <c r="J291" s="824"/>
    </row>
    <row r="292" spans="1:10" x14ac:dyDescent="0.25">
      <c r="A292" s="915">
        <v>25</v>
      </c>
      <c r="B292" s="698" t="s">
        <v>3064</v>
      </c>
      <c r="C292" s="917" t="s">
        <v>2261</v>
      </c>
      <c r="D292" s="835"/>
      <c r="E292" s="825"/>
      <c r="F292" s="825"/>
      <c r="G292" s="836"/>
      <c r="H292" s="840" t="s">
        <v>2899</v>
      </c>
      <c r="I292" s="226"/>
      <c r="J292" s="824"/>
    </row>
    <row r="293" spans="1:10" ht="16.5" thickBot="1" x14ac:dyDescent="0.3">
      <c r="D293" s="835"/>
      <c r="E293" s="825"/>
      <c r="F293" s="825"/>
      <c r="G293" s="836"/>
      <c r="H293" s="836"/>
      <c r="I293" s="226"/>
      <c r="J293" s="824"/>
    </row>
    <row r="294" spans="1:10" ht="16.5" thickBot="1" x14ac:dyDescent="0.3">
      <c r="A294" s="770" t="s">
        <v>2058</v>
      </c>
      <c r="B294" s="771"/>
      <c r="C294" s="772"/>
    </row>
    <row r="295" spans="1:10" x14ac:dyDescent="0.25">
      <c r="A295" s="445">
        <v>1</v>
      </c>
      <c r="B295" s="454" t="s">
        <v>1985</v>
      </c>
      <c r="C295" s="454" t="s">
        <v>1986</v>
      </c>
      <c r="D295" s="417" t="s">
        <v>1694</v>
      </c>
      <c r="E295" s="49" t="s">
        <v>2124</v>
      </c>
      <c r="F295" s="49" t="s">
        <v>626</v>
      </c>
      <c r="G295" s="49" t="s">
        <v>622</v>
      </c>
      <c r="H295" s="49" t="s">
        <v>1631</v>
      </c>
      <c r="I295" s="53">
        <v>41365</v>
      </c>
      <c r="J295" s="49" t="s">
        <v>627</v>
      </c>
    </row>
    <row r="296" spans="1:10" x14ac:dyDescent="0.25">
      <c r="A296" s="389">
        <v>2</v>
      </c>
      <c r="B296" s="350" t="s">
        <v>628</v>
      </c>
      <c r="C296" s="351" t="s">
        <v>620</v>
      </c>
      <c r="D296" s="111" t="s">
        <v>1218</v>
      </c>
      <c r="E296" s="6" t="s">
        <v>629</v>
      </c>
      <c r="F296" s="6" t="s">
        <v>630</v>
      </c>
      <c r="G296" s="6" t="s">
        <v>622</v>
      </c>
      <c r="H296" s="6" t="s">
        <v>1629</v>
      </c>
      <c r="I296" s="11">
        <v>42723</v>
      </c>
      <c r="J296" s="20" t="s">
        <v>631</v>
      </c>
    </row>
    <row r="297" spans="1:10" x14ac:dyDescent="0.25">
      <c r="A297" s="389">
        <v>3</v>
      </c>
      <c r="B297" s="350" t="s">
        <v>1727</v>
      </c>
      <c r="C297" s="351" t="s">
        <v>620</v>
      </c>
      <c r="D297" s="111" t="s">
        <v>1167</v>
      </c>
      <c r="E297" s="6" t="s">
        <v>632</v>
      </c>
      <c r="F297" s="6" t="s">
        <v>633</v>
      </c>
      <c r="G297" s="6" t="s">
        <v>622</v>
      </c>
      <c r="H297" s="6" t="s">
        <v>1629</v>
      </c>
      <c r="I297" s="11">
        <v>42759</v>
      </c>
      <c r="J297" s="20" t="s">
        <v>634</v>
      </c>
    </row>
    <row r="298" spans="1:10" x14ac:dyDescent="0.25">
      <c r="A298" s="389">
        <v>4</v>
      </c>
      <c r="B298" s="360" t="s">
        <v>635</v>
      </c>
      <c r="C298" s="351" t="s">
        <v>1987</v>
      </c>
      <c r="D298" s="111" t="s">
        <v>1166</v>
      </c>
      <c r="E298" s="118" t="s">
        <v>2106</v>
      </c>
      <c r="F298" s="10" t="s">
        <v>637</v>
      </c>
      <c r="G298" s="10" t="s">
        <v>622</v>
      </c>
      <c r="H298" s="10" t="s">
        <v>1629</v>
      </c>
      <c r="I298" s="107">
        <v>43059</v>
      </c>
      <c r="J298" s="10" t="s">
        <v>638</v>
      </c>
    </row>
    <row r="299" spans="1:10" x14ac:dyDescent="0.25">
      <c r="A299" s="389">
        <v>5</v>
      </c>
      <c r="B299" s="350" t="s">
        <v>643</v>
      </c>
      <c r="C299" s="350" t="s">
        <v>620</v>
      </c>
      <c r="D299" s="111" t="s">
        <v>1176</v>
      </c>
      <c r="E299" s="10" t="s">
        <v>2123</v>
      </c>
      <c r="F299" s="10" t="s">
        <v>1313</v>
      </c>
      <c r="G299" s="10" t="s">
        <v>622</v>
      </c>
      <c r="H299" s="10" t="s">
        <v>1629</v>
      </c>
      <c r="I299" s="107">
        <v>43345</v>
      </c>
      <c r="J299" s="10" t="s">
        <v>645</v>
      </c>
    </row>
    <row r="300" spans="1:10" x14ac:dyDescent="0.25">
      <c r="A300" s="389">
        <v>6</v>
      </c>
      <c r="B300" s="338" t="s">
        <v>646</v>
      </c>
      <c r="C300" s="358" t="s">
        <v>620</v>
      </c>
      <c r="D300" s="111" t="s">
        <v>1001</v>
      </c>
      <c r="E300" s="10" t="s">
        <v>647</v>
      </c>
      <c r="F300" s="10" t="s">
        <v>1312</v>
      </c>
      <c r="G300" s="10" t="s">
        <v>648</v>
      </c>
      <c r="H300" s="10" t="s">
        <v>1629</v>
      </c>
      <c r="I300" s="107">
        <v>43497</v>
      </c>
      <c r="J300" s="10" t="s">
        <v>649</v>
      </c>
    </row>
    <row r="301" spans="1:10" x14ac:dyDescent="0.25">
      <c r="A301" s="389">
        <v>7</v>
      </c>
      <c r="B301" s="338" t="s">
        <v>650</v>
      </c>
      <c r="C301" s="358" t="s">
        <v>620</v>
      </c>
      <c r="D301" s="111" t="s">
        <v>1002</v>
      </c>
      <c r="E301" s="10" t="s">
        <v>651</v>
      </c>
      <c r="F301" s="10" t="s">
        <v>1311</v>
      </c>
      <c r="G301" s="10" t="s">
        <v>648</v>
      </c>
      <c r="H301" s="10" t="s">
        <v>1629</v>
      </c>
      <c r="I301" s="107">
        <v>43497</v>
      </c>
      <c r="J301" s="10" t="s">
        <v>652</v>
      </c>
    </row>
    <row r="302" spans="1:10" x14ac:dyDescent="0.25">
      <c r="A302" s="389">
        <v>8</v>
      </c>
      <c r="B302" s="338" t="s">
        <v>657</v>
      </c>
      <c r="C302" s="358" t="s">
        <v>620</v>
      </c>
      <c r="D302" s="111" t="s">
        <v>1003</v>
      </c>
      <c r="E302" s="15" t="s">
        <v>658</v>
      </c>
      <c r="F302" s="10" t="s">
        <v>659</v>
      </c>
      <c r="G302" s="10" t="s">
        <v>660</v>
      </c>
      <c r="H302" s="10" t="s">
        <v>1629</v>
      </c>
      <c r="I302" s="107">
        <v>43525</v>
      </c>
      <c r="J302" s="10" t="s">
        <v>661</v>
      </c>
    </row>
    <row r="303" spans="1:10" x14ac:dyDescent="0.25">
      <c r="A303" s="389">
        <v>9</v>
      </c>
      <c r="B303" s="338" t="s">
        <v>1988</v>
      </c>
      <c r="C303" s="358" t="s">
        <v>620</v>
      </c>
      <c r="D303" s="111" t="s">
        <v>1221</v>
      </c>
      <c r="E303" s="15" t="s">
        <v>666</v>
      </c>
      <c r="F303" s="10" t="s">
        <v>667</v>
      </c>
      <c r="G303" s="10" t="s">
        <v>660</v>
      </c>
      <c r="H303" s="10" t="s">
        <v>1629</v>
      </c>
      <c r="I303" s="107">
        <v>43556</v>
      </c>
      <c r="J303" s="10" t="s">
        <v>668</v>
      </c>
    </row>
    <row r="304" spans="1:10" x14ac:dyDescent="0.25">
      <c r="A304" s="389">
        <v>10</v>
      </c>
      <c r="B304" s="361" t="s">
        <v>662</v>
      </c>
      <c r="C304" s="358" t="s">
        <v>620</v>
      </c>
      <c r="D304" s="111" t="s">
        <v>1220</v>
      </c>
      <c r="E304" s="10" t="s">
        <v>663</v>
      </c>
      <c r="F304" s="10" t="s">
        <v>1098</v>
      </c>
      <c r="G304" s="10" t="s">
        <v>660</v>
      </c>
      <c r="H304" s="10" t="s">
        <v>1629</v>
      </c>
      <c r="I304" s="107">
        <v>43770</v>
      </c>
      <c r="J304" s="10" t="s">
        <v>664</v>
      </c>
    </row>
    <row r="305" spans="1:10" x14ac:dyDescent="0.25">
      <c r="A305" s="389">
        <v>11</v>
      </c>
      <c r="B305" s="337" t="s">
        <v>1380</v>
      </c>
      <c r="C305" s="337" t="s">
        <v>620</v>
      </c>
      <c r="D305" s="68" t="s">
        <v>1362</v>
      </c>
      <c r="E305" s="10" t="s">
        <v>2857</v>
      </c>
      <c r="F305" s="10" t="s">
        <v>1364</v>
      </c>
      <c r="G305" s="10" t="s">
        <v>1365</v>
      </c>
      <c r="H305" s="10" t="s">
        <v>1629</v>
      </c>
      <c r="I305" s="107">
        <v>44214</v>
      </c>
      <c r="J305" s="10" t="s">
        <v>1366</v>
      </c>
    </row>
    <row r="306" spans="1:10" x14ac:dyDescent="0.25">
      <c r="A306" s="390">
        <v>12</v>
      </c>
      <c r="B306" s="370" t="s">
        <v>1378</v>
      </c>
      <c r="C306" s="370" t="s">
        <v>620</v>
      </c>
      <c r="D306" s="292" t="s">
        <v>1372</v>
      </c>
      <c r="E306" s="291" t="s">
        <v>1373</v>
      </c>
      <c r="F306" s="291" t="s">
        <v>1374</v>
      </c>
      <c r="G306" s="291" t="s">
        <v>1375</v>
      </c>
      <c r="H306" s="291" t="s">
        <v>1629</v>
      </c>
      <c r="I306" s="293">
        <v>44214</v>
      </c>
      <c r="J306" s="291" t="s">
        <v>1376</v>
      </c>
    </row>
    <row r="307" spans="1:10" x14ac:dyDescent="0.25">
      <c r="A307" s="398">
        <v>13</v>
      </c>
      <c r="B307" s="10" t="s">
        <v>1989</v>
      </c>
      <c r="C307" s="10" t="s">
        <v>620</v>
      </c>
      <c r="D307" s="283" t="s">
        <v>2144</v>
      </c>
      <c r="E307" s="399" t="s">
        <v>2145</v>
      </c>
      <c r="F307" s="400" t="s">
        <v>2146</v>
      </c>
      <c r="G307" s="10" t="s">
        <v>1375</v>
      </c>
      <c r="H307" s="10" t="s">
        <v>1629</v>
      </c>
      <c r="I307" s="319">
        <v>44652</v>
      </c>
      <c r="J307" s="395" t="s">
        <v>2188</v>
      </c>
    </row>
    <row r="308" spans="1:10" s="171" customFormat="1" x14ac:dyDescent="0.25">
      <c r="A308" s="398">
        <v>14</v>
      </c>
      <c r="B308" s="10" t="s">
        <v>1990</v>
      </c>
      <c r="C308" s="10" t="s">
        <v>620</v>
      </c>
      <c r="D308" s="283" t="s">
        <v>2147</v>
      </c>
      <c r="E308" s="399" t="s">
        <v>2148</v>
      </c>
      <c r="F308" s="399" t="s">
        <v>2149</v>
      </c>
      <c r="G308" s="399" t="s">
        <v>2150</v>
      </c>
      <c r="H308" s="10" t="s">
        <v>1629</v>
      </c>
      <c r="I308" s="319">
        <v>44652</v>
      </c>
      <c r="J308" s="395" t="s">
        <v>2189</v>
      </c>
    </row>
    <row r="309" spans="1:10" ht="16.5" thickBot="1" x14ac:dyDescent="0.3">
      <c r="A309" s="443">
        <v>15</v>
      </c>
      <c r="B309" s="291" t="s">
        <v>1991</v>
      </c>
      <c r="C309" s="291" t="s">
        <v>620</v>
      </c>
      <c r="D309" s="283" t="s">
        <v>2151</v>
      </c>
      <c r="E309" s="399" t="s">
        <v>2152</v>
      </c>
      <c r="F309" s="399" t="s">
        <v>2153</v>
      </c>
      <c r="G309" s="294" t="s">
        <v>2154</v>
      </c>
      <c r="H309" s="10" t="s">
        <v>1629</v>
      </c>
      <c r="I309" s="319">
        <v>44652</v>
      </c>
      <c r="J309" s="395" t="s">
        <v>2190</v>
      </c>
    </row>
    <row r="310" spans="1:10" ht="16.5" thickBot="1" x14ac:dyDescent="0.3">
      <c r="A310" s="489">
        <v>16</v>
      </c>
      <c r="B310" s="171" t="s">
        <v>2634</v>
      </c>
      <c r="C310" s="291" t="s">
        <v>620</v>
      </c>
      <c r="D310" s="696" t="s">
        <v>2676</v>
      </c>
      <c r="E310" s="171" t="s">
        <v>2635</v>
      </c>
      <c r="F310" s="171" t="s">
        <v>2636</v>
      </c>
      <c r="G310" s="697" t="s">
        <v>2637</v>
      </c>
      <c r="H310" s="413" t="s">
        <v>1629</v>
      </c>
      <c r="I310" s="312">
        <v>45200</v>
      </c>
      <c r="J310" s="413" t="s">
        <v>2677</v>
      </c>
    </row>
    <row r="311" spans="1:10" x14ac:dyDescent="0.25">
      <c r="A311" s="826">
        <v>17</v>
      </c>
      <c r="B311" s="825" t="s">
        <v>2950</v>
      </c>
      <c r="C311" s="827" t="s">
        <v>620</v>
      </c>
      <c r="D311" s="828"/>
      <c r="E311" s="825"/>
      <c r="F311" s="825"/>
      <c r="G311" s="829"/>
      <c r="H311" s="830" t="s">
        <v>2234</v>
      </c>
      <c r="I311" s="312"/>
      <c r="J311" s="413"/>
    </row>
    <row r="312" spans="1:10" x14ac:dyDescent="0.25">
      <c r="A312" s="826">
        <v>18</v>
      </c>
      <c r="B312" s="825" t="s">
        <v>2951</v>
      </c>
      <c r="C312" s="827" t="s">
        <v>620</v>
      </c>
      <c r="D312" s="828"/>
      <c r="E312" s="825"/>
      <c r="F312" s="825"/>
      <c r="G312" s="829"/>
      <c r="H312" s="830" t="s">
        <v>2234</v>
      </c>
      <c r="I312" s="312"/>
      <c r="J312" s="413"/>
    </row>
    <row r="313" spans="1:10" x14ac:dyDescent="0.25">
      <c r="A313" s="826">
        <v>19</v>
      </c>
      <c r="B313" s="825" t="s">
        <v>2952</v>
      </c>
      <c r="C313" s="827" t="s">
        <v>620</v>
      </c>
      <c r="D313" s="828"/>
      <c r="E313" s="825"/>
      <c r="F313" s="825"/>
      <c r="G313" s="829"/>
      <c r="H313" s="830" t="s">
        <v>2234</v>
      </c>
      <c r="I313" s="312"/>
      <c r="J313" s="413"/>
    </row>
    <row r="314" spans="1:10" x14ac:dyDescent="0.25">
      <c r="A314" s="947" t="s">
        <v>2885</v>
      </c>
      <c r="B314" s="948"/>
      <c r="C314" s="949"/>
      <c r="D314" s="68"/>
      <c r="E314" s="6"/>
      <c r="F314" s="6"/>
      <c r="G314" s="6"/>
      <c r="H314" s="6"/>
      <c r="I314" s="107"/>
      <c r="J314" s="10"/>
    </row>
    <row r="315" spans="1:10" x14ac:dyDescent="0.25">
      <c r="A315" s="388">
        <v>1</v>
      </c>
      <c r="B315" s="336" t="s">
        <v>207</v>
      </c>
      <c r="C315" s="344" t="s">
        <v>202</v>
      </c>
      <c r="D315" s="68" t="s">
        <v>208</v>
      </c>
      <c r="E315" s="10" t="s">
        <v>209</v>
      </c>
      <c r="F315" s="10" t="s">
        <v>210</v>
      </c>
      <c r="G315" s="10" t="s">
        <v>175</v>
      </c>
      <c r="H315" s="10" t="s">
        <v>1629</v>
      </c>
      <c r="I315" s="107">
        <v>43862</v>
      </c>
      <c r="J315" s="10" t="s">
        <v>211</v>
      </c>
    </row>
    <row r="316" spans="1:10" s="171" customFormat="1" x14ac:dyDescent="0.25">
      <c r="A316" s="388">
        <v>2</v>
      </c>
      <c r="B316" s="344" t="s">
        <v>1890</v>
      </c>
      <c r="C316" s="344" t="s">
        <v>202</v>
      </c>
      <c r="D316" s="68" t="s">
        <v>1240</v>
      </c>
      <c r="E316" s="15" t="s">
        <v>204</v>
      </c>
      <c r="F316" s="10" t="s">
        <v>205</v>
      </c>
      <c r="G316" s="10" t="s">
        <v>175</v>
      </c>
      <c r="H316" s="10" t="s">
        <v>1629</v>
      </c>
      <c r="I316" s="107">
        <v>43586</v>
      </c>
      <c r="J316" s="10" t="s">
        <v>206</v>
      </c>
    </row>
    <row r="317" spans="1:10" x14ac:dyDescent="0.25">
      <c r="A317" s="388">
        <v>3</v>
      </c>
      <c r="B317" s="425" t="s">
        <v>1622</v>
      </c>
      <c r="C317" s="425" t="s">
        <v>202</v>
      </c>
      <c r="D317" s="68" t="s">
        <v>1623</v>
      </c>
      <c r="E317" s="10" t="s">
        <v>1624</v>
      </c>
      <c r="F317" s="10" t="s">
        <v>1625</v>
      </c>
      <c r="G317" s="10" t="s">
        <v>175</v>
      </c>
      <c r="H317" s="10" t="s">
        <v>1629</v>
      </c>
      <c r="I317" s="107">
        <v>43525</v>
      </c>
      <c r="J317" s="10" t="s">
        <v>1626</v>
      </c>
    </row>
    <row r="318" spans="1:10" x14ac:dyDescent="0.25">
      <c r="A318" s="831">
        <v>4</v>
      </c>
      <c r="B318" s="832" t="s">
        <v>2953</v>
      </c>
      <c r="C318" s="832" t="s">
        <v>202</v>
      </c>
      <c r="D318" s="833"/>
      <c r="E318" s="834"/>
      <c r="F318" s="834"/>
      <c r="G318" s="834"/>
      <c r="H318" s="834" t="s">
        <v>2234</v>
      </c>
      <c r="I318" s="216"/>
      <c r="J318" s="83"/>
    </row>
    <row r="319" spans="1:10" x14ac:dyDescent="0.25">
      <c r="A319" s="932" t="s">
        <v>2099</v>
      </c>
      <c r="B319" s="933"/>
      <c r="C319" s="933"/>
      <c r="D319" s="933"/>
      <c r="E319" s="933"/>
      <c r="F319" s="933"/>
      <c r="G319" s="933"/>
      <c r="H319" s="933"/>
      <c r="I319" s="933"/>
      <c r="J319" s="934"/>
    </row>
    <row r="320" spans="1:10" x14ac:dyDescent="0.25">
      <c r="A320" s="414">
        <v>1</v>
      </c>
      <c r="B320" s="416" t="s">
        <v>669</v>
      </c>
      <c r="C320" s="415" t="s">
        <v>2314</v>
      </c>
      <c r="D320" s="401" t="s">
        <v>1184</v>
      </c>
      <c r="E320" s="402" t="s">
        <v>671</v>
      </c>
      <c r="F320" s="402" t="s">
        <v>672</v>
      </c>
      <c r="G320" s="402" t="s">
        <v>673</v>
      </c>
      <c r="H320" s="402" t="s">
        <v>1631</v>
      </c>
      <c r="I320" s="403">
        <v>41852</v>
      </c>
      <c r="J320" s="48" t="s">
        <v>220</v>
      </c>
    </row>
    <row r="321" spans="1:16376" x14ac:dyDescent="0.25">
      <c r="A321" s="389">
        <v>2</v>
      </c>
      <c r="B321" s="337" t="s">
        <v>1383</v>
      </c>
      <c r="C321" s="337" t="s">
        <v>2315</v>
      </c>
      <c r="D321" s="68" t="s">
        <v>1260</v>
      </c>
      <c r="E321" s="10" t="s">
        <v>1261</v>
      </c>
      <c r="F321" s="10" t="s">
        <v>1262</v>
      </c>
      <c r="G321" s="10" t="s">
        <v>1263</v>
      </c>
      <c r="H321" s="10" t="s">
        <v>1629</v>
      </c>
      <c r="I321" s="107">
        <v>44197</v>
      </c>
      <c r="J321" s="10" t="s">
        <v>1306</v>
      </c>
    </row>
    <row r="322" spans="1:16376" x14ac:dyDescent="0.25">
      <c r="A322" s="389">
        <v>3</v>
      </c>
      <c r="B322" s="362" t="s">
        <v>1992</v>
      </c>
      <c r="C322" s="337" t="s">
        <v>679</v>
      </c>
      <c r="D322" s="111" t="s">
        <v>1222</v>
      </c>
      <c r="E322" s="6" t="s">
        <v>680</v>
      </c>
      <c r="F322" s="146" t="s">
        <v>681</v>
      </c>
      <c r="G322" s="6" t="s">
        <v>682</v>
      </c>
      <c r="H322" s="6" t="s">
        <v>1631</v>
      </c>
      <c r="I322" s="11">
        <v>35038</v>
      </c>
      <c r="J322" s="6" t="s">
        <v>683</v>
      </c>
    </row>
    <row r="323" spans="1:16376" x14ac:dyDescent="0.25">
      <c r="A323" s="389">
        <v>4</v>
      </c>
      <c r="B323" s="362" t="s">
        <v>1993</v>
      </c>
      <c r="C323" s="337" t="s">
        <v>679</v>
      </c>
      <c r="D323" s="68" t="s">
        <v>1189</v>
      </c>
      <c r="E323" s="26" t="s">
        <v>685</v>
      </c>
      <c r="F323" s="27" t="s">
        <v>686</v>
      </c>
      <c r="G323" s="26" t="s">
        <v>175</v>
      </c>
      <c r="H323" s="26" t="s">
        <v>1631</v>
      </c>
      <c r="I323" s="28">
        <v>41268</v>
      </c>
      <c r="J323" s="6" t="s">
        <v>687</v>
      </c>
    </row>
    <row r="324" spans="1:16376" x14ac:dyDescent="0.25">
      <c r="A324" s="389">
        <v>5</v>
      </c>
      <c r="B324" s="362" t="s">
        <v>688</v>
      </c>
      <c r="C324" s="337" t="s">
        <v>679</v>
      </c>
      <c r="D324" s="68" t="s">
        <v>1187</v>
      </c>
      <c r="E324" s="6" t="s">
        <v>689</v>
      </c>
      <c r="F324" s="6" t="s">
        <v>690</v>
      </c>
      <c r="G324" s="6" t="s">
        <v>175</v>
      </c>
      <c r="H324" s="6" t="s">
        <v>1631</v>
      </c>
      <c r="I324" s="11">
        <v>41268</v>
      </c>
      <c r="J324" s="6" t="s">
        <v>691</v>
      </c>
    </row>
    <row r="325" spans="1:16376" x14ac:dyDescent="0.25">
      <c r="A325" s="389">
        <v>6</v>
      </c>
      <c r="B325" s="362" t="s">
        <v>692</v>
      </c>
      <c r="C325" s="337" t="s">
        <v>679</v>
      </c>
      <c r="D325" s="68" t="s">
        <v>1183</v>
      </c>
      <c r="E325" s="118" t="s">
        <v>2107</v>
      </c>
      <c r="F325" s="6" t="s">
        <v>694</v>
      </c>
      <c r="G325" s="6" t="s">
        <v>175</v>
      </c>
      <c r="H325" s="6" t="s">
        <v>1629</v>
      </c>
      <c r="I325" s="11">
        <v>42359</v>
      </c>
      <c r="J325" s="20" t="s">
        <v>695</v>
      </c>
    </row>
    <row r="326" spans="1:16376" x14ac:dyDescent="0.25">
      <c r="A326" s="389">
        <v>7</v>
      </c>
      <c r="B326" s="362" t="s">
        <v>696</v>
      </c>
      <c r="C326" s="337" t="s">
        <v>679</v>
      </c>
      <c r="D326" s="68" t="s">
        <v>1247</v>
      </c>
      <c r="E326" s="6" t="s">
        <v>697</v>
      </c>
      <c r="F326" s="6" t="s">
        <v>698</v>
      </c>
      <c r="G326" s="6" t="s">
        <v>699</v>
      </c>
      <c r="H326" s="6" t="s">
        <v>1629</v>
      </c>
      <c r="I326" s="11">
        <v>42492</v>
      </c>
      <c r="J326" s="20" t="s">
        <v>700</v>
      </c>
    </row>
    <row r="327" spans="1:16376" x14ac:dyDescent="0.25">
      <c r="A327" s="389">
        <v>8</v>
      </c>
      <c r="B327" s="362" t="s">
        <v>705</v>
      </c>
      <c r="C327" s="337" t="s">
        <v>679</v>
      </c>
      <c r="D327" s="68" t="s">
        <v>1249</v>
      </c>
      <c r="E327" s="6" t="s">
        <v>706</v>
      </c>
      <c r="F327" s="6" t="s">
        <v>707</v>
      </c>
      <c r="G327" s="6" t="s">
        <v>263</v>
      </c>
      <c r="H327" s="6" t="s">
        <v>1629</v>
      </c>
      <c r="I327" s="11">
        <v>42724</v>
      </c>
      <c r="J327" s="20" t="s">
        <v>708</v>
      </c>
    </row>
    <row r="328" spans="1:16376" x14ac:dyDescent="0.25">
      <c r="A328" s="389">
        <v>9</v>
      </c>
      <c r="B328" s="362" t="s">
        <v>1740</v>
      </c>
      <c r="C328" s="337" t="s">
        <v>679</v>
      </c>
      <c r="D328" s="68" t="s">
        <v>1190</v>
      </c>
      <c r="E328" s="10" t="s">
        <v>709</v>
      </c>
      <c r="F328" s="10" t="s">
        <v>1321</v>
      </c>
      <c r="G328" s="10" t="s">
        <v>263</v>
      </c>
      <c r="H328" s="10" t="s">
        <v>1629</v>
      </c>
      <c r="I328" s="107">
        <v>43497</v>
      </c>
      <c r="J328" s="10" t="s">
        <v>710</v>
      </c>
    </row>
    <row r="329" spans="1:16376" x14ac:dyDescent="0.25">
      <c r="A329" s="389">
        <v>10</v>
      </c>
      <c r="B329" s="362" t="s">
        <v>711</v>
      </c>
      <c r="C329" s="337" t="s">
        <v>679</v>
      </c>
      <c r="D329" s="68" t="s">
        <v>1186</v>
      </c>
      <c r="E329" s="10" t="s">
        <v>712</v>
      </c>
      <c r="F329" s="10" t="s">
        <v>1322</v>
      </c>
      <c r="G329" s="10" t="s">
        <v>175</v>
      </c>
      <c r="H329" s="10" t="s">
        <v>1629</v>
      </c>
      <c r="I329" s="107">
        <v>43556</v>
      </c>
      <c r="J329" s="10" t="s">
        <v>713</v>
      </c>
    </row>
    <row r="330" spans="1:16376" x14ac:dyDescent="0.25">
      <c r="A330" s="389">
        <v>11</v>
      </c>
      <c r="B330" s="370" t="s">
        <v>1652</v>
      </c>
      <c r="C330" s="370" t="s">
        <v>679</v>
      </c>
      <c r="D330" s="68" t="s">
        <v>1455</v>
      </c>
      <c r="E330" s="10" t="s">
        <v>1456</v>
      </c>
      <c r="F330" s="10" t="s">
        <v>1457</v>
      </c>
      <c r="G330" s="10" t="s">
        <v>1458</v>
      </c>
      <c r="H330" s="10" t="s">
        <v>1629</v>
      </c>
      <c r="I330" s="107">
        <v>44256</v>
      </c>
      <c r="J330" s="10" t="s">
        <v>1449</v>
      </c>
    </row>
    <row r="331" spans="1:16376" ht="16.5" thickBot="1" x14ac:dyDescent="0.3">
      <c r="A331" s="525">
        <v>12</v>
      </c>
      <c r="B331" s="171" t="s">
        <v>2536</v>
      </c>
      <c r="C331" s="370" t="s">
        <v>679</v>
      </c>
      <c r="D331" s="276" t="s">
        <v>2537</v>
      </c>
      <c r="E331" s="171" t="s">
        <v>2538</v>
      </c>
      <c r="F331" s="171" t="s">
        <v>2539</v>
      </c>
      <c r="G331" s="171" t="s">
        <v>2540</v>
      </c>
      <c r="H331" s="10" t="s">
        <v>1629</v>
      </c>
      <c r="I331" s="312">
        <v>45108</v>
      </c>
      <c r="J331" s="514" t="s">
        <v>2599</v>
      </c>
    </row>
    <row r="332" spans="1:16376" ht="16.5" thickBot="1" x14ac:dyDescent="0.3">
      <c r="A332" s="924" t="s">
        <v>1567</v>
      </c>
      <c r="B332" s="925"/>
      <c r="C332" s="950"/>
    </row>
    <row r="333" spans="1:16376" x14ac:dyDescent="0.25">
      <c r="A333" s="759">
        <v>1</v>
      </c>
      <c r="B333" s="760" t="s">
        <v>2726</v>
      </c>
      <c r="C333" s="761" t="s">
        <v>2250</v>
      </c>
      <c r="D333" s="110" t="s">
        <v>725</v>
      </c>
      <c r="E333" s="71" t="s">
        <v>726</v>
      </c>
      <c r="F333" s="49" t="s">
        <v>727</v>
      </c>
      <c r="G333" s="49" t="s">
        <v>3016</v>
      </c>
      <c r="H333" s="49" t="s">
        <v>1629</v>
      </c>
      <c r="I333" s="53">
        <v>43922</v>
      </c>
      <c r="J333" s="48" t="s">
        <v>729</v>
      </c>
      <c r="K333" s="475"/>
      <c r="L333" s="475"/>
      <c r="M333" s="475"/>
      <c r="N333" s="475"/>
      <c r="O333" s="475"/>
      <c r="P333" s="475"/>
      <c r="Q333" s="475"/>
      <c r="R333" s="475"/>
      <c r="S333" s="475"/>
      <c r="T333" s="475"/>
      <c r="U333" s="475"/>
      <c r="V333" s="475"/>
      <c r="W333" s="475"/>
      <c r="X333" s="475"/>
      <c r="Y333" s="475"/>
      <c r="Z333" s="475"/>
      <c r="AA333" s="475"/>
      <c r="AB333" s="475"/>
      <c r="AC333" s="475"/>
      <c r="AD333" s="475"/>
      <c r="AE333" s="475"/>
      <c r="AF333" s="475"/>
      <c r="AG333" s="475"/>
      <c r="AH333" s="475"/>
      <c r="AI333" s="475"/>
      <c r="AJ333" s="475"/>
      <c r="AK333" s="475"/>
      <c r="AL333" s="475"/>
      <c r="AM333" s="475"/>
      <c r="AN333" s="475"/>
      <c r="AO333" s="475"/>
      <c r="AP333" s="475"/>
      <c r="AQ333" s="475"/>
      <c r="AR333" s="475"/>
      <c r="AS333" s="475"/>
      <c r="AT333" s="475"/>
      <c r="AU333" s="475"/>
      <c r="AV333" s="475"/>
      <c r="AW333" s="475"/>
      <c r="AX333" s="475"/>
      <c r="AY333" s="475"/>
      <c r="AZ333" s="475"/>
      <c r="BA333" s="475"/>
      <c r="BB333" s="475"/>
      <c r="BC333" s="475"/>
      <c r="BD333" s="475"/>
      <c r="BE333" s="475"/>
      <c r="BF333" s="475"/>
      <c r="BG333" s="475"/>
      <c r="BH333" s="475"/>
      <c r="BI333" s="475"/>
      <c r="BJ333" s="475"/>
      <c r="BK333" s="475"/>
      <c r="BL333" s="475"/>
      <c r="BM333" s="475"/>
      <c r="BN333" s="475"/>
      <c r="BO333" s="475"/>
      <c r="BP333" s="475"/>
      <c r="BQ333" s="475"/>
      <c r="BR333" s="475"/>
      <c r="BS333" s="475"/>
      <c r="BT333" s="475"/>
      <c r="BU333" s="475"/>
      <c r="BV333" s="475"/>
      <c r="BW333" s="475"/>
      <c r="BX333" s="475"/>
      <c r="BY333" s="475"/>
      <c r="BZ333" s="475"/>
      <c r="CA333" s="475"/>
      <c r="CB333" s="475"/>
      <c r="CC333" s="475"/>
      <c r="CD333" s="475"/>
      <c r="CE333" s="475"/>
      <c r="CF333" s="475"/>
      <c r="CG333" s="475"/>
      <c r="CH333" s="475"/>
      <c r="CI333" s="475"/>
      <c r="CJ333" s="475"/>
      <c r="CK333" s="475"/>
      <c r="CL333" s="475"/>
      <c r="CM333" s="475"/>
      <c r="CN333" s="475"/>
      <c r="CO333" s="475"/>
      <c r="CP333" s="475"/>
      <c r="CQ333" s="475"/>
      <c r="CR333" s="475"/>
      <c r="CS333" s="475"/>
      <c r="CT333" s="475"/>
      <c r="CU333" s="475"/>
      <c r="CV333" s="475"/>
      <c r="CW333" s="475"/>
      <c r="CX333" s="475"/>
      <c r="CY333" s="475"/>
      <c r="CZ333" s="475"/>
      <c r="DA333" s="475"/>
      <c r="DB333" s="475"/>
      <c r="DC333" s="475"/>
      <c r="DD333" s="475"/>
      <c r="DE333" s="475"/>
      <c r="DF333" s="475"/>
      <c r="DG333" s="475"/>
      <c r="DH333" s="475"/>
      <c r="DI333" s="475"/>
      <c r="DJ333" s="475"/>
      <c r="DK333" s="475"/>
      <c r="DL333" s="475"/>
      <c r="DM333" s="475"/>
      <c r="DN333" s="475"/>
      <c r="DO333" s="475"/>
      <c r="DP333" s="475"/>
      <c r="DQ333" s="475"/>
      <c r="DR333" s="475"/>
      <c r="DS333" s="475"/>
      <c r="DT333" s="475"/>
      <c r="DU333" s="475"/>
      <c r="DV333" s="475"/>
      <c r="DW333" s="475"/>
      <c r="DX333" s="475"/>
      <c r="DY333" s="475"/>
      <c r="DZ333" s="475"/>
      <c r="EA333" s="475"/>
      <c r="EB333" s="475"/>
      <c r="EC333" s="475"/>
      <c r="ED333" s="475"/>
      <c r="EE333" s="475"/>
      <c r="EF333" s="475"/>
      <c r="EG333" s="475"/>
      <c r="EH333" s="475"/>
      <c r="EI333" s="475"/>
      <c r="EJ333" s="475"/>
      <c r="EK333" s="475"/>
      <c r="EL333" s="475"/>
      <c r="EM333" s="475"/>
      <c r="EN333" s="475"/>
      <c r="EO333" s="475"/>
      <c r="EP333" s="475"/>
      <c r="EQ333" s="475"/>
      <c r="ER333" s="475"/>
      <c r="ES333" s="475"/>
      <c r="ET333" s="475"/>
      <c r="EU333" s="475"/>
      <c r="EV333" s="475"/>
      <c r="EW333" s="475"/>
      <c r="EX333" s="475"/>
      <c r="EY333" s="475"/>
      <c r="EZ333" s="475"/>
      <c r="FA333" s="475"/>
      <c r="FB333" s="475"/>
      <c r="FC333" s="475"/>
      <c r="FD333" s="475"/>
      <c r="FE333" s="475"/>
      <c r="FF333" s="475"/>
      <c r="FG333" s="475"/>
      <c r="FH333" s="475"/>
      <c r="FI333" s="475"/>
      <c r="FJ333" s="475"/>
      <c r="FK333" s="475"/>
      <c r="FL333" s="475"/>
      <c r="FM333" s="475"/>
      <c r="FN333" s="475"/>
      <c r="FO333" s="475"/>
      <c r="FP333" s="475"/>
      <c r="FQ333" s="475"/>
      <c r="FR333" s="475"/>
      <c r="FS333" s="475"/>
      <c r="FT333" s="475"/>
      <c r="FU333" s="475"/>
      <c r="FV333" s="475"/>
      <c r="FW333" s="475"/>
      <c r="FX333" s="475"/>
      <c r="FY333" s="475"/>
      <c r="FZ333" s="475"/>
      <c r="GA333" s="475"/>
      <c r="GB333" s="475"/>
      <c r="GC333" s="475"/>
      <c r="GD333" s="475"/>
      <c r="GE333" s="475"/>
      <c r="GF333" s="475"/>
      <c r="GG333" s="475"/>
      <c r="GH333" s="475"/>
      <c r="GI333" s="475"/>
      <c r="GJ333" s="475"/>
      <c r="GK333" s="475"/>
      <c r="GL333" s="475"/>
      <c r="GM333" s="475"/>
      <c r="GN333" s="475"/>
      <c r="GO333" s="475"/>
      <c r="GP333" s="475"/>
      <c r="GQ333" s="475"/>
      <c r="GR333" s="475"/>
      <c r="GS333" s="475"/>
      <c r="GT333" s="475"/>
      <c r="GU333" s="475"/>
      <c r="GV333" s="475"/>
      <c r="GW333" s="475"/>
      <c r="GX333" s="475"/>
      <c r="GY333" s="475"/>
      <c r="GZ333" s="475"/>
      <c r="HA333" s="475"/>
      <c r="HB333" s="475"/>
      <c r="HC333" s="475"/>
      <c r="HD333" s="475"/>
      <c r="HE333" s="475"/>
      <c r="HF333" s="475"/>
      <c r="HG333" s="475"/>
      <c r="HH333" s="475"/>
      <c r="HI333" s="475"/>
      <c r="HJ333" s="475"/>
      <c r="HK333" s="475"/>
      <c r="HL333" s="475"/>
      <c r="HM333" s="475"/>
      <c r="HN333" s="475"/>
      <c r="HO333" s="475"/>
      <c r="HP333" s="475"/>
      <c r="HQ333" s="475"/>
      <c r="HR333" s="475"/>
      <c r="HS333" s="475"/>
      <c r="HT333" s="475"/>
      <c r="HU333" s="475"/>
      <c r="HV333" s="475"/>
      <c r="HW333" s="475"/>
      <c r="HX333" s="475"/>
      <c r="HY333" s="475"/>
      <c r="HZ333" s="475"/>
      <c r="IA333" s="475"/>
      <c r="IB333" s="475"/>
      <c r="IC333" s="475"/>
      <c r="ID333" s="475"/>
      <c r="IE333" s="475"/>
      <c r="IF333" s="475"/>
      <c r="IG333" s="475"/>
      <c r="IH333" s="475"/>
      <c r="II333" s="475"/>
      <c r="IJ333" s="475"/>
      <c r="IK333" s="475"/>
      <c r="IL333" s="475"/>
      <c r="IM333" s="475"/>
      <c r="IN333" s="475"/>
      <c r="IO333" s="475"/>
      <c r="IP333" s="475"/>
      <c r="IQ333" s="475"/>
      <c r="IR333" s="475"/>
      <c r="IS333" s="475"/>
      <c r="IT333" s="475"/>
      <c r="IU333" s="475"/>
      <c r="IV333" s="475"/>
      <c r="IW333" s="475"/>
      <c r="IX333" s="475"/>
      <c r="IY333" s="475"/>
      <c r="IZ333" s="475"/>
      <c r="JA333" s="475"/>
      <c r="JB333" s="475"/>
      <c r="JC333" s="475"/>
      <c r="JD333" s="475"/>
      <c r="JE333" s="475"/>
      <c r="JF333" s="475"/>
      <c r="JG333" s="475"/>
      <c r="JH333" s="475"/>
      <c r="JI333" s="475"/>
      <c r="JJ333" s="475"/>
      <c r="JK333" s="475"/>
      <c r="JL333" s="475"/>
      <c r="JM333" s="475"/>
      <c r="JN333" s="475"/>
      <c r="JO333" s="475"/>
      <c r="JP333" s="475"/>
      <c r="JQ333" s="475"/>
      <c r="JR333" s="475"/>
      <c r="JS333" s="475"/>
      <c r="JT333" s="475"/>
      <c r="JU333" s="475"/>
      <c r="JV333" s="475"/>
      <c r="JW333" s="475"/>
      <c r="JX333" s="475"/>
      <c r="JY333" s="475"/>
      <c r="JZ333" s="475"/>
      <c r="KA333" s="475"/>
      <c r="KB333" s="475"/>
      <c r="KC333" s="475"/>
      <c r="KD333" s="475"/>
      <c r="KE333" s="475"/>
      <c r="KF333" s="475"/>
      <c r="KG333" s="475"/>
      <c r="KH333" s="475"/>
      <c r="KI333" s="475"/>
      <c r="KJ333" s="475"/>
      <c r="KK333" s="475"/>
      <c r="KL333" s="475"/>
      <c r="KM333" s="475"/>
      <c r="KN333" s="475"/>
      <c r="KO333" s="475"/>
      <c r="KP333" s="475"/>
      <c r="KQ333" s="475"/>
      <c r="KR333" s="475"/>
      <c r="KS333" s="475"/>
      <c r="KT333" s="475"/>
      <c r="KU333" s="475"/>
      <c r="KV333" s="475"/>
      <c r="KW333" s="475"/>
      <c r="KX333" s="475"/>
      <c r="KY333" s="475"/>
      <c r="KZ333" s="475"/>
      <c r="LA333" s="475"/>
      <c r="LB333" s="475"/>
      <c r="LC333" s="475"/>
      <c r="LD333" s="475"/>
      <c r="LE333" s="475"/>
      <c r="LF333" s="475"/>
      <c r="LG333" s="475"/>
      <c r="LH333" s="475"/>
      <c r="LI333" s="475"/>
      <c r="LJ333" s="475"/>
      <c r="LK333" s="475"/>
      <c r="LL333" s="475"/>
      <c r="LM333" s="475"/>
      <c r="LN333" s="475"/>
      <c r="LO333" s="475"/>
      <c r="LP333" s="475"/>
      <c r="LQ333" s="475"/>
      <c r="LR333" s="475"/>
      <c r="LS333" s="475"/>
      <c r="LT333" s="475"/>
      <c r="LU333" s="475"/>
      <c r="LV333" s="475"/>
      <c r="LW333" s="475"/>
      <c r="LX333" s="475"/>
      <c r="LY333" s="475"/>
      <c r="LZ333" s="475"/>
      <c r="MA333" s="475"/>
      <c r="MB333" s="475"/>
      <c r="MC333" s="475"/>
      <c r="MD333" s="475"/>
      <c r="ME333" s="475"/>
      <c r="MF333" s="475"/>
      <c r="MG333" s="475"/>
      <c r="MH333" s="475"/>
      <c r="MI333" s="475"/>
      <c r="MJ333" s="475"/>
      <c r="MK333" s="475"/>
      <c r="ML333" s="475"/>
      <c r="MM333" s="475"/>
      <c r="MN333" s="475"/>
      <c r="MO333" s="475"/>
      <c r="MP333" s="475"/>
      <c r="MQ333" s="475"/>
      <c r="MR333" s="475"/>
      <c r="MS333" s="475"/>
      <c r="MT333" s="475"/>
      <c r="MU333" s="475"/>
      <c r="MV333" s="475"/>
      <c r="MW333" s="475"/>
      <c r="MX333" s="475"/>
      <c r="MY333" s="475"/>
      <c r="MZ333" s="475"/>
      <c r="NA333" s="475"/>
      <c r="NB333" s="475"/>
      <c r="NC333" s="475"/>
      <c r="ND333" s="475"/>
      <c r="NE333" s="475"/>
      <c r="NF333" s="475"/>
      <c r="NG333" s="475"/>
      <c r="NH333" s="475"/>
      <c r="NI333" s="475"/>
      <c r="NJ333" s="475"/>
      <c r="NK333" s="475"/>
      <c r="NL333" s="475"/>
      <c r="NM333" s="475"/>
      <c r="NN333" s="475"/>
      <c r="NO333" s="475"/>
      <c r="NP333" s="475"/>
      <c r="NQ333" s="475"/>
      <c r="NR333" s="475"/>
      <c r="NS333" s="475"/>
      <c r="NT333" s="475"/>
      <c r="NU333" s="475"/>
      <c r="NV333" s="475"/>
      <c r="NW333" s="475"/>
      <c r="NX333" s="475"/>
      <c r="NY333" s="475"/>
      <c r="NZ333" s="475"/>
      <c r="OA333" s="475"/>
      <c r="OB333" s="475"/>
      <c r="OC333" s="475"/>
      <c r="OD333" s="475"/>
      <c r="OE333" s="475"/>
      <c r="OF333" s="475"/>
      <c r="OG333" s="475"/>
      <c r="OH333" s="475"/>
      <c r="OI333" s="475"/>
      <c r="OJ333" s="475"/>
      <c r="OK333" s="475"/>
      <c r="OL333" s="475"/>
      <c r="OM333" s="475"/>
      <c r="ON333" s="475"/>
      <c r="OO333" s="475"/>
      <c r="OP333" s="475"/>
      <c r="OQ333" s="475"/>
      <c r="OR333" s="475"/>
      <c r="OS333" s="475"/>
      <c r="OT333" s="475"/>
      <c r="OU333" s="475"/>
      <c r="OV333" s="475"/>
      <c r="OW333" s="475"/>
      <c r="OX333" s="475"/>
      <c r="OY333" s="475"/>
      <c r="OZ333" s="475"/>
      <c r="PA333" s="475"/>
      <c r="PB333" s="475"/>
      <c r="PC333" s="475"/>
      <c r="PD333" s="475"/>
      <c r="PE333" s="475"/>
      <c r="PF333" s="475"/>
      <c r="PG333" s="475"/>
      <c r="PH333" s="475"/>
      <c r="PI333" s="475"/>
      <c r="PJ333" s="475"/>
      <c r="PK333" s="475"/>
      <c r="PL333" s="475"/>
      <c r="PM333" s="475"/>
      <c r="PN333" s="475"/>
      <c r="PO333" s="475"/>
      <c r="PP333" s="475"/>
      <c r="PQ333" s="475"/>
      <c r="PR333" s="475"/>
      <c r="PS333" s="475"/>
      <c r="PT333" s="475"/>
      <c r="PU333" s="475"/>
      <c r="PV333" s="475"/>
      <c r="PW333" s="475"/>
      <c r="PX333" s="475"/>
      <c r="PY333" s="475"/>
      <c r="PZ333" s="475"/>
      <c r="QA333" s="475"/>
      <c r="QB333" s="475"/>
      <c r="QC333" s="475"/>
      <c r="QD333" s="475"/>
      <c r="QE333" s="475"/>
      <c r="QF333" s="475"/>
      <c r="QG333" s="475"/>
      <c r="QH333" s="475"/>
      <c r="QI333" s="475"/>
      <c r="QJ333" s="475"/>
      <c r="QK333" s="475"/>
      <c r="QL333" s="475"/>
      <c r="QM333" s="475"/>
      <c r="QN333" s="475"/>
      <c r="QO333" s="475"/>
      <c r="QP333" s="475"/>
      <c r="QQ333" s="475"/>
      <c r="QR333" s="475"/>
      <c r="QS333" s="475"/>
      <c r="QT333" s="475"/>
      <c r="QU333" s="475"/>
      <c r="QV333" s="475"/>
      <c r="QW333" s="475"/>
      <c r="QX333" s="475"/>
      <c r="QY333" s="475"/>
      <c r="QZ333" s="475"/>
      <c r="RA333" s="475"/>
      <c r="RB333" s="475"/>
      <c r="RC333" s="475"/>
      <c r="RD333" s="475"/>
      <c r="RE333" s="475"/>
      <c r="RF333" s="475"/>
      <c r="RG333" s="475"/>
      <c r="RH333" s="475"/>
      <c r="RI333" s="475"/>
      <c r="RJ333" s="475"/>
      <c r="RK333" s="475"/>
      <c r="RL333" s="475"/>
      <c r="RM333" s="475"/>
      <c r="RN333" s="475"/>
      <c r="RO333" s="475"/>
      <c r="RP333" s="475"/>
      <c r="RQ333" s="475"/>
      <c r="RR333" s="475"/>
      <c r="RS333" s="475"/>
      <c r="RT333" s="475"/>
      <c r="RU333" s="475"/>
      <c r="RV333" s="475"/>
      <c r="RW333" s="475"/>
      <c r="RX333" s="475"/>
      <c r="RY333" s="475"/>
      <c r="RZ333" s="475"/>
      <c r="SA333" s="475"/>
      <c r="SB333" s="475"/>
      <c r="SC333" s="475"/>
      <c r="SD333" s="475"/>
      <c r="SE333" s="475"/>
      <c r="SF333" s="475"/>
      <c r="SG333" s="475"/>
      <c r="SH333" s="475"/>
      <c r="SI333" s="475"/>
      <c r="SJ333" s="475"/>
      <c r="SK333" s="475"/>
      <c r="SL333" s="475"/>
      <c r="SM333" s="475"/>
      <c r="SN333" s="475"/>
      <c r="SO333" s="475"/>
      <c r="SP333" s="475"/>
      <c r="SQ333" s="475"/>
      <c r="SR333" s="475"/>
      <c r="SS333" s="475"/>
      <c r="ST333" s="475"/>
      <c r="SU333" s="475"/>
      <c r="SV333" s="475"/>
      <c r="SW333" s="475"/>
      <c r="SX333" s="475"/>
      <c r="SY333" s="475"/>
      <c r="SZ333" s="475"/>
      <c r="TA333" s="475"/>
      <c r="TB333" s="475"/>
      <c r="TC333" s="475"/>
      <c r="TD333" s="475"/>
      <c r="TE333" s="475"/>
      <c r="TF333" s="475"/>
      <c r="TG333" s="475"/>
      <c r="TH333" s="475"/>
      <c r="TI333" s="475"/>
      <c r="TJ333" s="475"/>
      <c r="TK333" s="475"/>
      <c r="TL333" s="475"/>
      <c r="TM333" s="475"/>
      <c r="TN333" s="475"/>
      <c r="TO333" s="475"/>
      <c r="TP333" s="475"/>
      <c r="TQ333" s="475"/>
      <c r="TR333" s="475"/>
      <c r="TS333" s="475"/>
      <c r="TT333" s="475"/>
      <c r="TU333" s="475"/>
      <c r="TV333" s="475"/>
      <c r="TW333" s="475"/>
      <c r="TX333" s="475"/>
      <c r="TY333" s="475"/>
      <c r="TZ333" s="475"/>
      <c r="UA333" s="475"/>
      <c r="UB333" s="475"/>
      <c r="UC333" s="475"/>
      <c r="UD333" s="475"/>
      <c r="UE333" s="475"/>
      <c r="UF333" s="475"/>
      <c r="UG333" s="475"/>
      <c r="UH333" s="475"/>
      <c r="UI333" s="475"/>
      <c r="UJ333" s="475"/>
      <c r="UK333" s="475"/>
      <c r="UL333" s="475"/>
      <c r="UM333" s="475"/>
      <c r="UN333" s="475"/>
      <c r="UO333" s="475"/>
      <c r="UP333" s="475"/>
      <c r="UQ333" s="475"/>
      <c r="UR333" s="475"/>
      <c r="US333" s="475"/>
      <c r="UT333" s="475"/>
      <c r="UU333" s="475"/>
      <c r="UV333" s="475"/>
      <c r="UW333" s="475"/>
      <c r="UX333" s="475"/>
      <c r="UY333" s="475"/>
      <c r="UZ333" s="475"/>
      <c r="VA333" s="475"/>
      <c r="VB333" s="475"/>
      <c r="VC333" s="475"/>
      <c r="VD333" s="475"/>
      <c r="VE333" s="475"/>
      <c r="VF333" s="475"/>
      <c r="VG333" s="475"/>
      <c r="VH333" s="475"/>
      <c r="VI333" s="475"/>
      <c r="VJ333" s="475"/>
      <c r="VK333" s="475"/>
      <c r="VL333" s="475"/>
      <c r="VM333" s="475"/>
      <c r="VN333" s="475"/>
      <c r="VO333" s="475"/>
      <c r="VP333" s="475"/>
      <c r="VQ333" s="475"/>
      <c r="VR333" s="475"/>
      <c r="VS333" s="475"/>
      <c r="VT333" s="475"/>
      <c r="VU333" s="475"/>
      <c r="VV333" s="475"/>
      <c r="VW333" s="475"/>
      <c r="VX333" s="475"/>
      <c r="VY333" s="475"/>
      <c r="VZ333" s="475"/>
      <c r="WA333" s="475"/>
      <c r="WB333" s="475"/>
      <c r="WC333" s="475"/>
      <c r="WD333" s="475"/>
      <c r="WE333" s="475"/>
      <c r="WF333" s="475"/>
      <c r="WG333" s="475"/>
      <c r="WH333" s="475"/>
      <c r="WI333" s="475"/>
      <c r="WJ333" s="475"/>
      <c r="WK333" s="475"/>
      <c r="WL333" s="475"/>
      <c r="WM333" s="475"/>
      <c r="WN333" s="475"/>
      <c r="WO333" s="475"/>
      <c r="WP333" s="475"/>
      <c r="WQ333" s="475"/>
      <c r="WR333" s="475"/>
      <c r="WS333" s="475"/>
      <c r="WT333" s="475"/>
      <c r="WU333" s="475"/>
      <c r="WV333" s="475"/>
      <c r="WW333" s="475"/>
      <c r="WX333" s="475"/>
      <c r="WY333" s="475"/>
      <c r="WZ333" s="475"/>
      <c r="XA333" s="475"/>
      <c r="XB333" s="475"/>
      <c r="XC333" s="475"/>
      <c r="XD333" s="475"/>
      <c r="XE333" s="475"/>
      <c r="XF333" s="475"/>
      <c r="XG333" s="475"/>
      <c r="XH333" s="475"/>
      <c r="XI333" s="475"/>
      <c r="XJ333" s="475"/>
      <c r="XK333" s="475"/>
      <c r="XL333" s="475"/>
      <c r="XM333" s="475"/>
      <c r="XN333" s="475"/>
      <c r="XO333" s="475"/>
      <c r="XP333" s="475"/>
      <c r="XQ333" s="475"/>
      <c r="XR333" s="475"/>
      <c r="XS333" s="475"/>
      <c r="XT333" s="475"/>
      <c r="XU333" s="475"/>
      <c r="XV333" s="475"/>
      <c r="XW333" s="475"/>
      <c r="XX333" s="475"/>
      <c r="XY333" s="475"/>
      <c r="XZ333" s="475"/>
      <c r="YA333" s="475"/>
      <c r="YB333" s="475"/>
      <c r="YC333" s="475"/>
      <c r="YD333" s="475"/>
      <c r="YE333" s="475"/>
      <c r="YF333" s="475"/>
      <c r="YG333" s="475"/>
      <c r="YH333" s="475"/>
      <c r="YI333" s="475"/>
      <c r="YJ333" s="475"/>
      <c r="YK333" s="475"/>
      <c r="YL333" s="475"/>
      <c r="YM333" s="475"/>
      <c r="YN333" s="475"/>
      <c r="YO333" s="475"/>
      <c r="YP333" s="475"/>
      <c r="YQ333" s="475"/>
      <c r="YR333" s="475"/>
      <c r="YS333" s="475"/>
      <c r="YT333" s="475"/>
      <c r="YU333" s="475"/>
      <c r="YV333" s="475"/>
      <c r="YW333" s="475"/>
      <c r="YX333" s="475"/>
      <c r="YY333" s="475"/>
      <c r="YZ333" s="475"/>
      <c r="ZA333" s="475"/>
      <c r="ZB333" s="475"/>
      <c r="ZC333" s="475"/>
      <c r="ZD333" s="475"/>
      <c r="ZE333" s="475"/>
      <c r="ZF333" s="475"/>
      <c r="ZG333" s="475"/>
      <c r="ZH333" s="475"/>
      <c r="ZI333" s="475"/>
      <c r="ZJ333" s="475"/>
      <c r="ZK333" s="475"/>
      <c r="ZL333" s="475"/>
      <c r="ZM333" s="475"/>
      <c r="ZN333" s="475"/>
      <c r="ZO333" s="475"/>
      <c r="ZP333" s="475"/>
      <c r="ZQ333" s="475"/>
      <c r="ZR333" s="475"/>
      <c r="ZS333" s="475"/>
      <c r="ZT333" s="475"/>
      <c r="ZU333" s="475"/>
      <c r="ZV333" s="475"/>
      <c r="ZW333" s="475"/>
      <c r="ZX333" s="475"/>
      <c r="ZY333" s="475"/>
      <c r="ZZ333" s="475"/>
      <c r="AAA333" s="475"/>
      <c r="AAB333" s="475"/>
      <c r="AAC333" s="475"/>
      <c r="AAD333" s="475"/>
      <c r="AAE333" s="475"/>
      <c r="AAF333" s="475"/>
      <c r="AAG333" s="475"/>
      <c r="AAH333" s="475"/>
      <c r="AAI333" s="475"/>
      <c r="AAJ333" s="475"/>
      <c r="AAK333" s="475"/>
      <c r="AAL333" s="475"/>
      <c r="AAM333" s="475"/>
      <c r="AAN333" s="475"/>
      <c r="AAO333" s="475"/>
      <c r="AAP333" s="475"/>
      <c r="AAQ333" s="475"/>
      <c r="AAR333" s="475"/>
      <c r="AAS333" s="475"/>
      <c r="AAT333" s="475"/>
      <c r="AAU333" s="475"/>
      <c r="AAV333" s="475"/>
      <c r="AAW333" s="475"/>
      <c r="AAX333" s="475"/>
      <c r="AAY333" s="475"/>
      <c r="AAZ333" s="475"/>
      <c r="ABA333" s="475"/>
      <c r="ABB333" s="475"/>
      <c r="ABC333" s="475"/>
      <c r="ABD333" s="475"/>
      <c r="ABE333" s="475"/>
      <c r="ABF333" s="475"/>
      <c r="ABG333" s="475"/>
      <c r="ABH333" s="475"/>
      <c r="ABI333" s="475"/>
      <c r="ABJ333" s="475"/>
      <c r="ABK333" s="475"/>
      <c r="ABL333" s="475"/>
      <c r="ABM333" s="475"/>
      <c r="ABN333" s="475"/>
      <c r="ABO333" s="475"/>
      <c r="ABP333" s="475"/>
      <c r="ABQ333" s="475"/>
      <c r="ABR333" s="475"/>
      <c r="ABS333" s="475"/>
      <c r="ABT333" s="475"/>
      <c r="ABU333" s="475"/>
      <c r="ABV333" s="475"/>
      <c r="ABW333" s="475"/>
      <c r="ABX333" s="475"/>
      <c r="ABY333" s="475"/>
      <c r="ABZ333" s="475"/>
      <c r="ACA333" s="475"/>
      <c r="ACB333" s="475"/>
      <c r="ACC333" s="475"/>
      <c r="ACD333" s="475"/>
      <c r="ACE333" s="475"/>
      <c r="ACF333" s="475"/>
      <c r="ACG333" s="475"/>
      <c r="ACH333" s="475"/>
      <c r="ACI333" s="475"/>
      <c r="ACJ333" s="475"/>
      <c r="ACK333" s="475"/>
      <c r="ACL333" s="475"/>
      <c r="ACM333" s="475"/>
      <c r="ACN333" s="475"/>
      <c r="ACO333" s="475"/>
      <c r="ACP333" s="475"/>
      <c r="ACQ333" s="475"/>
      <c r="ACR333" s="475"/>
      <c r="ACS333" s="475"/>
      <c r="ACT333" s="475"/>
      <c r="ACU333" s="475"/>
      <c r="ACV333" s="475"/>
      <c r="ACW333" s="475"/>
      <c r="ACX333" s="475"/>
      <c r="ACY333" s="475"/>
      <c r="ACZ333" s="475"/>
      <c r="ADA333" s="475"/>
      <c r="ADB333" s="475"/>
      <c r="ADC333" s="475"/>
      <c r="ADD333" s="475"/>
      <c r="ADE333" s="475"/>
      <c r="ADF333" s="475"/>
      <c r="ADG333" s="475"/>
      <c r="ADH333" s="475"/>
      <c r="ADI333" s="475"/>
      <c r="ADJ333" s="475"/>
      <c r="ADK333" s="475"/>
      <c r="ADL333" s="475"/>
      <c r="ADM333" s="475"/>
      <c r="ADN333" s="475"/>
      <c r="ADO333" s="475"/>
      <c r="ADP333" s="475"/>
      <c r="ADQ333" s="475"/>
      <c r="ADR333" s="475"/>
      <c r="ADS333" s="475"/>
      <c r="ADT333" s="475"/>
      <c r="ADU333" s="475"/>
      <c r="ADV333" s="475"/>
      <c r="ADW333" s="475"/>
      <c r="ADX333" s="475"/>
      <c r="ADY333" s="475"/>
      <c r="ADZ333" s="475"/>
      <c r="AEA333" s="475"/>
      <c r="AEB333" s="475"/>
      <c r="AEC333" s="475"/>
      <c r="AED333" s="475"/>
      <c r="AEE333" s="475"/>
      <c r="AEF333" s="475"/>
      <c r="AEG333" s="475"/>
      <c r="AEH333" s="475"/>
      <c r="AEI333" s="475"/>
      <c r="AEJ333" s="475"/>
      <c r="AEK333" s="475"/>
      <c r="AEL333" s="475"/>
      <c r="AEM333" s="475"/>
      <c r="AEN333" s="475"/>
      <c r="AEO333" s="475"/>
      <c r="AEP333" s="475"/>
      <c r="AEQ333" s="475"/>
      <c r="AER333" s="475"/>
      <c r="AES333" s="475"/>
      <c r="AET333" s="475"/>
      <c r="AEU333" s="475"/>
      <c r="AEV333" s="475"/>
      <c r="AEW333" s="475"/>
      <c r="AEX333" s="475"/>
      <c r="AEY333" s="475"/>
      <c r="AEZ333" s="475"/>
      <c r="AFA333" s="475"/>
      <c r="AFB333" s="475"/>
      <c r="AFC333" s="475"/>
      <c r="AFD333" s="475"/>
      <c r="AFE333" s="475"/>
      <c r="AFF333" s="475"/>
      <c r="AFG333" s="475"/>
      <c r="AFH333" s="475"/>
      <c r="AFI333" s="475"/>
      <c r="AFJ333" s="475"/>
      <c r="AFK333" s="475"/>
      <c r="AFL333" s="475"/>
      <c r="AFM333" s="475"/>
      <c r="AFN333" s="475"/>
      <c r="AFO333" s="475"/>
      <c r="AFP333" s="475"/>
      <c r="AFQ333" s="475"/>
      <c r="AFR333" s="475"/>
      <c r="AFS333" s="475"/>
      <c r="AFT333" s="475"/>
      <c r="AFU333" s="475"/>
      <c r="AFV333" s="475"/>
      <c r="AFW333" s="475"/>
      <c r="AFX333" s="475"/>
      <c r="AFY333" s="475"/>
      <c r="AFZ333" s="475"/>
      <c r="AGA333" s="475"/>
      <c r="AGB333" s="475"/>
      <c r="AGC333" s="475"/>
      <c r="AGD333" s="475"/>
      <c r="AGE333" s="475"/>
      <c r="AGF333" s="475"/>
      <c r="AGG333" s="475"/>
      <c r="AGH333" s="475"/>
      <c r="AGI333" s="475"/>
      <c r="AGJ333" s="475"/>
      <c r="AGK333" s="475"/>
      <c r="AGL333" s="475"/>
      <c r="AGM333" s="475"/>
      <c r="AGN333" s="475"/>
      <c r="AGO333" s="475"/>
      <c r="AGP333" s="475"/>
      <c r="AGQ333" s="475"/>
      <c r="AGR333" s="475"/>
      <c r="AGS333" s="475"/>
      <c r="AGT333" s="475"/>
      <c r="AGU333" s="475"/>
      <c r="AGV333" s="475"/>
      <c r="AGW333" s="475"/>
      <c r="AGX333" s="475"/>
      <c r="AGY333" s="475"/>
      <c r="AGZ333" s="475"/>
      <c r="AHA333" s="475"/>
      <c r="AHB333" s="475"/>
      <c r="AHC333" s="475"/>
      <c r="AHD333" s="475"/>
      <c r="AHE333" s="475"/>
      <c r="AHF333" s="475"/>
      <c r="AHG333" s="475"/>
      <c r="AHH333" s="475"/>
      <c r="AHI333" s="475"/>
      <c r="AHJ333" s="475"/>
      <c r="AHK333" s="475"/>
      <c r="AHL333" s="475"/>
      <c r="AHM333" s="475"/>
      <c r="AHN333" s="475"/>
      <c r="AHO333" s="475"/>
      <c r="AHP333" s="475"/>
      <c r="AHQ333" s="475"/>
      <c r="AHR333" s="475"/>
      <c r="AHS333" s="475"/>
      <c r="AHT333" s="475"/>
      <c r="AHU333" s="475"/>
      <c r="AHV333" s="475"/>
      <c r="AHW333" s="475"/>
      <c r="AHX333" s="475"/>
      <c r="AHY333" s="475"/>
      <c r="AHZ333" s="475"/>
      <c r="AIA333" s="475"/>
      <c r="AIB333" s="475"/>
      <c r="AIC333" s="475"/>
      <c r="AID333" s="475"/>
      <c r="AIE333" s="475"/>
      <c r="AIF333" s="475"/>
      <c r="AIG333" s="475"/>
      <c r="AIH333" s="475"/>
      <c r="AII333" s="475"/>
      <c r="AIJ333" s="475"/>
      <c r="AIK333" s="475"/>
      <c r="AIL333" s="475"/>
      <c r="AIM333" s="475"/>
      <c r="AIN333" s="475"/>
      <c r="AIO333" s="475"/>
      <c r="AIP333" s="475"/>
      <c r="AIQ333" s="475"/>
      <c r="AIR333" s="475"/>
      <c r="AIS333" s="475"/>
      <c r="AIT333" s="475"/>
      <c r="AIU333" s="475"/>
      <c r="AIV333" s="475"/>
      <c r="AIW333" s="475"/>
      <c r="AIX333" s="475"/>
      <c r="AIY333" s="475"/>
      <c r="AIZ333" s="475"/>
      <c r="AJA333" s="475"/>
      <c r="AJB333" s="475"/>
      <c r="AJC333" s="475"/>
      <c r="AJD333" s="475"/>
      <c r="AJE333" s="475"/>
      <c r="AJF333" s="475"/>
      <c r="AJG333" s="475"/>
      <c r="AJH333" s="475"/>
      <c r="AJI333" s="475"/>
      <c r="AJJ333" s="475"/>
      <c r="AJK333" s="475"/>
      <c r="AJL333" s="475"/>
      <c r="AJM333" s="475"/>
      <c r="AJN333" s="475"/>
      <c r="AJO333" s="475"/>
      <c r="AJP333" s="475"/>
      <c r="AJQ333" s="475"/>
      <c r="AJR333" s="475"/>
      <c r="AJS333" s="475"/>
      <c r="AJT333" s="475"/>
      <c r="AJU333" s="475"/>
      <c r="AJV333" s="475"/>
      <c r="AJW333" s="475"/>
      <c r="AJX333" s="475"/>
      <c r="AJY333" s="475"/>
      <c r="AJZ333" s="475"/>
      <c r="AKA333" s="475"/>
      <c r="AKB333" s="475"/>
      <c r="AKC333" s="475"/>
      <c r="AKD333" s="475"/>
      <c r="AKE333" s="475"/>
      <c r="AKF333" s="475"/>
      <c r="AKG333" s="475"/>
      <c r="AKH333" s="475"/>
      <c r="AKI333" s="475"/>
      <c r="AKJ333" s="475"/>
      <c r="AKK333" s="475"/>
      <c r="AKL333" s="475"/>
      <c r="AKM333" s="475"/>
      <c r="AKN333" s="475"/>
      <c r="AKO333" s="475"/>
      <c r="AKP333" s="475"/>
      <c r="AKQ333" s="475"/>
      <c r="AKR333" s="475"/>
      <c r="AKS333" s="475"/>
      <c r="AKT333" s="475"/>
      <c r="AKU333" s="475"/>
      <c r="AKV333" s="475"/>
      <c r="AKW333" s="475"/>
      <c r="AKX333" s="475"/>
      <c r="AKY333" s="475"/>
      <c r="AKZ333" s="475"/>
      <c r="ALA333" s="475"/>
      <c r="ALB333" s="475"/>
      <c r="ALC333" s="475"/>
      <c r="ALD333" s="475"/>
      <c r="ALE333" s="475"/>
      <c r="ALF333" s="475"/>
      <c r="ALG333" s="475"/>
      <c r="ALH333" s="475"/>
      <c r="ALI333" s="475"/>
      <c r="ALJ333" s="475"/>
      <c r="ALK333" s="475"/>
      <c r="ALL333" s="475"/>
      <c r="ALM333" s="475"/>
      <c r="ALN333" s="475"/>
      <c r="ALO333" s="475"/>
      <c r="ALP333" s="475"/>
      <c r="ALQ333" s="475"/>
      <c r="ALR333" s="475"/>
      <c r="ALS333" s="475"/>
      <c r="ALT333" s="475"/>
      <c r="ALU333" s="475"/>
      <c r="ALV333" s="475"/>
      <c r="ALW333" s="475"/>
      <c r="ALX333" s="475"/>
      <c r="ALY333" s="475"/>
      <c r="ALZ333" s="475"/>
      <c r="AMA333" s="475"/>
      <c r="AMB333" s="475"/>
      <c r="AMC333" s="475"/>
      <c r="AMD333" s="475"/>
      <c r="AME333" s="475"/>
      <c r="AMF333" s="475"/>
      <c r="AMG333" s="475"/>
      <c r="AMH333" s="475"/>
      <c r="AMI333" s="475"/>
      <c r="AMJ333" s="475"/>
      <c r="AMK333" s="475"/>
      <c r="AML333" s="475"/>
      <c r="AMM333" s="475"/>
      <c r="AMN333" s="475"/>
      <c r="AMO333" s="475"/>
      <c r="AMP333" s="475"/>
      <c r="AMQ333" s="475"/>
      <c r="AMR333" s="475"/>
      <c r="AMS333" s="475"/>
      <c r="AMT333" s="475"/>
      <c r="AMU333" s="475"/>
      <c r="AMV333" s="475"/>
      <c r="AMW333" s="475"/>
      <c r="AMX333" s="475"/>
      <c r="AMY333" s="475"/>
      <c r="AMZ333" s="475"/>
      <c r="ANA333" s="475"/>
      <c r="ANB333" s="475"/>
      <c r="ANC333" s="475"/>
      <c r="AND333" s="475"/>
      <c r="ANE333" s="475"/>
      <c r="ANF333" s="475"/>
      <c r="ANG333" s="475"/>
      <c r="ANH333" s="475"/>
      <c r="ANI333" s="475"/>
      <c r="ANJ333" s="475"/>
      <c r="ANK333" s="475"/>
      <c r="ANL333" s="475"/>
      <c r="ANM333" s="475"/>
      <c r="ANN333" s="475"/>
      <c r="ANO333" s="475"/>
      <c r="ANP333" s="475"/>
      <c r="ANQ333" s="475"/>
      <c r="ANR333" s="475"/>
      <c r="ANS333" s="475"/>
      <c r="ANT333" s="475"/>
      <c r="ANU333" s="475"/>
      <c r="ANV333" s="475"/>
      <c r="ANW333" s="475"/>
      <c r="ANX333" s="475"/>
      <c r="ANY333" s="475"/>
      <c r="ANZ333" s="475"/>
      <c r="AOA333" s="475"/>
      <c r="AOB333" s="475"/>
      <c r="AOC333" s="475"/>
      <c r="AOD333" s="475"/>
      <c r="AOE333" s="475"/>
      <c r="AOF333" s="475"/>
      <c r="AOG333" s="475"/>
      <c r="AOH333" s="475"/>
      <c r="AOI333" s="475"/>
      <c r="AOJ333" s="475"/>
      <c r="AOK333" s="475"/>
      <c r="AOL333" s="475"/>
      <c r="AOM333" s="475"/>
      <c r="AON333" s="475"/>
      <c r="AOO333" s="475"/>
      <c r="AOP333" s="475"/>
      <c r="AOQ333" s="475"/>
      <c r="AOR333" s="475"/>
      <c r="AOS333" s="475"/>
      <c r="AOT333" s="475"/>
      <c r="AOU333" s="475"/>
      <c r="AOV333" s="475"/>
      <c r="AOW333" s="475"/>
      <c r="AOX333" s="475"/>
      <c r="AOY333" s="475"/>
      <c r="AOZ333" s="475"/>
      <c r="APA333" s="475"/>
      <c r="APB333" s="475"/>
      <c r="APC333" s="475"/>
      <c r="APD333" s="475"/>
      <c r="APE333" s="475"/>
      <c r="APF333" s="475"/>
      <c r="APG333" s="475"/>
      <c r="APH333" s="475"/>
      <c r="API333" s="475"/>
      <c r="APJ333" s="475"/>
      <c r="APK333" s="475"/>
      <c r="APL333" s="475"/>
      <c r="APM333" s="475"/>
      <c r="APN333" s="475"/>
      <c r="APO333" s="475"/>
      <c r="APP333" s="475"/>
      <c r="APQ333" s="475"/>
      <c r="APR333" s="475"/>
      <c r="APS333" s="475"/>
      <c r="APT333" s="475"/>
      <c r="APU333" s="475"/>
      <c r="APV333" s="475"/>
      <c r="APW333" s="475"/>
      <c r="APX333" s="475"/>
      <c r="APY333" s="475"/>
      <c r="APZ333" s="475"/>
      <c r="AQA333" s="475"/>
      <c r="AQB333" s="475"/>
      <c r="AQC333" s="475"/>
      <c r="AQD333" s="475"/>
      <c r="AQE333" s="475"/>
      <c r="AQF333" s="475"/>
      <c r="AQG333" s="475"/>
      <c r="AQH333" s="475"/>
      <c r="AQI333" s="475"/>
      <c r="AQJ333" s="475"/>
      <c r="AQK333" s="475"/>
      <c r="AQL333" s="475"/>
      <c r="AQM333" s="475"/>
      <c r="AQN333" s="475"/>
      <c r="AQO333" s="475"/>
      <c r="AQP333" s="475"/>
      <c r="AQQ333" s="475"/>
      <c r="AQR333" s="475"/>
      <c r="AQS333" s="475"/>
      <c r="AQT333" s="475"/>
      <c r="AQU333" s="475"/>
      <c r="AQV333" s="475"/>
      <c r="AQW333" s="475"/>
      <c r="AQX333" s="475"/>
      <c r="AQY333" s="475"/>
      <c r="AQZ333" s="475"/>
      <c r="ARA333" s="475"/>
      <c r="ARB333" s="475"/>
      <c r="ARC333" s="475"/>
      <c r="ARD333" s="475"/>
      <c r="ARE333" s="475"/>
      <c r="ARF333" s="475"/>
      <c r="ARG333" s="475"/>
      <c r="ARH333" s="475"/>
      <c r="ARI333" s="475"/>
      <c r="ARJ333" s="475"/>
      <c r="ARK333" s="475"/>
      <c r="ARL333" s="475"/>
      <c r="ARM333" s="475"/>
      <c r="ARN333" s="475"/>
      <c r="ARO333" s="475"/>
      <c r="ARP333" s="475"/>
      <c r="ARQ333" s="475"/>
      <c r="ARR333" s="475"/>
      <c r="ARS333" s="475"/>
      <c r="ART333" s="475"/>
      <c r="ARU333" s="475"/>
      <c r="ARV333" s="475"/>
      <c r="ARW333" s="475"/>
      <c r="ARX333" s="475"/>
      <c r="ARY333" s="475"/>
      <c r="ARZ333" s="475"/>
      <c r="ASA333" s="475"/>
      <c r="ASB333" s="475"/>
      <c r="ASC333" s="475"/>
      <c r="ASD333" s="475"/>
      <c r="ASE333" s="475"/>
      <c r="ASF333" s="475"/>
      <c r="ASG333" s="475"/>
      <c r="ASH333" s="475"/>
      <c r="ASI333" s="475"/>
      <c r="ASJ333" s="475"/>
      <c r="ASK333" s="475"/>
      <c r="ASL333" s="475"/>
      <c r="ASM333" s="475"/>
      <c r="ASN333" s="475"/>
      <c r="ASO333" s="475"/>
      <c r="ASP333" s="475"/>
      <c r="ASQ333" s="475"/>
      <c r="ASR333" s="475"/>
      <c r="ASS333" s="475"/>
      <c r="AST333" s="475"/>
      <c r="ASU333" s="475"/>
      <c r="ASV333" s="475"/>
      <c r="ASW333" s="475"/>
      <c r="ASX333" s="475"/>
      <c r="ASY333" s="475"/>
      <c r="ASZ333" s="475"/>
      <c r="ATA333" s="475"/>
      <c r="ATB333" s="475"/>
      <c r="ATC333" s="475"/>
      <c r="ATD333" s="475"/>
      <c r="ATE333" s="475"/>
      <c r="ATF333" s="475"/>
      <c r="ATG333" s="475"/>
      <c r="ATH333" s="475"/>
      <c r="ATI333" s="475"/>
      <c r="ATJ333" s="475"/>
      <c r="ATK333" s="475"/>
      <c r="ATL333" s="475"/>
      <c r="ATM333" s="475"/>
      <c r="ATN333" s="475"/>
      <c r="ATO333" s="475"/>
      <c r="ATP333" s="475"/>
      <c r="ATQ333" s="475"/>
      <c r="ATR333" s="475"/>
      <c r="ATS333" s="475"/>
      <c r="ATT333" s="475"/>
      <c r="ATU333" s="475"/>
      <c r="ATV333" s="475"/>
      <c r="ATW333" s="475"/>
      <c r="ATX333" s="475"/>
      <c r="ATY333" s="475"/>
      <c r="ATZ333" s="475"/>
      <c r="AUA333" s="475"/>
      <c r="AUB333" s="475"/>
      <c r="AUC333" s="475"/>
      <c r="AUD333" s="475"/>
      <c r="AUE333" s="475"/>
      <c r="AUF333" s="475"/>
      <c r="AUG333" s="475"/>
      <c r="AUH333" s="475"/>
      <c r="AUI333" s="475"/>
      <c r="AUJ333" s="475"/>
      <c r="AUK333" s="475"/>
      <c r="AUL333" s="475"/>
      <c r="AUM333" s="475"/>
      <c r="AUN333" s="475"/>
      <c r="AUO333" s="475"/>
      <c r="AUP333" s="475"/>
      <c r="AUQ333" s="475"/>
      <c r="AUR333" s="475"/>
      <c r="AUS333" s="475"/>
      <c r="AUT333" s="475"/>
      <c r="AUU333" s="475"/>
      <c r="AUV333" s="475"/>
      <c r="AUW333" s="475"/>
      <c r="AUX333" s="475"/>
      <c r="AUY333" s="475"/>
      <c r="AUZ333" s="475"/>
      <c r="AVA333" s="475"/>
      <c r="AVB333" s="475"/>
      <c r="AVC333" s="475"/>
      <c r="AVD333" s="475"/>
      <c r="AVE333" s="475"/>
      <c r="AVF333" s="475"/>
      <c r="AVG333" s="475"/>
      <c r="AVH333" s="475"/>
      <c r="AVI333" s="475"/>
      <c r="AVJ333" s="475"/>
      <c r="AVK333" s="475"/>
      <c r="AVL333" s="475"/>
      <c r="AVM333" s="475"/>
      <c r="AVN333" s="475"/>
      <c r="AVO333" s="475"/>
      <c r="AVP333" s="475"/>
      <c r="AVQ333" s="475"/>
      <c r="AVR333" s="475"/>
      <c r="AVS333" s="475"/>
      <c r="AVT333" s="475"/>
      <c r="AVU333" s="475"/>
      <c r="AVV333" s="475"/>
      <c r="AVW333" s="475"/>
      <c r="AVX333" s="475"/>
      <c r="AVY333" s="475"/>
      <c r="AVZ333" s="475"/>
      <c r="AWA333" s="475"/>
      <c r="AWB333" s="475"/>
      <c r="AWC333" s="475"/>
      <c r="AWD333" s="475"/>
      <c r="AWE333" s="475"/>
      <c r="AWF333" s="475"/>
      <c r="AWG333" s="475"/>
      <c r="AWH333" s="475"/>
      <c r="AWI333" s="475"/>
      <c r="AWJ333" s="475"/>
      <c r="AWK333" s="475"/>
      <c r="AWL333" s="475"/>
      <c r="AWM333" s="475"/>
      <c r="AWN333" s="475"/>
      <c r="AWO333" s="475"/>
      <c r="AWP333" s="475"/>
      <c r="AWQ333" s="475"/>
      <c r="AWR333" s="475"/>
      <c r="AWS333" s="475"/>
      <c r="AWT333" s="475"/>
      <c r="AWU333" s="475"/>
      <c r="AWV333" s="475"/>
      <c r="AWW333" s="475"/>
      <c r="AWX333" s="475"/>
      <c r="AWY333" s="475"/>
      <c r="AWZ333" s="475"/>
      <c r="AXA333" s="475"/>
      <c r="AXB333" s="475"/>
      <c r="AXC333" s="475"/>
      <c r="AXD333" s="475"/>
      <c r="AXE333" s="475"/>
      <c r="AXF333" s="475"/>
      <c r="AXG333" s="475"/>
      <c r="AXH333" s="475"/>
      <c r="AXI333" s="475"/>
      <c r="AXJ333" s="475"/>
      <c r="AXK333" s="475"/>
      <c r="AXL333" s="475"/>
      <c r="AXM333" s="475"/>
      <c r="AXN333" s="475"/>
      <c r="AXO333" s="475"/>
      <c r="AXP333" s="475"/>
      <c r="AXQ333" s="475"/>
      <c r="AXR333" s="475"/>
      <c r="AXS333" s="475"/>
      <c r="AXT333" s="475"/>
      <c r="AXU333" s="475"/>
      <c r="AXV333" s="475"/>
      <c r="AXW333" s="475"/>
      <c r="AXX333" s="475"/>
      <c r="AXY333" s="475"/>
      <c r="AXZ333" s="475"/>
      <c r="AYA333" s="475"/>
      <c r="AYB333" s="475"/>
      <c r="AYC333" s="475"/>
      <c r="AYD333" s="475"/>
      <c r="AYE333" s="475"/>
      <c r="AYF333" s="475"/>
      <c r="AYG333" s="475"/>
      <c r="AYH333" s="475"/>
      <c r="AYI333" s="475"/>
      <c r="AYJ333" s="475"/>
      <c r="AYK333" s="475"/>
      <c r="AYL333" s="475"/>
      <c r="AYM333" s="475"/>
      <c r="AYN333" s="475"/>
      <c r="AYO333" s="475"/>
      <c r="AYP333" s="475"/>
      <c r="AYQ333" s="475"/>
      <c r="AYR333" s="475"/>
      <c r="AYS333" s="475"/>
      <c r="AYT333" s="475"/>
      <c r="AYU333" s="475"/>
      <c r="AYV333" s="475"/>
      <c r="AYW333" s="475"/>
      <c r="AYX333" s="475"/>
      <c r="AYY333" s="475"/>
      <c r="AYZ333" s="475"/>
      <c r="AZA333" s="475"/>
      <c r="AZB333" s="475"/>
      <c r="AZC333" s="475"/>
      <c r="AZD333" s="475"/>
      <c r="AZE333" s="475"/>
      <c r="AZF333" s="475"/>
      <c r="AZG333" s="475"/>
      <c r="AZH333" s="475"/>
      <c r="AZI333" s="475"/>
      <c r="AZJ333" s="475"/>
      <c r="AZK333" s="475"/>
      <c r="AZL333" s="475"/>
      <c r="AZM333" s="475"/>
      <c r="AZN333" s="475"/>
      <c r="AZO333" s="475"/>
      <c r="AZP333" s="475"/>
      <c r="AZQ333" s="475"/>
      <c r="AZR333" s="475"/>
      <c r="AZS333" s="475"/>
      <c r="AZT333" s="475"/>
      <c r="AZU333" s="475"/>
      <c r="AZV333" s="475"/>
      <c r="AZW333" s="475"/>
      <c r="AZX333" s="475"/>
      <c r="AZY333" s="475"/>
      <c r="AZZ333" s="475"/>
      <c r="BAA333" s="475"/>
      <c r="BAB333" s="475"/>
      <c r="BAC333" s="475"/>
      <c r="BAD333" s="475"/>
      <c r="BAE333" s="475"/>
      <c r="BAF333" s="475"/>
      <c r="BAG333" s="475"/>
      <c r="BAH333" s="475"/>
      <c r="BAI333" s="475"/>
      <c r="BAJ333" s="475"/>
      <c r="BAK333" s="475"/>
      <c r="BAL333" s="475"/>
      <c r="BAM333" s="475"/>
      <c r="BAN333" s="475"/>
      <c r="BAO333" s="475"/>
      <c r="BAP333" s="475"/>
      <c r="BAQ333" s="475"/>
      <c r="BAR333" s="475"/>
      <c r="BAS333" s="475"/>
      <c r="BAT333" s="475"/>
      <c r="BAU333" s="475"/>
      <c r="BAV333" s="475"/>
      <c r="BAW333" s="475"/>
      <c r="BAX333" s="475"/>
      <c r="BAY333" s="475"/>
      <c r="BAZ333" s="475"/>
      <c r="BBA333" s="475"/>
      <c r="BBB333" s="475"/>
      <c r="BBC333" s="475"/>
      <c r="BBD333" s="475"/>
      <c r="BBE333" s="475"/>
      <c r="BBF333" s="475"/>
      <c r="BBG333" s="475"/>
      <c r="BBH333" s="475"/>
      <c r="BBI333" s="475"/>
      <c r="BBJ333" s="475"/>
      <c r="BBK333" s="475"/>
      <c r="BBL333" s="475"/>
      <c r="BBM333" s="475"/>
      <c r="BBN333" s="475"/>
      <c r="BBO333" s="475"/>
      <c r="BBP333" s="475"/>
      <c r="BBQ333" s="475"/>
      <c r="BBR333" s="475"/>
      <c r="BBS333" s="475"/>
      <c r="BBT333" s="475"/>
      <c r="BBU333" s="475"/>
      <c r="BBV333" s="475"/>
      <c r="BBW333" s="475"/>
      <c r="BBX333" s="475"/>
      <c r="BBY333" s="475"/>
      <c r="BBZ333" s="475"/>
      <c r="BCA333" s="475"/>
      <c r="BCB333" s="475"/>
      <c r="BCC333" s="475"/>
      <c r="BCD333" s="475"/>
      <c r="BCE333" s="475"/>
      <c r="BCF333" s="475"/>
      <c r="BCG333" s="475"/>
      <c r="BCH333" s="475"/>
      <c r="BCI333" s="475"/>
      <c r="BCJ333" s="475"/>
      <c r="BCK333" s="475"/>
      <c r="BCL333" s="475"/>
      <c r="BCM333" s="475"/>
      <c r="BCN333" s="475"/>
      <c r="BCO333" s="475"/>
      <c r="BCP333" s="475"/>
      <c r="BCQ333" s="475"/>
      <c r="BCR333" s="475"/>
      <c r="BCS333" s="475"/>
      <c r="BCT333" s="475"/>
      <c r="BCU333" s="475"/>
      <c r="BCV333" s="475"/>
      <c r="BCW333" s="475"/>
      <c r="BCX333" s="475"/>
      <c r="BCY333" s="475"/>
      <c r="BCZ333" s="475"/>
      <c r="BDA333" s="475"/>
      <c r="BDB333" s="475"/>
      <c r="BDC333" s="475"/>
      <c r="BDD333" s="475"/>
      <c r="BDE333" s="475"/>
      <c r="BDF333" s="475"/>
      <c r="BDG333" s="475"/>
      <c r="BDH333" s="475"/>
      <c r="BDI333" s="475"/>
      <c r="BDJ333" s="475"/>
      <c r="BDK333" s="475"/>
      <c r="BDL333" s="475"/>
      <c r="BDM333" s="475"/>
      <c r="BDN333" s="475"/>
      <c r="BDO333" s="475"/>
      <c r="BDP333" s="475"/>
      <c r="BDQ333" s="475"/>
      <c r="BDR333" s="475"/>
      <c r="BDS333" s="475"/>
      <c r="BDT333" s="475"/>
      <c r="BDU333" s="475"/>
      <c r="BDV333" s="475"/>
      <c r="BDW333" s="475"/>
      <c r="BDX333" s="475"/>
      <c r="BDY333" s="475"/>
      <c r="BDZ333" s="475"/>
      <c r="BEA333" s="475"/>
      <c r="BEB333" s="475"/>
      <c r="BEC333" s="475"/>
      <c r="BED333" s="475"/>
      <c r="BEE333" s="475"/>
      <c r="BEF333" s="475"/>
      <c r="BEG333" s="475"/>
      <c r="BEH333" s="475"/>
      <c r="BEI333" s="475"/>
      <c r="BEJ333" s="475"/>
      <c r="BEK333" s="475"/>
      <c r="BEL333" s="475"/>
      <c r="BEM333" s="475"/>
      <c r="BEN333" s="475"/>
      <c r="BEO333" s="475"/>
      <c r="BEP333" s="475"/>
      <c r="BEQ333" s="475"/>
      <c r="BER333" s="475"/>
      <c r="BES333" s="475"/>
      <c r="BET333" s="475"/>
      <c r="BEU333" s="475"/>
      <c r="BEV333" s="475"/>
      <c r="BEW333" s="475"/>
      <c r="BEX333" s="475"/>
      <c r="BEY333" s="475"/>
      <c r="BEZ333" s="475"/>
      <c r="BFA333" s="475"/>
      <c r="BFB333" s="475"/>
      <c r="BFC333" s="475"/>
      <c r="BFD333" s="475"/>
      <c r="BFE333" s="475"/>
      <c r="BFF333" s="475"/>
      <c r="BFG333" s="475"/>
      <c r="BFH333" s="475"/>
      <c r="BFI333" s="475"/>
      <c r="BFJ333" s="475"/>
      <c r="BFK333" s="475"/>
      <c r="BFL333" s="475"/>
      <c r="BFM333" s="475"/>
      <c r="BFN333" s="475"/>
      <c r="BFO333" s="475"/>
      <c r="BFP333" s="475"/>
      <c r="BFQ333" s="475"/>
      <c r="BFR333" s="475"/>
      <c r="BFS333" s="475"/>
      <c r="BFT333" s="475"/>
      <c r="BFU333" s="475"/>
      <c r="BFV333" s="475"/>
      <c r="BFW333" s="475"/>
      <c r="BFX333" s="475"/>
      <c r="BFY333" s="475"/>
      <c r="BFZ333" s="475"/>
      <c r="BGA333" s="475"/>
      <c r="BGB333" s="475"/>
      <c r="BGC333" s="475"/>
      <c r="BGD333" s="475"/>
      <c r="BGE333" s="475"/>
      <c r="BGF333" s="475"/>
      <c r="BGG333" s="475"/>
      <c r="BGH333" s="475"/>
      <c r="BGI333" s="475"/>
      <c r="BGJ333" s="475"/>
      <c r="BGK333" s="475"/>
      <c r="BGL333" s="475"/>
      <c r="BGM333" s="475"/>
      <c r="BGN333" s="475"/>
      <c r="BGO333" s="475"/>
      <c r="BGP333" s="475"/>
      <c r="BGQ333" s="475"/>
      <c r="BGR333" s="475"/>
      <c r="BGS333" s="475"/>
      <c r="BGT333" s="475"/>
      <c r="BGU333" s="475"/>
      <c r="BGV333" s="475"/>
      <c r="BGW333" s="475"/>
      <c r="BGX333" s="475"/>
      <c r="BGY333" s="475"/>
      <c r="BGZ333" s="475"/>
      <c r="BHA333" s="475"/>
      <c r="BHB333" s="475"/>
      <c r="BHC333" s="475"/>
      <c r="BHD333" s="475"/>
      <c r="BHE333" s="475"/>
      <c r="BHF333" s="475"/>
      <c r="BHG333" s="475"/>
      <c r="BHH333" s="475"/>
      <c r="BHI333" s="475"/>
      <c r="BHJ333" s="475"/>
      <c r="BHK333" s="475"/>
      <c r="BHL333" s="475"/>
      <c r="BHM333" s="475"/>
      <c r="BHN333" s="475"/>
      <c r="BHO333" s="475"/>
      <c r="BHP333" s="475"/>
      <c r="BHQ333" s="475"/>
      <c r="BHR333" s="475"/>
      <c r="BHS333" s="475"/>
      <c r="BHT333" s="475"/>
      <c r="BHU333" s="475"/>
      <c r="BHV333" s="475"/>
      <c r="BHW333" s="475"/>
      <c r="BHX333" s="475"/>
      <c r="BHY333" s="475"/>
      <c r="BHZ333" s="475"/>
      <c r="BIA333" s="475"/>
      <c r="BIB333" s="475"/>
      <c r="BIC333" s="475"/>
      <c r="BID333" s="475"/>
      <c r="BIE333" s="475"/>
      <c r="BIF333" s="475"/>
      <c r="BIG333" s="475"/>
      <c r="BIH333" s="475"/>
      <c r="BII333" s="475"/>
      <c r="BIJ333" s="475"/>
      <c r="BIK333" s="475"/>
      <c r="BIL333" s="475"/>
      <c r="BIM333" s="475"/>
      <c r="BIN333" s="475"/>
      <c r="BIO333" s="475"/>
      <c r="BIP333" s="475"/>
      <c r="BIQ333" s="475"/>
      <c r="BIR333" s="475"/>
      <c r="BIS333" s="475"/>
      <c r="BIT333" s="475"/>
      <c r="BIU333" s="475"/>
      <c r="BIV333" s="475"/>
      <c r="BIW333" s="475"/>
      <c r="BIX333" s="475"/>
      <c r="BIY333" s="475"/>
      <c r="BIZ333" s="475"/>
      <c r="BJA333" s="475"/>
      <c r="BJB333" s="475"/>
      <c r="BJC333" s="475"/>
      <c r="BJD333" s="475"/>
      <c r="BJE333" s="475"/>
      <c r="BJF333" s="475"/>
      <c r="BJG333" s="475"/>
      <c r="BJH333" s="475"/>
      <c r="BJI333" s="475"/>
      <c r="BJJ333" s="475"/>
      <c r="BJK333" s="475"/>
      <c r="BJL333" s="475"/>
      <c r="BJM333" s="475"/>
      <c r="BJN333" s="475"/>
      <c r="BJO333" s="475"/>
      <c r="BJP333" s="475"/>
      <c r="BJQ333" s="475"/>
      <c r="BJR333" s="475"/>
      <c r="BJS333" s="475"/>
      <c r="BJT333" s="475"/>
      <c r="BJU333" s="475"/>
      <c r="BJV333" s="475"/>
      <c r="BJW333" s="475"/>
      <c r="BJX333" s="475"/>
      <c r="BJY333" s="475"/>
      <c r="BJZ333" s="475"/>
      <c r="BKA333" s="475"/>
      <c r="BKB333" s="475"/>
      <c r="BKC333" s="475"/>
      <c r="BKD333" s="475"/>
      <c r="BKE333" s="475"/>
      <c r="BKF333" s="475"/>
      <c r="BKG333" s="475"/>
      <c r="BKH333" s="475"/>
      <c r="BKI333" s="475"/>
      <c r="BKJ333" s="475"/>
      <c r="BKK333" s="475"/>
      <c r="BKL333" s="475"/>
      <c r="BKM333" s="475"/>
      <c r="BKN333" s="475"/>
      <c r="BKO333" s="475"/>
      <c r="BKP333" s="475"/>
      <c r="BKQ333" s="475"/>
      <c r="BKR333" s="475"/>
      <c r="BKS333" s="475"/>
      <c r="BKT333" s="475"/>
      <c r="BKU333" s="475"/>
      <c r="BKV333" s="475"/>
      <c r="BKW333" s="475"/>
      <c r="BKX333" s="475"/>
      <c r="BKY333" s="475"/>
      <c r="BKZ333" s="475"/>
      <c r="BLA333" s="475"/>
      <c r="BLB333" s="475"/>
      <c r="BLC333" s="475"/>
      <c r="BLD333" s="475"/>
      <c r="BLE333" s="475"/>
      <c r="BLF333" s="475"/>
      <c r="BLG333" s="475"/>
      <c r="BLH333" s="475"/>
      <c r="BLI333" s="475"/>
      <c r="BLJ333" s="475"/>
      <c r="BLK333" s="475"/>
      <c r="BLL333" s="475"/>
      <c r="BLM333" s="475"/>
      <c r="BLN333" s="475"/>
      <c r="BLO333" s="475"/>
      <c r="BLP333" s="475"/>
      <c r="BLQ333" s="475"/>
      <c r="BLR333" s="475"/>
      <c r="BLS333" s="475"/>
      <c r="BLT333" s="475"/>
      <c r="BLU333" s="475"/>
      <c r="BLV333" s="475"/>
      <c r="BLW333" s="475"/>
      <c r="BLX333" s="475"/>
      <c r="BLY333" s="475"/>
      <c r="BLZ333" s="475"/>
      <c r="BMA333" s="475"/>
      <c r="BMB333" s="475"/>
      <c r="BMC333" s="475"/>
      <c r="BMD333" s="475"/>
      <c r="BME333" s="475"/>
      <c r="BMF333" s="475"/>
      <c r="BMG333" s="475"/>
      <c r="BMH333" s="475"/>
      <c r="BMI333" s="475"/>
      <c r="BMJ333" s="475"/>
      <c r="BMK333" s="475"/>
      <c r="BML333" s="475"/>
      <c r="BMM333" s="475"/>
      <c r="BMN333" s="475"/>
      <c r="BMO333" s="475"/>
      <c r="BMP333" s="475"/>
      <c r="BMQ333" s="475"/>
      <c r="BMR333" s="475"/>
      <c r="BMS333" s="475"/>
      <c r="BMT333" s="475"/>
      <c r="BMU333" s="475"/>
      <c r="BMV333" s="475"/>
      <c r="BMW333" s="475"/>
      <c r="BMX333" s="475"/>
      <c r="BMY333" s="475"/>
      <c r="BMZ333" s="475"/>
      <c r="BNA333" s="475"/>
      <c r="BNB333" s="475"/>
      <c r="BNC333" s="475"/>
      <c r="BND333" s="475"/>
      <c r="BNE333" s="475"/>
      <c r="BNF333" s="475"/>
      <c r="BNG333" s="475"/>
      <c r="BNH333" s="475"/>
      <c r="BNI333" s="475"/>
      <c r="BNJ333" s="475"/>
      <c r="BNK333" s="475"/>
      <c r="BNL333" s="475"/>
      <c r="BNM333" s="475"/>
      <c r="BNN333" s="475"/>
      <c r="BNO333" s="475"/>
      <c r="BNP333" s="475"/>
      <c r="BNQ333" s="475"/>
      <c r="BNR333" s="475"/>
      <c r="BNS333" s="475"/>
      <c r="BNT333" s="475"/>
      <c r="BNU333" s="475"/>
      <c r="BNV333" s="475"/>
      <c r="BNW333" s="475"/>
      <c r="BNX333" s="475"/>
      <c r="BNY333" s="475"/>
      <c r="BNZ333" s="475"/>
      <c r="BOA333" s="475"/>
      <c r="BOB333" s="475"/>
      <c r="BOC333" s="475"/>
      <c r="BOD333" s="475"/>
      <c r="BOE333" s="475"/>
      <c r="BOF333" s="475"/>
      <c r="BOG333" s="475"/>
      <c r="BOH333" s="475"/>
      <c r="BOI333" s="475"/>
      <c r="BOJ333" s="475"/>
      <c r="BOK333" s="475"/>
      <c r="BOL333" s="475"/>
      <c r="BOM333" s="475"/>
      <c r="BON333" s="475"/>
      <c r="BOO333" s="475"/>
      <c r="BOP333" s="475"/>
      <c r="BOQ333" s="475"/>
      <c r="BOR333" s="475"/>
      <c r="BOS333" s="475"/>
      <c r="BOT333" s="475"/>
      <c r="BOU333" s="475"/>
      <c r="BOV333" s="475"/>
      <c r="BOW333" s="475"/>
      <c r="BOX333" s="475"/>
      <c r="BOY333" s="475"/>
      <c r="BOZ333" s="475"/>
      <c r="BPA333" s="475"/>
      <c r="BPB333" s="475"/>
      <c r="BPC333" s="475"/>
      <c r="BPD333" s="475"/>
      <c r="BPE333" s="475"/>
      <c r="BPF333" s="475"/>
      <c r="BPG333" s="475"/>
      <c r="BPH333" s="475"/>
      <c r="BPI333" s="475"/>
      <c r="BPJ333" s="475"/>
      <c r="BPK333" s="475"/>
      <c r="BPL333" s="475"/>
      <c r="BPM333" s="475"/>
      <c r="BPN333" s="475"/>
      <c r="BPO333" s="475"/>
      <c r="BPP333" s="475"/>
      <c r="BPQ333" s="475"/>
      <c r="BPR333" s="475"/>
      <c r="BPS333" s="475"/>
      <c r="BPT333" s="475"/>
      <c r="BPU333" s="475"/>
      <c r="BPV333" s="475"/>
      <c r="BPW333" s="475"/>
      <c r="BPX333" s="475"/>
      <c r="BPY333" s="475"/>
      <c r="BPZ333" s="475"/>
      <c r="BQA333" s="475"/>
      <c r="BQB333" s="475"/>
      <c r="BQC333" s="475"/>
      <c r="BQD333" s="475"/>
      <c r="BQE333" s="475"/>
      <c r="BQF333" s="475"/>
      <c r="BQG333" s="475"/>
      <c r="BQH333" s="475"/>
      <c r="BQI333" s="475"/>
      <c r="BQJ333" s="475"/>
      <c r="BQK333" s="475"/>
      <c r="BQL333" s="475"/>
      <c r="BQM333" s="475"/>
      <c r="BQN333" s="475"/>
      <c r="BQO333" s="475"/>
      <c r="BQP333" s="475"/>
      <c r="BQQ333" s="475"/>
      <c r="BQR333" s="475"/>
      <c r="BQS333" s="475"/>
      <c r="BQT333" s="475"/>
      <c r="BQU333" s="475"/>
      <c r="BQV333" s="475"/>
      <c r="BQW333" s="475"/>
      <c r="BQX333" s="475"/>
      <c r="BQY333" s="475"/>
      <c r="BQZ333" s="475"/>
      <c r="BRA333" s="475"/>
      <c r="BRB333" s="475"/>
      <c r="BRC333" s="475"/>
      <c r="BRD333" s="475"/>
      <c r="BRE333" s="475"/>
      <c r="BRF333" s="475"/>
      <c r="BRG333" s="475"/>
      <c r="BRH333" s="475"/>
      <c r="BRI333" s="475"/>
      <c r="BRJ333" s="475"/>
      <c r="BRK333" s="475"/>
      <c r="BRL333" s="475"/>
      <c r="BRM333" s="475"/>
      <c r="BRN333" s="475"/>
      <c r="BRO333" s="475"/>
      <c r="BRP333" s="475"/>
      <c r="BRQ333" s="475"/>
      <c r="BRR333" s="475"/>
      <c r="BRS333" s="475"/>
      <c r="BRT333" s="475"/>
      <c r="BRU333" s="475"/>
      <c r="BRV333" s="475"/>
      <c r="BRW333" s="475"/>
      <c r="BRX333" s="475"/>
      <c r="BRY333" s="475"/>
      <c r="BRZ333" s="475"/>
      <c r="BSA333" s="475"/>
      <c r="BSB333" s="475"/>
      <c r="BSC333" s="475"/>
      <c r="BSD333" s="475"/>
      <c r="BSE333" s="475"/>
      <c r="BSF333" s="475"/>
      <c r="BSG333" s="475"/>
      <c r="BSH333" s="475"/>
      <c r="BSI333" s="475"/>
      <c r="BSJ333" s="475"/>
      <c r="BSK333" s="475"/>
      <c r="BSL333" s="475"/>
      <c r="BSM333" s="475"/>
      <c r="BSN333" s="475"/>
      <c r="BSO333" s="475"/>
      <c r="BSP333" s="475"/>
      <c r="BSQ333" s="475"/>
      <c r="BSR333" s="475"/>
      <c r="BSS333" s="475"/>
      <c r="BST333" s="475"/>
      <c r="BSU333" s="475"/>
      <c r="BSV333" s="475"/>
      <c r="BSW333" s="475"/>
      <c r="BSX333" s="475"/>
      <c r="BSY333" s="475"/>
      <c r="BSZ333" s="475"/>
      <c r="BTA333" s="475"/>
      <c r="BTB333" s="475"/>
      <c r="BTC333" s="475"/>
      <c r="BTD333" s="475"/>
      <c r="BTE333" s="475"/>
      <c r="BTF333" s="475"/>
      <c r="BTG333" s="475"/>
      <c r="BTH333" s="475"/>
      <c r="BTI333" s="475"/>
      <c r="BTJ333" s="475"/>
      <c r="BTK333" s="475"/>
      <c r="BTL333" s="475"/>
      <c r="BTM333" s="475"/>
      <c r="BTN333" s="475"/>
      <c r="BTO333" s="475"/>
      <c r="BTP333" s="475"/>
      <c r="BTQ333" s="475"/>
      <c r="BTR333" s="475"/>
      <c r="BTS333" s="475"/>
      <c r="BTT333" s="475"/>
      <c r="BTU333" s="475"/>
      <c r="BTV333" s="475"/>
      <c r="BTW333" s="475"/>
      <c r="BTX333" s="475"/>
      <c r="BTY333" s="475"/>
      <c r="BTZ333" s="475"/>
      <c r="BUA333" s="475"/>
      <c r="BUB333" s="475"/>
      <c r="BUC333" s="475"/>
      <c r="BUD333" s="475"/>
      <c r="BUE333" s="475"/>
      <c r="BUF333" s="475"/>
      <c r="BUG333" s="475"/>
      <c r="BUH333" s="475"/>
      <c r="BUI333" s="475"/>
      <c r="BUJ333" s="475"/>
      <c r="BUK333" s="475"/>
      <c r="BUL333" s="475"/>
      <c r="BUM333" s="475"/>
      <c r="BUN333" s="475"/>
      <c r="BUO333" s="475"/>
      <c r="BUP333" s="475"/>
      <c r="BUQ333" s="475"/>
      <c r="BUR333" s="475"/>
      <c r="BUS333" s="475"/>
      <c r="BUT333" s="475"/>
      <c r="BUU333" s="475"/>
      <c r="BUV333" s="475"/>
      <c r="BUW333" s="475"/>
      <c r="BUX333" s="475"/>
      <c r="BUY333" s="475"/>
      <c r="BUZ333" s="475"/>
      <c r="BVA333" s="475"/>
      <c r="BVB333" s="475"/>
      <c r="BVC333" s="475"/>
      <c r="BVD333" s="475"/>
      <c r="BVE333" s="475"/>
      <c r="BVF333" s="475"/>
      <c r="BVG333" s="475"/>
      <c r="BVH333" s="475"/>
      <c r="BVI333" s="475"/>
      <c r="BVJ333" s="475"/>
      <c r="BVK333" s="475"/>
      <c r="BVL333" s="475"/>
      <c r="BVM333" s="475"/>
      <c r="BVN333" s="475"/>
      <c r="BVO333" s="475"/>
      <c r="BVP333" s="475"/>
      <c r="BVQ333" s="475"/>
      <c r="BVR333" s="475"/>
      <c r="BVS333" s="475"/>
      <c r="BVT333" s="475"/>
      <c r="BVU333" s="475"/>
      <c r="BVV333" s="475"/>
      <c r="BVW333" s="475"/>
      <c r="BVX333" s="475"/>
      <c r="BVY333" s="475"/>
      <c r="BVZ333" s="475"/>
      <c r="BWA333" s="475"/>
      <c r="BWB333" s="475"/>
      <c r="BWC333" s="475"/>
      <c r="BWD333" s="475"/>
      <c r="BWE333" s="475"/>
      <c r="BWF333" s="475"/>
      <c r="BWG333" s="475"/>
      <c r="BWH333" s="475"/>
      <c r="BWI333" s="475"/>
      <c r="BWJ333" s="475"/>
      <c r="BWK333" s="475"/>
      <c r="BWL333" s="475"/>
      <c r="BWM333" s="475"/>
      <c r="BWN333" s="475"/>
      <c r="BWO333" s="475"/>
      <c r="BWP333" s="475"/>
      <c r="BWQ333" s="475"/>
      <c r="BWR333" s="475"/>
      <c r="BWS333" s="475"/>
      <c r="BWT333" s="475"/>
      <c r="BWU333" s="475"/>
      <c r="BWV333" s="475"/>
      <c r="BWW333" s="475"/>
      <c r="BWX333" s="475"/>
      <c r="BWY333" s="475"/>
      <c r="BWZ333" s="475"/>
      <c r="BXA333" s="475"/>
      <c r="BXB333" s="475"/>
      <c r="BXC333" s="475"/>
      <c r="BXD333" s="475"/>
      <c r="BXE333" s="475"/>
      <c r="BXF333" s="475"/>
      <c r="BXG333" s="475"/>
      <c r="BXH333" s="475"/>
      <c r="BXI333" s="475"/>
      <c r="BXJ333" s="475"/>
      <c r="BXK333" s="475"/>
      <c r="BXL333" s="475"/>
      <c r="BXM333" s="475"/>
      <c r="BXN333" s="475"/>
      <c r="BXO333" s="475"/>
      <c r="BXP333" s="475"/>
      <c r="BXQ333" s="475"/>
      <c r="BXR333" s="475"/>
      <c r="BXS333" s="475"/>
      <c r="BXT333" s="475"/>
      <c r="BXU333" s="475"/>
      <c r="BXV333" s="475"/>
      <c r="BXW333" s="475"/>
      <c r="BXX333" s="475"/>
      <c r="BXY333" s="475"/>
      <c r="BXZ333" s="475"/>
      <c r="BYA333" s="475"/>
      <c r="BYB333" s="475"/>
      <c r="BYC333" s="475"/>
      <c r="BYD333" s="475"/>
      <c r="BYE333" s="475"/>
      <c r="BYF333" s="475"/>
      <c r="BYG333" s="475"/>
      <c r="BYH333" s="475"/>
      <c r="BYI333" s="475"/>
      <c r="BYJ333" s="475"/>
      <c r="BYK333" s="475"/>
      <c r="BYL333" s="475"/>
      <c r="BYM333" s="475"/>
      <c r="BYN333" s="475"/>
      <c r="BYO333" s="475"/>
      <c r="BYP333" s="475"/>
      <c r="BYQ333" s="475"/>
      <c r="BYR333" s="475"/>
      <c r="BYS333" s="475"/>
      <c r="BYT333" s="475"/>
      <c r="BYU333" s="475"/>
      <c r="BYV333" s="475"/>
      <c r="BYW333" s="475"/>
      <c r="BYX333" s="475"/>
      <c r="BYY333" s="475"/>
      <c r="BYZ333" s="475"/>
      <c r="BZA333" s="475"/>
      <c r="BZB333" s="475"/>
      <c r="BZC333" s="475"/>
      <c r="BZD333" s="475"/>
      <c r="BZE333" s="475"/>
      <c r="BZF333" s="475"/>
      <c r="BZG333" s="475"/>
      <c r="BZH333" s="475"/>
      <c r="BZI333" s="475"/>
      <c r="BZJ333" s="475"/>
      <c r="BZK333" s="475"/>
      <c r="BZL333" s="475"/>
      <c r="BZM333" s="475"/>
      <c r="BZN333" s="475"/>
      <c r="BZO333" s="475"/>
      <c r="BZP333" s="475"/>
      <c r="BZQ333" s="475"/>
      <c r="BZR333" s="475"/>
      <c r="BZS333" s="475"/>
      <c r="BZT333" s="475"/>
      <c r="BZU333" s="475"/>
      <c r="BZV333" s="475"/>
      <c r="BZW333" s="475"/>
      <c r="BZX333" s="475"/>
      <c r="BZY333" s="475"/>
      <c r="BZZ333" s="475"/>
      <c r="CAA333" s="475"/>
      <c r="CAB333" s="475"/>
      <c r="CAC333" s="475"/>
      <c r="CAD333" s="475"/>
      <c r="CAE333" s="475"/>
      <c r="CAF333" s="475"/>
      <c r="CAG333" s="475"/>
      <c r="CAH333" s="475"/>
      <c r="CAI333" s="475"/>
      <c r="CAJ333" s="475"/>
      <c r="CAK333" s="475"/>
      <c r="CAL333" s="475"/>
      <c r="CAM333" s="475"/>
      <c r="CAN333" s="475"/>
      <c r="CAO333" s="475"/>
      <c r="CAP333" s="475"/>
      <c r="CAQ333" s="475"/>
      <c r="CAR333" s="475"/>
      <c r="CAS333" s="475"/>
      <c r="CAT333" s="475"/>
      <c r="CAU333" s="475"/>
      <c r="CAV333" s="475"/>
      <c r="CAW333" s="475"/>
      <c r="CAX333" s="475"/>
      <c r="CAY333" s="475"/>
      <c r="CAZ333" s="475"/>
      <c r="CBA333" s="475"/>
      <c r="CBB333" s="475"/>
      <c r="CBC333" s="475"/>
      <c r="CBD333" s="475"/>
      <c r="CBE333" s="475"/>
      <c r="CBF333" s="475"/>
      <c r="CBG333" s="475"/>
      <c r="CBH333" s="475"/>
      <c r="CBI333" s="475"/>
      <c r="CBJ333" s="475"/>
      <c r="CBK333" s="475"/>
      <c r="CBL333" s="475"/>
      <c r="CBM333" s="475"/>
      <c r="CBN333" s="475"/>
      <c r="CBO333" s="475"/>
      <c r="CBP333" s="475"/>
      <c r="CBQ333" s="475"/>
      <c r="CBR333" s="475"/>
      <c r="CBS333" s="475"/>
      <c r="CBT333" s="475"/>
      <c r="CBU333" s="475"/>
      <c r="CBV333" s="475"/>
      <c r="CBW333" s="475"/>
      <c r="CBX333" s="475"/>
      <c r="CBY333" s="475"/>
      <c r="CBZ333" s="475"/>
      <c r="CCA333" s="475"/>
      <c r="CCB333" s="475"/>
      <c r="CCC333" s="475"/>
      <c r="CCD333" s="475"/>
      <c r="CCE333" s="475"/>
      <c r="CCF333" s="475"/>
      <c r="CCG333" s="475"/>
      <c r="CCH333" s="475"/>
      <c r="CCI333" s="475"/>
      <c r="CCJ333" s="475"/>
      <c r="CCK333" s="475"/>
      <c r="CCL333" s="475"/>
      <c r="CCM333" s="475"/>
      <c r="CCN333" s="475"/>
      <c r="CCO333" s="475"/>
      <c r="CCP333" s="475"/>
      <c r="CCQ333" s="475"/>
      <c r="CCR333" s="475"/>
      <c r="CCS333" s="475"/>
      <c r="CCT333" s="475"/>
      <c r="CCU333" s="475"/>
      <c r="CCV333" s="475"/>
      <c r="CCW333" s="475"/>
      <c r="CCX333" s="475"/>
      <c r="CCY333" s="475"/>
      <c r="CCZ333" s="475"/>
      <c r="CDA333" s="475"/>
      <c r="CDB333" s="475"/>
      <c r="CDC333" s="475"/>
      <c r="CDD333" s="475"/>
      <c r="CDE333" s="475"/>
      <c r="CDF333" s="475"/>
      <c r="CDG333" s="475"/>
      <c r="CDH333" s="475"/>
      <c r="CDI333" s="475"/>
      <c r="CDJ333" s="475"/>
      <c r="CDK333" s="475"/>
      <c r="CDL333" s="475"/>
      <c r="CDM333" s="475"/>
      <c r="CDN333" s="475"/>
      <c r="CDO333" s="475"/>
      <c r="CDP333" s="475"/>
      <c r="CDQ333" s="475"/>
      <c r="CDR333" s="475"/>
      <c r="CDS333" s="475"/>
      <c r="CDT333" s="475"/>
      <c r="CDU333" s="475"/>
      <c r="CDV333" s="475"/>
      <c r="CDW333" s="475"/>
      <c r="CDX333" s="475"/>
      <c r="CDY333" s="475"/>
      <c r="CDZ333" s="475"/>
      <c r="CEA333" s="475"/>
      <c r="CEB333" s="475"/>
      <c r="CEC333" s="475"/>
      <c r="CED333" s="475"/>
      <c r="CEE333" s="475"/>
      <c r="CEF333" s="475"/>
      <c r="CEG333" s="475"/>
      <c r="CEH333" s="475"/>
      <c r="CEI333" s="475"/>
      <c r="CEJ333" s="475"/>
      <c r="CEK333" s="475"/>
      <c r="CEL333" s="475"/>
      <c r="CEM333" s="475"/>
      <c r="CEN333" s="475"/>
      <c r="CEO333" s="475"/>
      <c r="CEP333" s="475"/>
      <c r="CEQ333" s="475"/>
      <c r="CER333" s="475"/>
      <c r="CES333" s="475"/>
      <c r="CET333" s="475"/>
      <c r="CEU333" s="475"/>
      <c r="CEV333" s="475"/>
      <c r="CEW333" s="475"/>
      <c r="CEX333" s="475"/>
      <c r="CEY333" s="475"/>
      <c r="CEZ333" s="475"/>
      <c r="CFA333" s="475"/>
      <c r="CFB333" s="475"/>
      <c r="CFC333" s="475"/>
      <c r="CFD333" s="475"/>
      <c r="CFE333" s="475"/>
      <c r="CFF333" s="475"/>
      <c r="CFG333" s="475"/>
      <c r="CFH333" s="475"/>
      <c r="CFI333" s="475"/>
      <c r="CFJ333" s="475"/>
      <c r="CFK333" s="475"/>
      <c r="CFL333" s="475"/>
      <c r="CFM333" s="475"/>
      <c r="CFN333" s="475"/>
      <c r="CFO333" s="475"/>
      <c r="CFP333" s="475"/>
      <c r="CFQ333" s="475"/>
      <c r="CFR333" s="475"/>
      <c r="CFS333" s="475"/>
      <c r="CFT333" s="475"/>
      <c r="CFU333" s="475"/>
      <c r="CFV333" s="475"/>
      <c r="CFW333" s="475"/>
      <c r="CFX333" s="475"/>
      <c r="CFY333" s="475"/>
      <c r="CFZ333" s="475"/>
      <c r="CGA333" s="475"/>
      <c r="CGB333" s="475"/>
      <c r="CGC333" s="475"/>
      <c r="CGD333" s="475"/>
      <c r="CGE333" s="475"/>
      <c r="CGF333" s="475"/>
      <c r="CGG333" s="475"/>
      <c r="CGH333" s="475"/>
      <c r="CGI333" s="475"/>
      <c r="CGJ333" s="475"/>
      <c r="CGK333" s="475"/>
      <c r="CGL333" s="475"/>
      <c r="CGM333" s="475"/>
      <c r="CGN333" s="475"/>
      <c r="CGO333" s="475"/>
      <c r="CGP333" s="475"/>
      <c r="CGQ333" s="475"/>
      <c r="CGR333" s="475"/>
      <c r="CGS333" s="475"/>
      <c r="CGT333" s="475"/>
      <c r="CGU333" s="475"/>
      <c r="CGV333" s="475"/>
      <c r="CGW333" s="475"/>
      <c r="CGX333" s="475"/>
      <c r="CGY333" s="475"/>
      <c r="CGZ333" s="475"/>
      <c r="CHA333" s="475"/>
      <c r="CHB333" s="475"/>
      <c r="CHC333" s="475"/>
      <c r="CHD333" s="475"/>
      <c r="CHE333" s="475"/>
      <c r="CHF333" s="475"/>
      <c r="CHG333" s="475"/>
      <c r="CHH333" s="475"/>
      <c r="CHI333" s="475"/>
      <c r="CHJ333" s="475"/>
      <c r="CHK333" s="475"/>
      <c r="CHL333" s="475"/>
      <c r="CHM333" s="475"/>
      <c r="CHN333" s="475"/>
      <c r="CHO333" s="475"/>
      <c r="CHP333" s="475"/>
      <c r="CHQ333" s="475"/>
      <c r="CHR333" s="475"/>
      <c r="CHS333" s="475"/>
      <c r="CHT333" s="475"/>
      <c r="CHU333" s="475"/>
      <c r="CHV333" s="475"/>
      <c r="CHW333" s="475"/>
      <c r="CHX333" s="475"/>
      <c r="CHY333" s="475"/>
      <c r="CHZ333" s="475"/>
      <c r="CIA333" s="475"/>
      <c r="CIB333" s="475"/>
      <c r="CIC333" s="475"/>
      <c r="CID333" s="475"/>
      <c r="CIE333" s="475"/>
      <c r="CIF333" s="475"/>
      <c r="CIG333" s="475"/>
      <c r="CIH333" s="475"/>
      <c r="CII333" s="475"/>
      <c r="CIJ333" s="475"/>
      <c r="CIK333" s="475"/>
      <c r="CIL333" s="475"/>
      <c r="CIM333" s="475"/>
      <c r="CIN333" s="475"/>
      <c r="CIO333" s="475"/>
      <c r="CIP333" s="475"/>
      <c r="CIQ333" s="475"/>
      <c r="CIR333" s="475"/>
      <c r="CIS333" s="475"/>
      <c r="CIT333" s="475"/>
      <c r="CIU333" s="475"/>
      <c r="CIV333" s="475"/>
      <c r="CIW333" s="475"/>
      <c r="CIX333" s="475"/>
      <c r="CIY333" s="475"/>
      <c r="CIZ333" s="475"/>
      <c r="CJA333" s="475"/>
      <c r="CJB333" s="475"/>
      <c r="CJC333" s="475"/>
      <c r="CJD333" s="475"/>
      <c r="CJE333" s="475"/>
      <c r="CJF333" s="475"/>
      <c r="CJG333" s="475"/>
      <c r="CJH333" s="475"/>
      <c r="CJI333" s="475"/>
      <c r="CJJ333" s="475"/>
      <c r="CJK333" s="475"/>
      <c r="CJL333" s="475"/>
      <c r="CJM333" s="475"/>
      <c r="CJN333" s="475"/>
      <c r="CJO333" s="475"/>
      <c r="CJP333" s="475"/>
      <c r="CJQ333" s="475"/>
      <c r="CJR333" s="475"/>
      <c r="CJS333" s="475"/>
      <c r="CJT333" s="475"/>
      <c r="CJU333" s="475"/>
      <c r="CJV333" s="475"/>
      <c r="CJW333" s="475"/>
      <c r="CJX333" s="475"/>
      <c r="CJY333" s="475"/>
      <c r="CJZ333" s="475"/>
      <c r="CKA333" s="475"/>
      <c r="CKB333" s="475"/>
      <c r="CKC333" s="475"/>
      <c r="CKD333" s="475"/>
      <c r="CKE333" s="475"/>
      <c r="CKF333" s="475"/>
      <c r="CKG333" s="475"/>
      <c r="CKH333" s="475"/>
      <c r="CKI333" s="475"/>
      <c r="CKJ333" s="475"/>
      <c r="CKK333" s="475"/>
      <c r="CKL333" s="475"/>
      <c r="CKM333" s="475"/>
      <c r="CKN333" s="475"/>
      <c r="CKO333" s="475"/>
      <c r="CKP333" s="475"/>
      <c r="CKQ333" s="475"/>
      <c r="CKR333" s="475"/>
      <c r="CKS333" s="475"/>
      <c r="CKT333" s="475"/>
      <c r="CKU333" s="475"/>
      <c r="CKV333" s="475"/>
      <c r="CKW333" s="475"/>
      <c r="CKX333" s="475"/>
      <c r="CKY333" s="475"/>
      <c r="CKZ333" s="475"/>
      <c r="CLA333" s="475"/>
      <c r="CLB333" s="475"/>
      <c r="CLC333" s="475"/>
      <c r="CLD333" s="475"/>
      <c r="CLE333" s="475"/>
      <c r="CLF333" s="475"/>
      <c r="CLG333" s="475"/>
      <c r="CLH333" s="475"/>
      <c r="CLI333" s="475"/>
      <c r="CLJ333" s="475"/>
      <c r="CLK333" s="475"/>
      <c r="CLL333" s="475"/>
      <c r="CLM333" s="475"/>
      <c r="CLN333" s="475"/>
      <c r="CLO333" s="475"/>
      <c r="CLP333" s="475"/>
      <c r="CLQ333" s="475"/>
      <c r="CLR333" s="475"/>
      <c r="CLS333" s="475"/>
      <c r="CLT333" s="475"/>
      <c r="CLU333" s="475"/>
      <c r="CLV333" s="475"/>
      <c r="CLW333" s="475"/>
      <c r="CLX333" s="475"/>
      <c r="CLY333" s="475"/>
      <c r="CLZ333" s="475"/>
      <c r="CMA333" s="475"/>
      <c r="CMB333" s="475"/>
      <c r="CMC333" s="475"/>
      <c r="CMD333" s="475"/>
      <c r="CME333" s="475"/>
      <c r="CMF333" s="475"/>
      <c r="CMG333" s="475"/>
      <c r="CMH333" s="475"/>
      <c r="CMI333" s="475"/>
      <c r="CMJ333" s="475"/>
      <c r="CMK333" s="475"/>
      <c r="CML333" s="475"/>
      <c r="CMM333" s="475"/>
      <c r="CMN333" s="475"/>
      <c r="CMO333" s="475"/>
      <c r="CMP333" s="475"/>
      <c r="CMQ333" s="475"/>
      <c r="CMR333" s="475"/>
      <c r="CMS333" s="475"/>
      <c r="CMT333" s="475"/>
      <c r="CMU333" s="475"/>
      <c r="CMV333" s="475"/>
      <c r="CMW333" s="475"/>
      <c r="CMX333" s="475"/>
      <c r="CMY333" s="475"/>
      <c r="CMZ333" s="475"/>
      <c r="CNA333" s="475"/>
      <c r="CNB333" s="475"/>
      <c r="CNC333" s="475"/>
      <c r="CND333" s="475"/>
      <c r="CNE333" s="475"/>
      <c r="CNF333" s="475"/>
      <c r="CNG333" s="475"/>
      <c r="CNH333" s="475"/>
      <c r="CNI333" s="475"/>
      <c r="CNJ333" s="475"/>
      <c r="CNK333" s="475"/>
      <c r="CNL333" s="475"/>
      <c r="CNM333" s="475"/>
      <c r="CNN333" s="475"/>
      <c r="CNO333" s="475"/>
      <c r="CNP333" s="475"/>
      <c r="CNQ333" s="475"/>
      <c r="CNR333" s="475"/>
      <c r="CNS333" s="475"/>
      <c r="CNT333" s="475"/>
      <c r="CNU333" s="475"/>
      <c r="CNV333" s="475"/>
      <c r="CNW333" s="475"/>
      <c r="CNX333" s="475"/>
      <c r="CNY333" s="475"/>
      <c r="CNZ333" s="475"/>
      <c r="COA333" s="475"/>
      <c r="COB333" s="475"/>
      <c r="COC333" s="475"/>
      <c r="COD333" s="475"/>
      <c r="COE333" s="475"/>
      <c r="COF333" s="475"/>
      <c r="COG333" s="475"/>
      <c r="COH333" s="475"/>
      <c r="COI333" s="475"/>
      <c r="COJ333" s="475"/>
      <c r="COK333" s="475"/>
      <c r="COL333" s="475"/>
      <c r="COM333" s="475"/>
      <c r="CON333" s="475"/>
      <c r="COO333" s="475"/>
      <c r="COP333" s="475"/>
      <c r="COQ333" s="475"/>
      <c r="COR333" s="475"/>
      <c r="COS333" s="475"/>
      <c r="COT333" s="475"/>
      <c r="COU333" s="475"/>
      <c r="COV333" s="475"/>
      <c r="COW333" s="475"/>
      <c r="COX333" s="475"/>
      <c r="COY333" s="475"/>
      <c r="COZ333" s="475"/>
      <c r="CPA333" s="475"/>
      <c r="CPB333" s="475"/>
      <c r="CPC333" s="475"/>
      <c r="CPD333" s="475"/>
      <c r="CPE333" s="475"/>
      <c r="CPF333" s="475"/>
      <c r="CPG333" s="475"/>
      <c r="CPH333" s="475"/>
      <c r="CPI333" s="475"/>
      <c r="CPJ333" s="475"/>
      <c r="CPK333" s="475"/>
      <c r="CPL333" s="475"/>
      <c r="CPM333" s="475"/>
      <c r="CPN333" s="475"/>
      <c r="CPO333" s="475"/>
      <c r="CPP333" s="475"/>
      <c r="CPQ333" s="475"/>
      <c r="CPR333" s="475"/>
      <c r="CPS333" s="475"/>
      <c r="CPT333" s="475"/>
      <c r="CPU333" s="475"/>
      <c r="CPV333" s="475"/>
      <c r="CPW333" s="475"/>
      <c r="CPX333" s="475"/>
      <c r="CPY333" s="475"/>
      <c r="CPZ333" s="475"/>
      <c r="CQA333" s="475"/>
      <c r="CQB333" s="475"/>
      <c r="CQC333" s="475"/>
      <c r="CQD333" s="475"/>
      <c r="CQE333" s="475"/>
      <c r="CQF333" s="475"/>
      <c r="CQG333" s="475"/>
      <c r="CQH333" s="475"/>
      <c r="CQI333" s="475"/>
      <c r="CQJ333" s="475"/>
      <c r="CQK333" s="475"/>
      <c r="CQL333" s="475"/>
      <c r="CQM333" s="475"/>
      <c r="CQN333" s="475"/>
      <c r="CQO333" s="475"/>
      <c r="CQP333" s="475"/>
      <c r="CQQ333" s="475"/>
      <c r="CQR333" s="475"/>
      <c r="CQS333" s="475"/>
      <c r="CQT333" s="475"/>
      <c r="CQU333" s="475"/>
      <c r="CQV333" s="475"/>
      <c r="CQW333" s="475"/>
      <c r="CQX333" s="475"/>
      <c r="CQY333" s="475"/>
      <c r="CQZ333" s="475"/>
      <c r="CRA333" s="475"/>
      <c r="CRB333" s="475"/>
      <c r="CRC333" s="475"/>
      <c r="CRD333" s="475"/>
      <c r="CRE333" s="475"/>
      <c r="CRF333" s="475"/>
      <c r="CRG333" s="475"/>
      <c r="CRH333" s="475"/>
      <c r="CRI333" s="475"/>
      <c r="CRJ333" s="475"/>
      <c r="CRK333" s="475"/>
      <c r="CRL333" s="475"/>
      <c r="CRM333" s="475"/>
      <c r="CRN333" s="475"/>
      <c r="CRO333" s="475"/>
      <c r="CRP333" s="475"/>
      <c r="CRQ333" s="475"/>
      <c r="CRR333" s="475"/>
      <c r="CRS333" s="475"/>
      <c r="CRT333" s="475"/>
      <c r="CRU333" s="475"/>
      <c r="CRV333" s="475"/>
      <c r="CRW333" s="475"/>
      <c r="CRX333" s="475"/>
      <c r="CRY333" s="475"/>
      <c r="CRZ333" s="475"/>
      <c r="CSA333" s="475"/>
      <c r="CSB333" s="475"/>
      <c r="CSC333" s="475"/>
      <c r="CSD333" s="475"/>
      <c r="CSE333" s="475"/>
      <c r="CSF333" s="475"/>
      <c r="CSG333" s="475"/>
      <c r="CSH333" s="475"/>
      <c r="CSI333" s="475"/>
      <c r="CSJ333" s="475"/>
      <c r="CSK333" s="475"/>
      <c r="CSL333" s="475"/>
      <c r="CSM333" s="475"/>
      <c r="CSN333" s="475"/>
      <c r="CSO333" s="475"/>
      <c r="CSP333" s="475"/>
      <c r="CSQ333" s="475"/>
      <c r="CSR333" s="475"/>
      <c r="CSS333" s="475"/>
      <c r="CST333" s="475"/>
      <c r="CSU333" s="475"/>
      <c r="CSV333" s="475"/>
      <c r="CSW333" s="475"/>
      <c r="CSX333" s="475"/>
      <c r="CSY333" s="475"/>
      <c r="CSZ333" s="475"/>
      <c r="CTA333" s="475"/>
      <c r="CTB333" s="475"/>
      <c r="CTC333" s="475"/>
      <c r="CTD333" s="475"/>
      <c r="CTE333" s="475"/>
      <c r="CTF333" s="475"/>
      <c r="CTG333" s="475"/>
      <c r="CTH333" s="475"/>
      <c r="CTI333" s="475"/>
      <c r="CTJ333" s="475"/>
      <c r="CTK333" s="475"/>
      <c r="CTL333" s="475"/>
      <c r="CTM333" s="475"/>
      <c r="CTN333" s="475"/>
      <c r="CTO333" s="475"/>
      <c r="CTP333" s="475"/>
      <c r="CTQ333" s="475"/>
      <c r="CTR333" s="475"/>
      <c r="CTS333" s="475"/>
      <c r="CTT333" s="475"/>
      <c r="CTU333" s="475"/>
      <c r="CTV333" s="475"/>
      <c r="CTW333" s="475"/>
      <c r="CTX333" s="475"/>
      <c r="CTY333" s="475"/>
      <c r="CTZ333" s="475"/>
      <c r="CUA333" s="475"/>
      <c r="CUB333" s="475"/>
      <c r="CUC333" s="475"/>
      <c r="CUD333" s="475"/>
      <c r="CUE333" s="475"/>
      <c r="CUF333" s="475"/>
      <c r="CUG333" s="475"/>
      <c r="CUH333" s="475"/>
      <c r="CUI333" s="475"/>
      <c r="CUJ333" s="475"/>
      <c r="CUK333" s="475"/>
      <c r="CUL333" s="475"/>
      <c r="CUM333" s="475"/>
      <c r="CUN333" s="475"/>
      <c r="CUO333" s="475"/>
      <c r="CUP333" s="475"/>
      <c r="CUQ333" s="475"/>
      <c r="CUR333" s="475"/>
      <c r="CUS333" s="475"/>
      <c r="CUT333" s="475"/>
      <c r="CUU333" s="475"/>
      <c r="CUV333" s="475"/>
      <c r="CUW333" s="475"/>
      <c r="CUX333" s="475"/>
      <c r="CUY333" s="475"/>
      <c r="CUZ333" s="475"/>
      <c r="CVA333" s="475"/>
      <c r="CVB333" s="475"/>
      <c r="CVC333" s="475"/>
      <c r="CVD333" s="475"/>
      <c r="CVE333" s="475"/>
      <c r="CVF333" s="475"/>
      <c r="CVG333" s="475"/>
      <c r="CVH333" s="475"/>
      <c r="CVI333" s="475"/>
      <c r="CVJ333" s="475"/>
      <c r="CVK333" s="475"/>
      <c r="CVL333" s="475"/>
      <c r="CVM333" s="475"/>
      <c r="CVN333" s="475"/>
      <c r="CVO333" s="475"/>
      <c r="CVP333" s="475"/>
      <c r="CVQ333" s="475"/>
      <c r="CVR333" s="475"/>
      <c r="CVS333" s="475"/>
      <c r="CVT333" s="475"/>
      <c r="CVU333" s="475"/>
      <c r="CVV333" s="475"/>
      <c r="CVW333" s="475"/>
      <c r="CVX333" s="475"/>
      <c r="CVY333" s="475"/>
      <c r="CVZ333" s="475"/>
      <c r="CWA333" s="475"/>
      <c r="CWB333" s="475"/>
      <c r="CWC333" s="475"/>
      <c r="CWD333" s="475"/>
      <c r="CWE333" s="475"/>
      <c r="CWF333" s="475"/>
      <c r="CWG333" s="475"/>
      <c r="CWH333" s="475"/>
      <c r="CWI333" s="475"/>
      <c r="CWJ333" s="475"/>
      <c r="CWK333" s="475"/>
      <c r="CWL333" s="475"/>
      <c r="CWM333" s="475"/>
      <c r="CWN333" s="475"/>
      <c r="CWO333" s="475"/>
      <c r="CWP333" s="475"/>
      <c r="CWQ333" s="475"/>
      <c r="CWR333" s="475"/>
      <c r="CWS333" s="475"/>
      <c r="CWT333" s="475"/>
      <c r="CWU333" s="475"/>
      <c r="CWV333" s="475"/>
      <c r="CWW333" s="475"/>
      <c r="CWX333" s="475"/>
      <c r="CWY333" s="475"/>
      <c r="CWZ333" s="475"/>
      <c r="CXA333" s="475"/>
      <c r="CXB333" s="475"/>
      <c r="CXC333" s="475"/>
      <c r="CXD333" s="475"/>
      <c r="CXE333" s="475"/>
      <c r="CXF333" s="475"/>
      <c r="CXG333" s="475"/>
      <c r="CXH333" s="475"/>
      <c r="CXI333" s="475"/>
      <c r="CXJ333" s="475"/>
      <c r="CXK333" s="475"/>
      <c r="CXL333" s="475"/>
      <c r="CXM333" s="475"/>
      <c r="CXN333" s="475"/>
      <c r="CXO333" s="475"/>
      <c r="CXP333" s="475"/>
      <c r="CXQ333" s="475"/>
      <c r="CXR333" s="475"/>
      <c r="CXS333" s="475"/>
      <c r="CXT333" s="475"/>
      <c r="CXU333" s="475"/>
      <c r="CXV333" s="475"/>
      <c r="CXW333" s="475"/>
      <c r="CXX333" s="475"/>
      <c r="CXY333" s="475"/>
      <c r="CXZ333" s="475"/>
      <c r="CYA333" s="475"/>
      <c r="CYB333" s="475"/>
      <c r="CYC333" s="475"/>
      <c r="CYD333" s="475"/>
      <c r="CYE333" s="475"/>
      <c r="CYF333" s="475"/>
      <c r="CYG333" s="475"/>
      <c r="CYH333" s="475"/>
      <c r="CYI333" s="475"/>
      <c r="CYJ333" s="475"/>
      <c r="CYK333" s="475"/>
      <c r="CYL333" s="475"/>
      <c r="CYM333" s="475"/>
      <c r="CYN333" s="475"/>
      <c r="CYO333" s="475"/>
      <c r="CYP333" s="475"/>
      <c r="CYQ333" s="475"/>
      <c r="CYR333" s="475"/>
      <c r="CYS333" s="475"/>
      <c r="CYT333" s="475"/>
      <c r="CYU333" s="475"/>
      <c r="CYV333" s="475"/>
      <c r="CYW333" s="475"/>
      <c r="CYX333" s="475"/>
      <c r="CYY333" s="475"/>
      <c r="CYZ333" s="475"/>
      <c r="CZA333" s="475"/>
      <c r="CZB333" s="475"/>
      <c r="CZC333" s="475"/>
      <c r="CZD333" s="475"/>
      <c r="CZE333" s="475"/>
      <c r="CZF333" s="475"/>
      <c r="CZG333" s="475"/>
      <c r="CZH333" s="475"/>
      <c r="CZI333" s="475"/>
      <c r="CZJ333" s="475"/>
      <c r="CZK333" s="475"/>
      <c r="CZL333" s="475"/>
      <c r="CZM333" s="475"/>
      <c r="CZN333" s="475"/>
      <c r="CZO333" s="475"/>
      <c r="CZP333" s="475"/>
      <c r="CZQ333" s="475"/>
      <c r="CZR333" s="475"/>
      <c r="CZS333" s="475"/>
      <c r="CZT333" s="475"/>
      <c r="CZU333" s="475"/>
      <c r="CZV333" s="475"/>
      <c r="CZW333" s="475"/>
      <c r="CZX333" s="475"/>
      <c r="CZY333" s="475"/>
      <c r="CZZ333" s="475"/>
      <c r="DAA333" s="475"/>
      <c r="DAB333" s="475"/>
      <c r="DAC333" s="475"/>
      <c r="DAD333" s="475"/>
      <c r="DAE333" s="475"/>
      <c r="DAF333" s="475"/>
      <c r="DAG333" s="475"/>
      <c r="DAH333" s="475"/>
      <c r="DAI333" s="475"/>
      <c r="DAJ333" s="475"/>
      <c r="DAK333" s="475"/>
      <c r="DAL333" s="475"/>
      <c r="DAM333" s="475"/>
      <c r="DAN333" s="475"/>
      <c r="DAO333" s="475"/>
      <c r="DAP333" s="475"/>
      <c r="DAQ333" s="475"/>
      <c r="DAR333" s="475"/>
      <c r="DAS333" s="475"/>
      <c r="DAT333" s="475"/>
      <c r="DAU333" s="475"/>
      <c r="DAV333" s="475"/>
      <c r="DAW333" s="475"/>
      <c r="DAX333" s="475"/>
      <c r="DAY333" s="475"/>
      <c r="DAZ333" s="475"/>
      <c r="DBA333" s="475"/>
      <c r="DBB333" s="475"/>
      <c r="DBC333" s="475"/>
      <c r="DBD333" s="475"/>
      <c r="DBE333" s="475"/>
      <c r="DBF333" s="475"/>
      <c r="DBG333" s="475"/>
      <c r="DBH333" s="475"/>
      <c r="DBI333" s="475"/>
      <c r="DBJ333" s="475"/>
      <c r="DBK333" s="475"/>
      <c r="DBL333" s="475"/>
      <c r="DBM333" s="475"/>
      <c r="DBN333" s="475"/>
      <c r="DBO333" s="475"/>
      <c r="DBP333" s="475"/>
      <c r="DBQ333" s="475"/>
      <c r="DBR333" s="475"/>
      <c r="DBS333" s="475"/>
      <c r="DBT333" s="475"/>
      <c r="DBU333" s="475"/>
      <c r="DBV333" s="475"/>
      <c r="DBW333" s="475"/>
      <c r="DBX333" s="475"/>
      <c r="DBY333" s="475"/>
      <c r="DBZ333" s="475"/>
      <c r="DCA333" s="475"/>
      <c r="DCB333" s="475"/>
      <c r="DCC333" s="475"/>
      <c r="DCD333" s="475"/>
      <c r="DCE333" s="475"/>
      <c r="DCF333" s="475"/>
      <c r="DCG333" s="475"/>
      <c r="DCH333" s="475"/>
      <c r="DCI333" s="475"/>
      <c r="DCJ333" s="475"/>
      <c r="DCK333" s="475"/>
      <c r="DCL333" s="475"/>
      <c r="DCM333" s="475"/>
      <c r="DCN333" s="475"/>
      <c r="DCO333" s="475"/>
      <c r="DCP333" s="475"/>
      <c r="DCQ333" s="475"/>
      <c r="DCR333" s="475"/>
      <c r="DCS333" s="475"/>
      <c r="DCT333" s="475"/>
      <c r="DCU333" s="475"/>
      <c r="DCV333" s="475"/>
      <c r="DCW333" s="475"/>
      <c r="DCX333" s="475"/>
      <c r="DCY333" s="475"/>
      <c r="DCZ333" s="475"/>
      <c r="DDA333" s="475"/>
      <c r="DDB333" s="475"/>
      <c r="DDC333" s="475"/>
      <c r="DDD333" s="475"/>
      <c r="DDE333" s="475"/>
      <c r="DDF333" s="475"/>
      <c r="DDG333" s="475"/>
      <c r="DDH333" s="475"/>
      <c r="DDI333" s="475"/>
      <c r="DDJ333" s="475"/>
      <c r="DDK333" s="475"/>
      <c r="DDL333" s="475"/>
      <c r="DDM333" s="475"/>
      <c r="DDN333" s="475"/>
      <c r="DDO333" s="475"/>
      <c r="DDP333" s="475"/>
      <c r="DDQ333" s="475"/>
      <c r="DDR333" s="475"/>
      <c r="DDS333" s="475"/>
      <c r="DDT333" s="475"/>
      <c r="DDU333" s="475"/>
      <c r="DDV333" s="475"/>
      <c r="DDW333" s="475"/>
      <c r="DDX333" s="475"/>
      <c r="DDY333" s="475"/>
      <c r="DDZ333" s="475"/>
      <c r="DEA333" s="475"/>
      <c r="DEB333" s="475"/>
      <c r="DEC333" s="475"/>
      <c r="DED333" s="475"/>
      <c r="DEE333" s="475"/>
      <c r="DEF333" s="475"/>
      <c r="DEG333" s="475"/>
      <c r="DEH333" s="475"/>
      <c r="DEI333" s="475"/>
      <c r="DEJ333" s="475"/>
      <c r="DEK333" s="475"/>
      <c r="DEL333" s="475"/>
      <c r="DEM333" s="475"/>
      <c r="DEN333" s="475"/>
      <c r="DEO333" s="475"/>
      <c r="DEP333" s="475"/>
      <c r="DEQ333" s="475"/>
      <c r="DER333" s="475"/>
      <c r="DES333" s="475"/>
      <c r="DET333" s="475"/>
      <c r="DEU333" s="475"/>
      <c r="DEV333" s="475"/>
      <c r="DEW333" s="475"/>
      <c r="DEX333" s="475"/>
      <c r="DEY333" s="475"/>
      <c r="DEZ333" s="475"/>
      <c r="DFA333" s="475"/>
      <c r="DFB333" s="475"/>
      <c r="DFC333" s="475"/>
      <c r="DFD333" s="475"/>
      <c r="DFE333" s="475"/>
      <c r="DFF333" s="475"/>
      <c r="DFG333" s="475"/>
      <c r="DFH333" s="475"/>
      <c r="DFI333" s="475"/>
      <c r="DFJ333" s="475"/>
      <c r="DFK333" s="475"/>
      <c r="DFL333" s="475"/>
      <c r="DFM333" s="475"/>
      <c r="DFN333" s="475"/>
      <c r="DFO333" s="475"/>
      <c r="DFP333" s="475"/>
      <c r="DFQ333" s="475"/>
      <c r="DFR333" s="475"/>
      <c r="DFS333" s="475"/>
      <c r="DFT333" s="475"/>
      <c r="DFU333" s="475"/>
      <c r="DFV333" s="475"/>
      <c r="DFW333" s="475"/>
      <c r="DFX333" s="475"/>
      <c r="DFY333" s="475"/>
      <c r="DFZ333" s="475"/>
      <c r="DGA333" s="475"/>
      <c r="DGB333" s="475"/>
      <c r="DGC333" s="475"/>
      <c r="DGD333" s="475"/>
      <c r="DGE333" s="475"/>
      <c r="DGF333" s="475"/>
      <c r="DGG333" s="475"/>
      <c r="DGH333" s="475"/>
      <c r="DGI333" s="475"/>
      <c r="DGJ333" s="475"/>
      <c r="DGK333" s="475"/>
      <c r="DGL333" s="475"/>
      <c r="DGM333" s="475"/>
      <c r="DGN333" s="475"/>
      <c r="DGO333" s="475"/>
      <c r="DGP333" s="475"/>
      <c r="DGQ333" s="475"/>
      <c r="DGR333" s="475"/>
      <c r="DGS333" s="475"/>
      <c r="DGT333" s="475"/>
      <c r="DGU333" s="475"/>
      <c r="DGV333" s="475"/>
      <c r="DGW333" s="475"/>
      <c r="DGX333" s="475"/>
      <c r="DGY333" s="475"/>
      <c r="DGZ333" s="475"/>
      <c r="DHA333" s="475"/>
      <c r="DHB333" s="475"/>
      <c r="DHC333" s="475"/>
      <c r="DHD333" s="475"/>
      <c r="DHE333" s="475"/>
      <c r="DHF333" s="475"/>
      <c r="DHG333" s="475"/>
      <c r="DHH333" s="475"/>
      <c r="DHI333" s="475"/>
      <c r="DHJ333" s="475"/>
      <c r="DHK333" s="475"/>
      <c r="DHL333" s="475"/>
      <c r="DHM333" s="475"/>
      <c r="DHN333" s="475"/>
      <c r="DHO333" s="475"/>
      <c r="DHP333" s="475"/>
      <c r="DHQ333" s="475"/>
      <c r="DHR333" s="475"/>
      <c r="DHS333" s="475"/>
      <c r="DHT333" s="475"/>
      <c r="DHU333" s="475"/>
      <c r="DHV333" s="475"/>
      <c r="DHW333" s="475"/>
      <c r="DHX333" s="475"/>
      <c r="DHY333" s="475"/>
      <c r="DHZ333" s="475"/>
      <c r="DIA333" s="475"/>
      <c r="DIB333" s="475"/>
      <c r="DIC333" s="475"/>
      <c r="DID333" s="475"/>
      <c r="DIE333" s="475"/>
      <c r="DIF333" s="475"/>
      <c r="DIG333" s="475"/>
      <c r="DIH333" s="475"/>
      <c r="DII333" s="475"/>
      <c r="DIJ333" s="475"/>
      <c r="DIK333" s="475"/>
      <c r="DIL333" s="475"/>
      <c r="DIM333" s="475"/>
      <c r="DIN333" s="475"/>
      <c r="DIO333" s="475"/>
      <c r="DIP333" s="475"/>
      <c r="DIQ333" s="475"/>
      <c r="DIR333" s="475"/>
      <c r="DIS333" s="475"/>
      <c r="DIT333" s="475"/>
      <c r="DIU333" s="475"/>
      <c r="DIV333" s="475"/>
      <c r="DIW333" s="475"/>
      <c r="DIX333" s="475"/>
      <c r="DIY333" s="475"/>
      <c r="DIZ333" s="475"/>
      <c r="DJA333" s="475"/>
      <c r="DJB333" s="475"/>
      <c r="DJC333" s="475"/>
      <c r="DJD333" s="475"/>
      <c r="DJE333" s="475"/>
      <c r="DJF333" s="475"/>
      <c r="DJG333" s="475"/>
      <c r="DJH333" s="475"/>
      <c r="DJI333" s="475"/>
      <c r="DJJ333" s="475"/>
      <c r="DJK333" s="475"/>
      <c r="DJL333" s="475"/>
      <c r="DJM333" s="475"/>
      <c r="DJN333" s="475"/>
      <c r="DJO333" s="475"/>
      <c r="DJP333" s="475"/>
      <c r="DJQ333" s="475"/>
      <c r="DJR333" s="475"/>
      <c r="DJS333" s="475"/>
      <c r="DJT333" s="475"/>
      <c r="DJU333" s="475"/>
      <c r="DJV333" s="475"/>
      <c r="DJW333" s="475"/>
      <c r="DJX333" s="475"/>
      <c r="DJY333" s="475"/>
      <c r="DJZ333" s="475"/>
      <c r="DKA333" s="475"/>
      <c r="DKB333" s="475"/>
      <c r="DKC333" s="475"/>
      <c r="DKD333" s="475"/>
      <c r="DKE333" s="475"/>
      <c r="DKF333" s="475"/>
      <c r="DKG333" s="475"/>
      <c r="DKH333" s="475"/>
      <c r="DKI333" s="475"/>
      <c r="DKJ333" s="475"/>
      <c r="DKK333" s="475"/>
      <c r="DKL333" s="475"/>
      <c r="DKM333" s="475"/>
      <c r="DKN333" s="475"/>
      <c r="DKO333" s="475"/>
      <c r="DKP333" s="475"/>
      <c r="DKQ333" s="475"/>
      <c r="DKR333" s="475"/>
      <c r="DKS333" s="475"/>
      <c r="DKT333" s="475"/>
      <c r="DKU333" s="475"/>
      <c r="DKV333" s="475"/>
      <c r="DKW333" s="475"/>
      <c r="DKX333" s="475"/>
      <c r="DKY333" s="475"/>
      <c r="DKZ333" s="475"/>
      <c r="DLA333" s="475"/>
      <c r="DLB333" s="475"/>
      <c r="DLC333" s="475"/>
      <c r="DLD333" s="475"/>
      <c r="DLE333" s="475"/>
      <c r="DLF333" s="475"/>
      <c r="DLG333" s="475"/>
      <c r="DLH333" s="475"/>
      <c r="DLI333" s="475"/>
      <c r="DLJ333" s="475"/>
      <c r="DLK333" s="475"/>
      <c r="DLL333" s="475"/>
      <c r="DLM333" s="475"/>
      <c r="DLN333" s="475"/>
      <c r="DLO333" s="475"/>
      <c r="DLP333" s="475"/>
      <c r="DLQ333" s="475"/>
      <c r="DLR333" s="475"/>
      <c r="DLS333" s="475"/>
      <c r="DLT333" s="475"/>
      <c r="DLU333" s="475"/>
      <c r="DLV333" s="475"/>
      <c r="DLW333" s="475"/>
      <c r="DLX333" s="475"/>
      <c r="DLY333" s="475"/>
      <c r="DLZ333" s="475"/>
      <c r="DMA333" s="475"/>
      <c r="DMB333" s="475"/>
      <c r="DMC333" s="475"/>
      <c r="DMD333" s="475"/>
      <c r="DME333" s="475"/>
      <c r="DMF333" s="475"/>
      <c r="DMG333" s="475"/>
      <c r="DMH333" s="475"/>
      <c r="DMI333" s="475"/>
      <c r="DMJ333" s="475"/>
      <c r="DMK333" s="475"/>
      <c r="DML333" s="475"/>
      <c r="DMM333" s="475"/>
      <c r="DMN333" s="475"/>
      <c r="DMO333" s="475"/>
      <c r="DMP333" s="475"/>
      <c r="DMQ333" s="475"/>
      <c r="DMR333" s="475"/>
      <c r="DMS333" s="475"/>
      <c r="DMT333" s="475"/>
      <c r="DMU333" s="475"/>
      <c r="DMV333" s="475"/>
      <c r="DMW333" s="475"/>
      <c r="DMX333" s="475"/>
      <c r="DMY333" s="475"/>
      <c r="DMZ333" s="475"/>
      <c r="DNA333" s="475"/>
      <c r="DNB333" s="475"/>
      <c r="DNC333" s="475"/>
      <c r="DND333" s="475"/>
      <c r="DNE333" s="475"/>
      <c r="DNF333" s="475"/>
      <c r="DNG333" s="475"/>
      <c r="DNH333" s="475"/>
      <c r="DNI333" s="475"/>
      <c r="DNJ333" s="475"/>
      <c r="DNK333" s="475"/>
      <c r="DNL333" s="475"/>
      <c r="DNM333" s="475"/>
      <c r="DNN333" s="475"/>
      <c r="DNO333" s="475"/>
      <c r="DNP333" s="475"/>
      <c r="DNQ333" s="475"/>
      <c r="DNR333" s="475"/>
      <c r="DNS333" s="475"/>
      <c r="DNT333" s="475"/>
      <c r="DNU333" s="475"/>
      <c r="DNV333" s="475"/>
      <c r="DNW333" s="475"/>
      <c r="DNX333" s="475"/>
      <c r="DNY333" s="475"/>
      <c r="DNZ333" s="475"/>
      <c r="DOA333" s="475"/>
      <c r="DOB333" s="475"/>
      <c r="DOC333" s="475"/>
      <c r="DOD333" s="475"/>
      <c r="DOE333" s="475"/>
      <c r="DOF333" s="475"/>
      <c r="DOG333" s="475"/>
      <c r="DOH333" s="475"/>
      <c r="DOI333" s="475"/>
      <c r="DOJ333" s="475"/>
      <c r="DOK333" s="475"/>
      <c r="DOL333" s="475"/>
      <c r="DOM333" s="475"/>
      <c r="DON333" s="475"/>
      <c r="DOO333" s="475"/>
      <c r="DOP333" s="475"/>
      <c r="DOQ333" s="475"/>
      <c r="DOR333" s="475"/>
      <c r="DOS333" s="475"/>
      <c r="DOT333" s="475"/>
      <c r="DOU333" s="475"/>
      <c r="DOV333" s="475"/>
      <c r="DOW333" s="475"/>
      <c r="DOX333" s="475"/>
      <c r="DOY333" s="475"/>
      <c r="DOZ333" s="475"/>
      <c r="DPA333" s="475"/>
      <c r="DPB333" s="475"/>
      <c r="DPC333" s="475"/>
      <c r="DPD333" s="475"/>
      <c r="DPE333" s="475"/>
      <c r="DPF333" s="475"/>
      <c r="DPG333" s="475"/>
      <c r="DPH333" s="475"/>
      <c r="DPI333" s="475"/>
      <c r="DPJ333" s="475"/>
      <c r="DPK333" s="475"/>
      <c r="DPL333" s="475"/>
      <c r="DPM333" s="475"/>
      <c r="DPN333" s="475"/>
      <c r="DPO333" s="475"/>
      <c r="DPP333" s="475"/>
      <c r="DPQ333" s="475"/>
      <c r="DPR333" s="475"/>
      <c r="DPS333" s="475"/>
      <c r="DPT333" s="475"/>
      <c r="DPU333" s="475"/>
      <c r="DPV333" s="475"/>
      <c r="DPW333" s="475"/>
      <c r="DPX333" s="475"/>
      <c r="DPY333" s="475"/>
      <c r="DPZ333" s="475"/>
      <c r="DQA333" s="475"/>
      <c r="DQB333" s="475"/>
      <c r="DQC333" s="475"/>
      <c r="DQD333" s="475"/>
      <c r="DQE333" s="475"/>
      <c r="DQF333" s="475"/>
      <c r="DQG333" s="475"/>
      <c r="DQH333" s="475"/>
      <c r="DQI333" s="475"/>
      <c r="DQJ333" s="475"/>
      <c r="DQK333" s="475"/>
      <c r="DQL333" s="475"/>
      <c r="DQM333" s="475"/>
      <c r="DQN333" s="475"/>
      <c r="DQO333" s="475"/>
      <c r="DQP333" s="475"/>
      <c r="DQQ333" s="475"/>
      <c r="DQR333" s="475"/>
      <c r="DQS333" s="475"/>
      <c r="DQT333" s="475"/>
      <c r="DQU333" s="475"/>
      <c r="DQV333" s="475"/>
      <c r="DQW333" s="475"/>
      <c r="DQX333" s="475"/>
      <c r="DQY333" s="475"/>
      <c r="DQZ333" s="475"/>
      <c r="DRA333" s="475"/>
      <c r="DRB333" s="475"/>
      <c r="DRC333" s="475"/>
      <c r="DRD333" s="475"/>
      <c r="DRE333" s="475"/>
      <c r="DRF333" s="475"/>
      <c r="DRG333" s="475"/>
      <c r="DRH333" s="475"/>
      <c r="DRI333" s="475"/>
      <c r="DRJ333" s="475"/>
      <c r="DRK333" s="475"/>
      <c r="DRL333" s="475"/>
      <c r="DRM333" s="475"/>
      <c r="DRN333" s="475"/>
      <c r="DRO333" s="475"/>
      <c r="DRP333" s="475"/>
      <c r="DRQ333" s="475"/>
      <c r="DRR333" s="475"/>
      <c r="DRS333" s="475"/>
      <c r="DRT333" s="475"/>
      <c r="DRU333" s="475"/>
      <c r="DRV333" s="475"/>
      <c r="DRW333" s="475"/>
      <c r="DRX333" s="475"/>
      <c r="DRY333" s="475"/>
      <c r="DRZ333" s="475"/>
      <c r="DSA333" s="475"/>
      <c r="DSB333" s="475"/>
      <c r="DSC333" s="475"/>
      <c r="DSD333" s="475"/>
      <c r="DSE333" s="475"/>
      <c r="DSF333" s="475"/>
      <c r="DSG333" s="475"/>
      <c r="DSH333" s="475"/>
      <c r="DSI333" s="475"/>
      <c r="DSJ333" s="475"/>
      <c r="DSK333" s="475"/>
      <c r="DSL333" s="475"/>
      <c r="DSM333" s="475"/>
      <c r="DSN333" s="475"/>
      <c r="DSO333" s="475"/>
      <c r="DSP333" s="475"/>
      <c r="DSQ333" s="475"/>
      <c r="DSR333" s="475"/>
      <c r="DSS333" s="475"/>
      <c r="DST333" s="475"/>
      <c r="DSU333" s="475"/>
      <c r="DSV333" s="475"/>
      <c r="DSW333" s="475"/>
      <c r="DSX333" s="475"/>
      <c r="DSY333" s="475"/>
      <c r="DSZ333" s="475"/>
      <c r="DTA333" s="475"/>
      <c r="DTB333" s="475"/>
      <c r="DTC333" s="475"/>
      <c r="DTD333" s="475"/>
      <c r="DTE333" s="475"/>
      <c r="DTF333" s="475"/>
      <c r="DTG333" s="475"/>
      <c r="DTH333" s="475"/>
      <c r="DTI333" s="475"/>
      <c r="DTJ333" s="475"/>
      <c r="DTK333" s="475"/>
      <c r="DTL333" s="475"/>
      <c r="DTM333" s="475"/>
      <c r="DTN333" s="475"/>
      <c r="DTO333" s="475"/>
      <c r="DTP333" s="475"/>
      <c r="DTQ333" s="475"/>
      <c r="DTR333" s="475"/>
      <c r="DTS333" s="475"/>
      <c r="DTT333" s="475"/>
      <c r="DTU333" s="475"/>
      <c r="DTV333" s="475"/>
      <c r="DTW333" s="475"/>
      <c r="DTX333" s="475"/>
      <c r="DTY333" s="475"/>
      <c r="DTZ333" s="475"/>
      <c r="DUA333" s="475"/>
      <c r="DUB333" s="475"/>
      <c r="DUC333" s="475"/>
      <c r="DUD333" s="475"/>
      <c r="DUE333" s="475"/>
      <c r="DUF333" s="475"/>
      <c r="DUG333" s="475"/>
      <c r="DUH333" s="475"/>
      <c r="DUI333" s="475"/>
      <c r="DUJ333" s="475"/>
      <c r="DUK333" s="475"/>
      <c r="DUL333" s="475"/>
      <c r="DUM333" s="475"/>
      <c r="DUN333" s="475"/>
      <c r="DUO333" s="475"/>
      <c r="DUP333" s="475"/>
      <c r="DUQ333" s="475"/>
      <c r="DUR333" s="475"/>
      <c r="DUS333" s="475"/>
      <c r="DUT333" s="475"/>
      <c r="DUU333" s="475"/>
      <c r="DUV333" s="475"/>
      <c r="DUW333" s="475"/>
      <c r="DUX333" s="475"/>
      <c r="DUY333" s="475"/>
      <c r="DUZ333" s="475"/>
      <c r="DVA333" s="475"/>
      <c r="DVB333" s="475"/>
      <c r="DVC333" s="475"/>
      <c r="DVD333" s="475"/>
      <c r="DVE333" s="475"/>
      <c r="DVF333" s="475"/>
      <c r="DVG333" s="475"/>
      <c r="DVH333" s="475"/>
      <c r="DVI333" s="475"/>
      <c r="DVJ333" s="475"/>
      <c r="DVK333" s="475"/>
      <c r="DVL333" s="475"/>
      <c r="DVM333" s="475"/>
      <c r="DVN333" s="475"/>
      <c r="DVO333" s="475"/>
      <c r="DVP333" s="475"/>
      <c r="DVQ333" s="475"/>
      <c r="DVR333" s="475"/>
      <c r="DVS333" s="475"/>
      <c r="DVT333" s="475"/>
      <c r="DVU333" s="475"/>
      <c r="DVV333" s="475"/>
      <c r="DVW333" s="475"/>
      <c r="DVX333" s="475"/>
      <c r="DVY333" s="475"/>
      <c r="DVZ333" s="475"/>
      <c r="DWA333" s="475"/>
      <c r="DWB333" s="475"/>
      <c r="DWC333" s="475"/>
      <c r="DWD333" s="475"/>
      <c r="DWE333" s="475"/>
      <c r="DWF333" s="475"/>
      <c r="DWG333" s="475"/>
      <c r="DWH333" s="475"/>
      <c r="DWI333" s="475"/>
      <c r="DWJ333" s="475"/>
      <c r="DWK333" s="475"/>
      <c r="DWL333" s="475"/>
      <c r="DWM333" s="475"/>
      <c r="DWN333" s="475"/>
      <c r="DWO333" s="475"/>
      <c r="DWP333" s="475"/>
      <c r="DWQ333" s="475"/>
      <c r="DWR333" s="475"/>
      <c r="DWS333" s="475"/>
      <c r="DWT333" s="475"/>
      <c r="DWU333" s="475"/>
      <c r="DWV333" s="475"/>
      <c r="DWW333" s="475"/>
      <c r="DWX333" s="475"/>
      <c r="DWY333" s="475"/>
      <c r="DWZ333" s="475"/>
      <c r="DXA333" s="475"/>
      <c r="DXB333" s="475"/>
      <c r="DXC333" s="475"/>
      <c r="DXD333" s="475"/>
      <c r="DXE333" s="475"/>
      <c r="DXF333" s="475"/>
      <c r="DXG333" s="475"/>
      <c r="DXH333" s="475"/>
      <c r="DXI333" s="475"/>
      <c r="DXJ333" s="475"/>
      <c r="DXK333" s="475"/>
      <c r="DXL333" s="475"/>
      <c r="DXM333" s="475"/>
      <c r="DXN333" s="475"/>
      <c r="DXO333" s="475"/>
      <c r="DXP333" s="475"/>
      <c r="DXQ333" s="475"/>
      <c r="DXR333" s="475"/>
      <c r="DXS333" s="475"/>
      <c r="DXT333" s="475"/>
      <c r="DXU333" s="475"/>
      <c r="DXV333" s="475"/>
      <c r="DXW333" s="475"/>
      <c r="DXX333" s="475"/>
      <c r="DXY333" s="475"/>
      <c r="DXZ333" s="475"/>
      <c r="DYA333" s="475"/>
      <c r="DYB333" s="475"/>
      <c r="DYC333" s="475"/>
      <c r="DYD333" s="475"/>
      <c r="DYE333" s="475"/>
      <c r="DYF333" s="475"/>
      <c r="DYG333" s="475"/>
      <c r="DYH333" s="475"/>
      <c r="DYI333" s="475"/>
      <c r="DYJ333" s="475"/>
      <c r="DYK333" s="475"/>
      <c r="DYL333" s="475"/>
      <c r="DYM333" s="475"/>
      <c r="DYN333" s="475"/>
      <c r="DYO333" s="475"/>
      <c r="DYP333" s="475"/>
      <c r="DYQ333" s="475"/>
      <c r="DYR333" s="475"/>
      <c r="DYS333" s="475"/>
      <c r="DYT333" s="475"/>
      <c r="DYU333" s="475"/>
      <c r="DYV333" s="475"/>
      <c r="DYW333" s="475"/>
      <c r="DYX333" s="475"/>
      <c r="DYY333" s="475"/>
      <c r="DYZ333" s="475"/>
      <c r="DZA333" s="475"/>
      <c r="DZB333" s="475"/>
      <c r="DZC333" s="475"/>
      <c r="DZD333" s="475"/>
      <c r="DZE333" s="475"/>
      <c r="DZF333" s="475"/>
      <c r="DZG333" s="475"/>
      <c r="DZH333" s="475"/>
      <c r="DZI333" s="475"/>
      <c r="DZJ333" s="475"/>
      <c r="DZK333" s="475"/>
      <c r="DZL333" s="475"/>
      <c r="DZM333" s="475"/>
      <c r="DZN333" s="475"/>
      <c r="DZO333" s="475"/>
      <c r="DZP333" s="475"/>
      <c r="DZQ333" s="475"/>
      <c r="DZR333" s="475"/>
      <c r="DZS333" s="475"/>
      <c r="DZT333" s="475"/>
      <c r="DZU333" s="475"/>
      <c r="DZV333" s="475"/>
      <c r="DZW333" s="475"/>
      <c r="DZX333" s="475"/>
      <c r="DZY333" s="475"/>
      <c r="DZZ333" s="475"/>
      <c r="EAA333" s="475"/>
      <c r="EAB333" s="475"/>
      <c r="EAC333" s="475"/>
      <c r="EAD333" s="475"/>
      <c r="EAE333" s="475"/>
      <c r="EAF333" s="475"/>
      <c r="EAG333" s="475"/>
      <c r="EAH333" s="475"/>
      <c r="EAI333" s="475"/>
      <c r="EAJ333" s="475"/>
      <c r="EAK333" s="475"/>
      <c r="EAL333" s="475"/>
      <c r="EAM333" s="475"/>
      <c r="EAN333" s="475"/>
      <c r="EAO333" s="475"/>
      <c r="EAP333" s="475"/>
      <c r="EAQ333" s="475"/>
      <c r="EAR333" s="475"/>
      <c r="EAS333" s="475"/>
      <c r="EAT333" s="475"/>
      <c r="EAU333" s="475"/>
      <c r="EAV333" s="475"/>
      <c r="EAW333" s="475"/>
      <c r="EAX333" s="475"/>
      <c r="EAY333" s="475"/>
      <c r="EAZ333" s="475"/>
      <c r="EBA333" s="475"/>
      <c r="EBB333" s="475"/>
      <c r="EBC333" s="475"/>
      <c r="EBD333" s="475"/>
      <c r="EBE333" s="475"/>
      <c r="EBF333" s="475"/>
      <c r="EBG333" s="475"/>
      <c r="EBH333" s="475"/>
      <c r="EBI333" s="475"/>
      <c r="EBJ333" s="475"/>
      <c r="EBK333" s="475"/>
      <c r="EBL333" s="475"/>
      <c r="EBM333" s="475"/>
      <c r="EBN333" s="475"/>
      <c r="EBO333" s="475"/>
      <c r="EBP333" s="475"/>
      <c r="EBQ333" s="475"/>
      <c r="EBR333" s="475"/>
      <c r="EBS333" s="475"/>
      <c r="EBT333" s="475"/>
      <c r="EBU333" s="475"/>
      <c r="EBV333" s="475"/>
      <c r="EBW333" s="475"/>
      <c r="EBX333" s="475"/>
      <c r="EBY333" s="475"/>
      <c r="EBZ333" s="475"/>
      <c r="ECA333" s="475"/>
      <c r="ECB333" s="475"/>
      <c r="ECC333" s="475"/>
      <c r="ECD333" s="475"/>
      <c r="ECE333" s="475"/>
      <c r="ECF333" s="475"/>
      <c r="ECG333" s="475"/>
      <c r="ECH333" s="475"/>
      <c r="ECI333" s="475"/>
      <c r="ECJ333" s="475"/>
      <c r="ECK333" s="475"/>
      <c r="ECL333" s="475"/>
      <c r="ECM333" s="475"/>
      <c r="ECN333" s="475"/>
      <c r="ECO333" s="475"/>
      <c r="ECP333" s="475"/>
      <c r="ECQ333" s="475"/>
      <c r="ECR333" s="475"/>
      <c r="ECS333" s="475"/>
      <c r="ECT333" s="475"/>
      <c r="ECU333" s="475"/>
      <c r="ECV333" s="475"/>
      <c r="ECW333" s="475"/>
      <c r="ECX333" s="475"/>
      <c r="ECY333" s="475"/>
      <c r="ECZ333" s="475"/>
      <c r="EDA333" s="475"/>
      <c r="EDB333" s="475"/>
      <c r="EDC333" s="475"/>
      <c r="EDD333" s="475"/>
      <c r="EDE333" s="475"/>
      <c r="EDF333" s="475"/>
      <c r="EDG333" s="475"/>
      <c r="EDH333" s="475"/>
      <c r="EDI333" s="475"/>
      <c r="EDJ333" s="475"/>
      <c r="EDK333" s="475"/>
      <c r="EDL333" s="475"/>
      <c r="EDM333" s="475"/>
      <c r="EDN333" s="475"/>
      <c r="EDO333" s="475"/>
      <c r="EDP333" s="475"/>
      <c r="EDQ333" s="475"/>
      <c r="EDR333" s="475"/>
      <c r="EDS333" s="475"/>
      <c r="EDT333" s="475"/>
      <c r="EDU333" s="475"/>
      <c r="EDV333" s="475"/>
      <c r="EDW333" s="475"/>
      <c r="EDX333" s="475"/>
      <c r="EDY333" s="475"/>
      <c r="EDZ333" s="475"/>
      <c r="EEA333" s="475"/>
      <c r="EEB333" s="475"/>
      <c r="EEC333" s="475"/>
      <c r="EED333" s="475"/>
      <c r="EEE333" s="475"/>
      <c r="EEF333" s="475"/>
      <c r="EEG333" s="475"/>
      <c r="EEH333" s="475"/>
      <c r="EEI333" s="475"/>
      <c r="EEJ333" s="475"/>
      <c r="EEK333" s="475"/>
      <c r="EEL333" s="475"/>
      <c r="EEM333" s="475"/>
      <c r="EEN333" s="475"/>
      <c r="EEO333" s="475"/>
      <c r="EEP333" s="475"/>
      <c r="EEQ333" s="475"/>
      <c r="EER333" s="475"/>
      <c r="EES333" s="475"/>
      <c r="EET333" s="475"/>
      <c r="EEU333" s="475"/>
      <c r="EEV333" s="475"/>
      <c r="EEW333" s="475"/>
      <c r="EEX333" s="475"/>
      <c r="EEY333" s="475"/>
      <c r="EEZ333" s="475"/>
      <c r="EFA333" s="475"/>
      <c r="EFB333" s="475"/>
      <c r="EFC333" s="475"/>
      <c r="EFD333" s="475"/>
      <c r="EFE333" s="475"/>
      <c r="EFF333" s="475"/>
      <c r="EFG333" s="475"/>
      <c r="EFH333" s="475"/>
      <c r="EFI333" s="475"/>
      <c r="EFJ333" s="475"/>
      <c r="EFK333" s="475"/>
      <c r="EFL333" s="475"/>
      <c r="EFM333" s="475"/>
      <c r="EFN333" s="475"/>
      <c r="EFO333" s="475"/>
      <c r="EFP333" s="475"/>
      <c r="EFQ333" s="475"/>
      <c r="EFR333" s="475"/>
      <c r="EFS333" s="475"/>
      <c r="EFT333" s="475"/>
      <c r="EFU333" s="475"/>
      <c r="EFV333" s="475"/>
      <c r="EFW333" s="475"/>
      <c r="EFX333" s="475"/>
      <c r="EFY333" s="475"/>
      <c r="EFZ333" s="475"/>
      <c r="EGA333" s="475"/>
      <c r="EGB333" s="475"/>
      <c r="EGC333" s="475"/>
      <c r="EGD333" s="475"/>
      <c r="EGE333" s="475"/>
      <c r="EGF333" s="475"/>
      <c r="EGG333" s="475"/>
      <c r="EGH333" s="475"/>
      <c r="EGI333" s="475"/>
      <c r="EGJ333" s="475"/>
      <c r="EGK333" s="475"/>
      <c r="EGL333" s="475"/>
      <c r="EGM333" s="475"/>
      <c r="EGN333" s="475"/>
      <c r="EGO333" s="475"/>
      <c r="EGP333" s="475"/>
      <c r="EGQ333" s="475"/>
      <c r="EGR333" s="475"/>
      <c r="EGS333" s="475"/>
      <c r="EGT333" s="475"/>
      <c r="EGU333" s="475"/>
      <c r="EGV333" s="475"/>
      <c r="EGW333" s="475"/>
      <c r="EGX333" s="475"/>
      <c r="EGY333" s="475"/>
      <c r="EGZ333" s="475"/>
      <c r="EHA333" s="475"/>
      <c r="EHB333" s="475"/>
      <c r="EHC333" s="475"/>
      <c r="EHD333" s="475"/>
      <c r="EHE333" s="475"/>
      <c r="EHF333" s="475"/>
      <c r="EHG333" s="475"/>
      <c r="EHH333" s="475"/>
      <c r="EHI333" s="475"/>
      <c r="EHJ333" s="475"/>
      <c r="EHK333" s="475"/>
      <c r="EHL333" s="475"/>
      <c r="EHM333" s="475"/>
      <c r="EHN333" s="475"/>
      <c r="EHO333" s="475"/>
      <c r="EHP333" s="475"/>
      <c r="EHQ333" s="475"/>
      <c r="EHR333" s="475"/>
      <c r="EHS333" s="475"/>
      <c r="EHT333" s="475"/>
      <c r="EHU333" s="475"/>
      <c r="EHV333" s="475"/>
      <c r="EHW333" s="475"/>
      <c r="EHX333" s="475"/>
      <c r="EHY333" s="475"/>
      <c r="EHZ333" s="475"/>
      <c r="EIA333" s="475"/>
      <c r="EIB333" s="475"/>
      <c r="EIC333" s="475"/>
      <c r="EID333" s="475"/>
      <c r="EIE333" s="475"/>
      <c r="EIF333" s="475"/>
      <c r="EIG333" s="475"/>
      <c r="EIH333" s="475"/>
      <c r="EII333" s="475"/>
      <c r="EIJ333" s="475"/>
      <c r="EIK333" s="475"/>
      <c r="EIL333" s="475"/>
      <c r="EIM333" s="475"/>
      <c r="EIN333" s="475"/>
      <c r="EIO333" s="475"/>
      <c r="EIP333" s="475"/>
      <c r="EIQ333" s="475"/>
      <c r="EIR333" s="475"/>
      <c r="EIS333" s="475"/>
      <c r="EIT333" s="475"/>
      <c r="EIU333" s="475"/>
      <c r="EIV333" s="475"/>
      <c r="EIW333" s="475"/>
      <c r="EIX333" s="475"/>
      <c r="EIY333" s="475"/>
      <c r="EIZ333" s="475"/>
      <c r="EJA333" s="475"/>
      <c r="EJB333" s="475"/>
      <c r="EJC333" s="475"/>
      <c r="EJD333" s="475"/>
      <c r="EJE333" s="475"/>
      <c r="EJF333" s="475"/>
      <c r="EJG333" s="475"/>
      <c r="EJH333" s="475"/>
      <c r="EJI333" s="475"/>
      <c r="EJJ333" s="475"/>
      <c r="EJK333" s="475"/>
      <c r="EJL333" s="475"/>
      <c r="EJM333" s="475"/>
      <c r="EJN333" s="475"/>
      <c r="EJO333" s="475"/>
      <c r="EJP333" s="475"/>
      <c r="EJQ333" s="475"/>
      <c r="EJR333" s="475"/>
      <c r="EJS333" s="475"/>
      <c r="EJT333" s="475"/>
      <c r="EJU333" s="475"/>
      <c r="EJV333" s="475"/>
      <c r="EJW333" s="475"/>
      <c r="EJX333" s="475"/>
      <c r="EJY333" s="475"/>
      <c r="EJZ333" s="475"/>
      <c r="EKA333" s="475"/>
      <c r="EKB333" s="475"/>
      <c r="EKC333" s="475"/>
      <c r="EKD333" s="475"/>
      <c r="EKE333" s="475"/>
      <c r="EKF333" s="475"/>
      <c r="EKG333" s="475"/>
      <c r="EKH333" s="475"/>
      <c r="EKI333" s="475"/>
      <c r="EKJ333" s="475"/>
      <c r="EKK333" s="475"/>
      <c r="EKL333" s="475"/>
      <c r="EKM333" s="475"/>
      <c r="EKN333" s="475"/>
      <c r="EKO333" s="475"/>
      <c r="EKP333" s="475"/>
      <c r="EKQ333" s="475"/>
      <c r="EKR333" s="475"/>
      <c r="EKS333" s="475"/>
      <c r="EKT333" s="475"/>
      <c r="EKU333" s="475"/>
      <c r="EKV333" s="475"/>
      <c r="EKW333" s="475"/>
      <c r="EKX333" s="475"/>
      <c r="EKY333" s="475"/>
      <c r="EKZ333" s="475"/>
      <c r="ELA333" s="475"/>
      <c r="ELB333" s="475"/>
      <c r="ELC333" s="475"/>
      <c r="ELD333" s="475"/>
      <c r="ELE333" s="475"/>
      <c r="ELF333" s="475"/>
      <c r="ELG333" s="475"/>
      <c r="ELH333" s="475"/>
      <c r="ELI333" s="475"/>
      <c r="ELJ333" s="475"/>
      <c r="ELK333" s="475"/>
      <c r="ELL333" s="475"/>
      <c r="ELM333" s="475"/>
      <c r="ELN333" s="475"/>
      <c r="ELO333" s="475"/>
      <c r="ELP333" s="475"/>
      <c r="ELQ333" s="475"/>
      <c r="ELR333" s="475"/>
      <c r="ELS333" s="475"/>
      <c r="ELT333" s="475"/>
      <c r="ELU333" s="475"/>
      <c r="ELV333" s="475"/>
      <c r="ELW333" s="475"/>
      <c r="ELX333" s="475"/>
      <c r="ELY333" s="475"/>
      <c r="ELZ333" s="475"/>
      <c r="EMA333" s="475"/>
      <c r="EMB333" s="475"/>
      <c r="EMC333" s="475"/>
      <c r="EMD333" s="475"/>
      <c r="EME333" s="475"/>
      <c r="EMF333" s="475"/>
      <c r="EMG333" s="475"/>
      <c r="EMH333" s="475"/>
      <c r="EMI333" s="475"/>
      <c r="EMJ333" s="475"/>
      <c r="EMK333" s="475"/>
      <c r="EML333" s="475"/>
      <c r="EMM333" s="475"/>
      <c r="EMN333" s="475"/>
      <c r="EMO333" s="475"/>
      <c r="EMP333" s="475"/>
      <c r="EMQ333" s="475"/>
      <c r="EMR333" s="475"/>
      <c r="EMS333" s="475"/>
      <c r="EMT333" s="475"/>
      <c r="EMU333" s="475"/>
      <c r="EMV333" s="475"/>
      <c r="EMW333" s="475"/>
      <c r="EMX333" s="475"/>
      <c r="EMY333" s="475"/>
      <c r="EMZ333" s="475"/>
      <c r="ENA333" s="475"/>
      <c r="ENB333" s="475"/>
      <c r="ENC333" s="475"/>
      <c r="END333" s="475"/>
      <c r="ENE333" s="475"/>
      <c r="ENF333" s="475"/>
      <c r="ENG333" s="475"/>
      <c r="ENH333" s="475"/>
      <c r="ENI333" s="475"/>
      <c r="ENJ333" s="475"/>
      <c r="ENK333" s="475"/>
      <c r="ENL333" s="475"/>
      <c r="ENM333" s="475"/>
      <c r="ENN333" s="475"/>
      <c r="ENO333" s="475"/>
      <c r="ENP333" s="475"/>
      <c r="ENQ333" s="475"/>
      <c r="ENR333" s="475"/>
      <c r="ENS333" s="475"/>
      <c r="ENT333" s="475"/>
      <c r="ENU333" s="475"/>
      <c r="ENV333" s="475"/>
      <c r="ENW333" s="475"/>
      <c r="ENX333" s="475"/>
      <c r="ENY333" s="475"/>
      <c r="ENZ333" s="475"/>
      <c r="EOA333" s="475"/>
      <c r="EOB333" s="475"/>
      <c r="EOC333" s="475"/>
      <c r="EOD333" s="475"/>
      <c r="EOE333" s="475"/>
      <c r="EOF333" s="475"/>
      <c r="EOG333" s="475"/>
      <c r="EOH333" s="475"/>
      <c r="EOI333" s="475"/>
      <c r="EOJ333" s="475"/>
      <c r="EOK333" s="475"/>
      <c r="EOL333" s="475"/>
      <c r="EOM333" s="475"/>
      <c r="EON333" s="475"/>
      <c r="EOO333" s="475"/>
      <c r="EOP333" s="475"/>
      <c r="EOQ333" s="475"/>
      <c r="EOR333" s="475"/>
      <c r="EOS333" s="475"/>
      <c r="EOT333" s="475"/>
      <c r="EOU333" s="475"/>
      <c r="EOV333" s="475"/>
      <c r="EOW333" s="475"/>
      <c r="EOX333" s="475"/>
      <c r="EOY333" s="475"/>
      <c r="EOZ333" s="475"/>
      <c r="EPA333" s="475"/>
      <c r="EPB333" s="475"/>
      <c r="EPC333" s="475"/>
      <c r="EPD333" s="475"/>
      <c r="EPE333" s="475"/>
      <c r="EPF333" s="475"/>
      <c r="EPG333" s="475"/>
      <c r="EPH333" s="475"/>
      <c r="EPI333" s="475"/>
      <c r="EPJ333" s="475"/>
      <c r="EPK333" s="475"/>
      <c r="EPL333" s="475"/>
      <c r="EPM333" s="475"/>
      <c r="EPN333" s="475"/>
      <c r="EPO333" s="475"/>
      <c r="EPP333" s="475"/>
      <c r="EPQ333" s="475"/>
      <c r="EPR333" s="475"/>
      <c r="EPS333" s="475"/>
      <c r="EPT333" s="475"/>
      <c r="EPU333" s="475"/>
      <c r="EPV333" s="475"/>
      <c r="EPW333" s="475"/>
      <c r="EPX333" s="475"/>
      <c r="EPY333" s="475"/>
      <c r="EPZ333" s="475"/>
      <c r="EQA333" s="475"/>
      <c r="EQB333" s="475"/>
      <c r="EQC333" s="475"/>
      <c r="EQD333" s="475"/>
      <c r="EQE333" s="475"/>
      <c r="EQF333" s="475"/>
      <c r="EQG333" s="475"/>
      <c r="EQH333" s="475"/>
      <c r="EQI333" s="475"/>
      <c r="EQJ333" s="475"/>
      <c r="EQK333" s="475"/>
      <c r="EQL333" s="475"/>
      <c r="EQM333" s="475"/>
      <c r="EQN333" s="475"/>
      <c r="EQO333" s="475"/>
      <c r="EQP333" s="475"/>
      <c r="EQQ333" s="475"/>
      <c r="EQR333" s="475"/>
      <c r="EQS333" s="475"/>
      <c r="EQT333" s="475"/>
      <c r="EQU333" s="475"/>
      <c r="EQV333" s="475"/>
      <c r="EQW333" s="475"/>
      <c r="EQX333" s="475"/>
      <c r="EQY333" s="475"/>
      <c r="EQZ333" s="475"/>
      <c r="ERA333" s="475"/>
      <c r="ERB333" s="475"/>
      <c r="ERC333" s="475"/>
      <c r="ERD333" s="475"/>
      <c r="ERE333" s="475"/>
      <c r="ERF333" s="475"/>
      <c r="ERG333" s="475"/>
      <c r="ERH333" s="475"/>
      <c r="ERI333" s="475"/>
      <c r="ERJ333" s="475"/>
      <c r="ERK333" s="475"/>
      <c r="ERL333" s="475"/>
      <c r="ERM333" s="475"/>
      <c r="ERN333" s="475"/>
      <c r="ERO333" s="475"/>
      <c r="ERP333" s="475"/>
      <c r="ERQ333" s="475"/>
      <c r="ERR333" s="475"/>
      <c r="ERS333" s="475"/>
      <c r="ERT333" s="475"/>
      <c r="ERU333" s="475"/>
      <c r="ERV333" s="475"/>
      <c r="ERW333" s="475"/>
      <c r="ERX333" s="475"/>
      <c r="ERY333" s="475"/>
      <c r="ERZ333" s="475"/>
      <c r="ESA333" s="475"/>
      <c r="ESB333" s="475"/>
      <c r="ESC333" s="475"/>
      <c r="ESD333" s="475"/>
      <c r="ESE333" s="475"/>
      <c r="ESF333" s="475"/>
      <c r="ESG333" s="475"/>
      <c r="ESH333" s="475"/>
      <c r="ESI333" s="475"/>
      <c r="ESJ333" s="475"/>
      <c r="ESK333" s="475"/>
      <c r="ESL333" s="475"/>
      <c r="ESM333" s="475"/>
      <c r="ESN333" s="475"/>
      <c r="ESO333" s="475"/>
      <c r="ESP333" s="475"/>
      <c r="ESQ333" s="475"/>
      <c r="ESR333" s="475"/>
      <c r="ESS333" s="475"/>
      <c r="EST333" s="475"/>
      <c r="ESU333" s="475"/>
      <c r="ESV333" s="475"/>
      <c r="ESW333" s="475"/>
      <c r="ESX333" s="475"/>
      <c r="ESY333" s="475"/>
      <c r="ESZ333" s="475"/>
      <c r="ETA333" s="475"/>
      <c r="ETB333" s="475"/>
      <c r="ETC333" s="475"/>
      <c r="ETD333" s="475"/>
      <c r="ETE333" s="475"/>
      <c r="ETF333" s="475"/>
      <c r="ETG333" s="475"/>
      <c r="ETH333" s="475"/>
      <c r="ETI333" s="475"/>
      <c r="ETJ333" s="475"/>
      <c r="ETK333" s="475"/>
      <c r="ETL333" s="475"/>
      <c r="ETM333" s="475"/>
      <c r="ETN333" s="475"/>
      <c r="ETO333" s="475"/>
      <c r="ETP333" s="475"/>
      <c r="ETQ333" s="475"/>
      <c r="ETR333" s="475"/>
      <c r="ETS333" s="475"/>
      <c r="ETT333" s="475"/>
      <c r="ETU333" s="475"/>
      <c r="ETV333" s="475"/>
      <c r="ETW333" s="475"/>
      <c r="ETX333" s="475"/>
      <c r="ETY333" s="475"/>
      <c r="ETZ333" s="475"/>
      <c r="EUA333" s="475"/>
      <c r="EUB333" s="475"/>
      <c r="EUC333" s="475"/>
      <c r="EUD333" s="475"/>
      <c r="EUE333" s="475"/>
      <c r="EUF333" s="475"/>
      <c r="EUG333" s="475"/>
      <c r="EUH333" s="475"/>
      <c r="EUI333" s="475"/>
      <c r="EUJ333" s="475"/>
      <c r="EUK333" s="475"/>
      <c r="EUL333" s="475"/>
      <c r="EUM333" s="475"/>
      <c r="EUN333" s="475"/>
      <c r="EUO333" s="475"/>
      <c r="EUP333" s="475"/>
      <c r="EUQ333" s="475"/>
      <c r="EUR333" s="475"/>
      <c r="EUS333" s="475"/>
      <c r="EUT333" s="475"/>
      <c r="EUU333" s="475"/>
      <c r="EUV333" s="475"/>
      <c r="EUW333" s="475"/>
      <c r="EUX333" s="475"/>
      <c r="EUY333" s="475"/>
      <c r="EUZ333" s="475"/>
      <c r="EVA333" s="475"/>
      <c r="EVB333" s="475"/>
      <c r="EVC333" s="475"/>
      <c r="EVD333" s="475"/>
      <c r="EVE333" s="475"/>
      <c r="EVF333" s="475"/>
      <c r="EVG333" s="475"/>
      <c r="EVH333" s="475"/>
      <c r="EVI333" s="475"/>
      <c r="EVJ333" s="475"/>
      <c r="EVK333" s="475"/>
      <c r="EVL333" s="475"/>
      <c r="EVM333" s="475"/>
      <c r="EVN333" s="475"/>
      <c r="EVO333" s="475"/>
      <c r="EVP333" s="475"/>
      <c r="EVQ333" s="475"/>
      <c r="EVR333" s="475"/>
      <c r="EVS333" s="475"/>
      <c r="EVT333" s="475"/>
      <c r="EVU333" s="475"/>
      <c r="EVV333" s="475"/>
      <c r="EVW333" s="475"/>
      <c r="EVX333" s="475"/>
      <c r="EVY333" s="475"/>
      <c r="EVZ333" s="475"/>
      <c r="EWA333" s="475"/>
      <c r="EWB333" s="475"/>
      <c r="EWC333" s="475"/>
      <c r="EWD333" s="475"/>
      <c r="EWE333" s="475"/>
      <c r="EWF333" s="475"/>
      <c r="EWG333" s="475"/>
      <c r="EWH333" s="475"/>
      <c r="EWI333" s="475"/>
      <c r="EWJ333" s="475"/>
      <c r="EWK333" s="475"/>
      <c r="EWL333" s="475"/>
      <c r="EWM333" s="475"/>
      <c r="EWN333" s="475"/>
      <c r="EWO333" s="475"/>
      <c r="EWP333" s="475"/>
      <c r="EWQ333" s="475"/>
      <c r="EWR333" s="475"/>
      <c r="EWS333" s="475"/>
      <c r="EWT333" s="475"/>
      <c r="EWU333" s="475"/>
      <c r="EWV333" s="475"/>
      <c r="EWW333" s="475"/>
      <c r="EWX333" s="475"/>
      <c r="EWY333" s="475"/>
      <c r="EWZ333" s="475"/>
      <c r="EXA333" s="475"/>
      <c r="EXB333" s="475"/>
      <c r="EXC333" s="475"/>
      <c r="EXD333" s="475"/>
      <c r="EXE333" s="475"/>
      <c r="EXF333" s="475"/>
      <c r="EXG333" s="475"/>
      <c r="EXH333" s="475"/>
      <c r="EXI333" s="475"/>
      <c r="EXJ333" s="475"/>
      <c r="EXK333" s="475"/>
      <c r="EXL333" s="475"/>
      <c r="EXM333" s="475"/>
      <c r="EXN333" s="475"/>
      <c r="EXO333" s="475"/>
      <c r="EXP333" s="475"/>
      <c r="EXQ333" s="475"/>
      <c r="EXR333" s="475"/>
      <c r="EXS333" s="475"/>
      <c r="EXT333" s="475"/>
      <c r="EXU333" s="475"/>
      <c r="EXV333" s="475"/>
      <c r="EXW333" s="475"/>
      <c r="EXX333" s="475"/>
      <c r="EXY333" s="475"/>
      <c r="EXZ333" s="475"/>
      <c r="EYA333" s="475"/>
      <c r="EYB333" s="475"/>
      <c r="EYC333" s="475"/>
      <c r="EYD333" s="475"/>
      <c r="EYE333" s="475"/>
      <c r="EYF333" s="475"/>
      <c r="EYG333" s="475"/>
      <c r="EYH333" s="475"/>
      <c r="EYI333" s="475"/>
      <c r="EYJ333" s="475"/>
      <c r="EYK333" s="475"/>
      <c r="EYL333" s="475"/>
      <c r="EYM333" s="475"/>
      <c r="EYN333" s="475"/>
      <c r="EYO333" s="475"/>
      <c r="EYP333" s="475"/>
      <c r="EYQ333" s="475"/>
      <c r="EYR333" s="475"/>
      <c r="EYS333" s="475"/>
      <c r="EYT333" s="475"/>
      <c r="EYU333" s="475"/>
      <c r="EYV333" s="475"/>
      <c r="EYW333" s="475"/>
      <c r="EYX333" s="475"/>
      <c r="EYY333" s="475"/>
      <c r="EYZ333" s="475"/>
      <c r="EZA333" s="475"/>
      <c r="EZB333" s="475"/>
      <c r="EZC333" s="475"/>
      <c r="EZD333" s="475"/>
      <c r="EZE333" s="475"/>
      <c r="EZF333" s="475"/>
      <c r="EZG333" s="475"/>
      <c r="EZH333" s="475"/>
      <c r="EZI333" s="475"/>
      <c r="EZJ333" s="475"/>
      <c r="EZK333" s="475"/>
      <c r="EZL333" s="475"/>
      <c r="EZM333" s="475"/>
      <c r="EZN333" s="475"/>
      <c r="EZO333" s="475"/>
      <c r="EZP333" s="475"/>
      <c r="EZQ333" s="475"/>
      <c r="EZR333" s="475"/>
      <c r="EZS333" s="475"/>
      <c r="EZT333" s="475"/>
      <c r="EZU333" s="475"/>
      <c r="EZV333" s="475"/>
      <c r="EZW333" s="475"/>
      <c r="EZX333" s="475"/>
      <c r="EZY333" s="475"/>
      <c r="EZZ333" s="475"/>
      <c r="FAA333" s="475"/>
      <c r="FAB333" s="475"/>
      <c r="FAC333" s="475"/>
      <c r="FAD333" s="475"/>
      <c r="FAE333" s="475"/>
      <c r="FAF333" s="475"/>
      <c r="FAG333" s="475"/>
      <c r="FAH333" s="475"/>
      <c r="FAI333" s="475"/>
      <c r="FAJ333" s="475"/>
      <c r="FAK333" s="475"/>
      <c r="FAL333" s="475"/>
      <c r="FAM333" s="475"/>
      <c r="FAN333" s="475"/>
      <c r="FAO333" s="475"/>
      <c r="FAP333" s="475"/>
      <c r="FAQ333" s="475"/>
      <c r="FAR333" s="475"/>
      <c r="FAS333" s="475"/>
      <c r="FAT333" s="475"/>
      <c r="FAU333" s="475"/>
      <c r="FAV333" s="475"/>
      <c r="FAW333" s="475"/>
      <c r="FAX333" s="475"/>
      <c r="FAY333" s="475"/>
      <c r="FAZ333" s="475"/>
      <c r="FBA333" s="475"/>
      <c r="FBB333" s="475"/>
      <c r="FBC333" s="475"/>
      <c r="FBD333" s="475"/>
      <c r="FBE333" s="475"/>
      <c r="FBF333" s="475"/>
      <c r="FBG333" s="475"/>
      <c r="FBH333" s="475"/>
      <c r="FBI333" s="475"/>
      <c r="FBJ333" s="475"/>
      <c r="FBK333" s="475"/>
      <c r="FBL333" s="475"/>
      <c r="FBM333" s="475"/>
      <c r="FBN333" s="475"/>
      <c r="FBO333" s="475"/>
      <c r="FBP333" s="475"/>
      <c r="FBQ333" s="475"/>
      <c r="FBR333" s="475"/>
      <c r="FBS333" s="475"/>
      <c r="FBT333" s="475"/>
      <c r="FBU333" s="475"/>
      <c r="FBV333" s="475"/>
      <c r="FBW333" s="475"/>
      <c r="FBX333" s="475"/>
      <c r="FBY333" s="475"/>
      <c r="FBZ333" s="475"/>
      <c r="FCA333" s="475"/>
      <c r="FCB333" s="475"/>
      <c r="FCC333" s="475"/>
      <c r="FCD333" s="475"/>
      <c r="FCE333" s="475"/>
      <c r="FCF333" s="475"/>
      <c r="FCG333" s="475"/>
      <c r="FCH333" s="475"/>
      <c r="FCI333" s="475"/>
      <c r="FCJ333" s="475"/>
      <c r="FCK333" s="475"/>
      <c r="FCL333" s="475"/>
      <c r="FCM333" s="475"/>
      <c r="FCN333" s="475"/>
      <c r="FCO333" s="475"/>
      <c r="FCP333" s="475"/>
      <c r="FCQ333" s="475"/>
      <c r="FCR333" s="475"/>
      <c r="FCS333" s="475"/>
      <c r="FCT333" s="475"/>
      <c r="FCU333" s="475"/>
      <c r="FCV333" s="475"/>
      <c r="FCW333" s="475"/>
      <c r="FCX333" s="475"/>
      <c r="FCY333" s="475"/>
      <c r="FCZ333" s="475"/>
      <c r="FDA333" s="475"/>
      <c r="FDB333" s="475"/>
      <c r="FDC333" s="475"/>
      <c r="FDD333" s="475"/>
      <c r="FDE333" s="475"/>
      <c r="FDF333" s="475"/>
      <c r="FDG333" s="475"/>
      <c r="FDH333" s="475"/>
      <c r="FDI333" s="475"/>
      <c r="FDJ333" s="475"/>
      <c r="FDK333" s="475"/>
      <c r="FDL333" s="475"/>
      <c r="FDM333" s="475"/>
      <c r="FDN333" s="475"/>
      <c r="FDO333" s="475"/>
      <c r="FDP333" s="475"/>
      <c r="FDQ333" s="475"/>
      <c r="FDR333" s="475"/>
      <c r="FDS333" s="475"/>
      <c r="FDT333" s="475"/>
      <c r="FDU333" s="475"/>
      <c r="FDV333" s="475"/>
      <c r="FDW333" s="475"/>
      <c r="FDX333" s="475"/>
      <c r="FDY333" s="475"/>
      <c r="FDZ333" s="475"/>
      <c r="FEA333" s="475"/>
      <c r="FEB333" s="475"/>
      <c r="FEC333" s="475"/>
      <c r="FED333" s="475"/>
      <c r="FEE333" s="475"/>
      <c r="FEF333" s="475"/>
      <c r="FEG333" s="475"/>
      <c r="FEH333" s="475"/>
      <c r="FEI333" s="475"/>
      <c r="FEJ333" s="475"/>
      <c r="FEK333" s="475"/>
      <c r="FEL333" s="475"/>
      <c r="FEM333" s="475"/>
      <c r="FEN333" s="475"/>
      <c r="FEO333" s="475"/>
      <c r="FEP333" s="475"/>
      <c r="FEQ333" s="475"/>
      <c r="FER333" s="475"/>
      <c r="FES333" s="475"/>
      <c r="FET333" s="475"/>
      <c r="FEU333" s="475"/>
      <c r="FEV333" s="475"/>
      <c r="FEW333" s="475"/>
      <c r="FEX333" s="475"/>
      <c r="FEY333" s="475"/>
      <c r="FEZ333" s="475"/>
      <c r="FFA333" s="475"/>
      <c r="FFB333" s="475"/>
      <c r="FFC333" s="475"/>
      <c r="FFD333" s="475"/>
      <c r="FFE333" s="475"/>
      <c r="FFF333" s="475"/>
      <c r="FFG333" s="475"/>
      <c r="FFH333" s="475"/>
      <c r="FFI333" s="475"/>
      <c r="FFJ333" s="475"/>
      <c r="FFK333" s="475"/>
      <c r="FFL333" s="475"/>
      <c r="FFM333" s="475"/>
      <c r="FFN333" s="475"/>
      <c r="FFO333" s="475"/>
      <c r="FFP333" s="475"/>
      <c r="FFQ333" s="475"/>
      <c r="FFR333" s="475"/>
      <c r="FFS333" s="475"/>
      <c r="FFT333" s="475"/>
      <c r="FFU333" s="475"/>
      <c r="FFV333" s="475"/>
      <c r="FFW333" s="475"/>
      <c r="FFX333" s="475"/>
      <c r="FFY333" s="475"/>
      <c r="FFZ333" s="475"/>
      <c r="FGA333" s="475"/>
      <c r="FGB333" s="475"/>
      <c r="FGC333" s="475"/>
      <c r="FGD333" s="475"/>
      <c r="FGE333" s="475"/>
      <c r="FGF333" s="475"/>
      <c r="FGG333" s="475"/>
      <c r="FGH333" s="475"/>
      <c r="FGI333" s="475"/>
      <c r="FGJ333" s="475"/>
      <c r="FGK333" s="475"/>
      <c r="FGL333" s="475"/>
      <c r="FGM333" s="475"/>
      <c r="FGN333" s="475"/>
      <c r="FGO333" s="475"/>
      <c r="FGP333" s="475"/>
      <c r="FGQ333" s="475"/>
      <c r="FGR333" s="475"/>
      <c r="FGS333" s="475"/>
      <c r="FGT333" s="475"/>
      <c r="FGU333" s="475"/>
      <c r="FGV333" s="475"/>
      <c r="FGW333" s="475"/>
      <c r="FGX333" s="475"/>
      <c r="FGY333" s="475"/>
      <c r="FGZ333" s="475"/>
      <c r="FHA333" s="475"/>
      <c r="FHB333" s="475"/>
      <c r="FHC333" s="475"/>
      <c r="FHD333" s="475"/>
      <c r="FHE333" s="475"/>
      <c r="FHF333" s="475"/>
      <c r="FHG333" s="475"/>
      <c r="FHH333" s="475"/>
      <c r="FHI333" s="475"/>
      <c r="FHJ333" s="475"/>
      <c r="FHK333" s="475"/>
      <c r="FHL333" s="475"/>
      <c r="FHM333" s="475"/>
      <c r="FHN333" s="475"/>
      <c r="FHO333" s="475"/>
      <c r="FHP333" s="475"/>
      <c r="FHQ333" s="475"/>
      <c r="FHR333" s="475"/>
      <c r="FHS333" s="475"/>
      <c r="FHT333" s="475"/>
      <c r="FHU333" s="475"/>
      <c r="FHV333" s="475"/>
      <c r="FHW333" s="475"/>
      <c r="FHX333" s="475"/>
      <c r="FHY333" s="475"/>
      <c r="FHZ333" s="475"/>
      <c r="FIA333" s="475"/>
      <c r="FIB333" s="475"/>
      <c r="FIC333" s="475"/>
      <c r="FID333" s="475"/>
      <c r="FIE333" s="475"/>
      <c r="FIF333" s="475"/>
      <c r="FIG333" s="475"/>
      <c r="FIH333" s="475"/>
      <c r="FII333" s="475"/>
      <c r="FIJ333" s="475"/>
      <c r="FIK333" s="475"/>
      <c r="FIL333" s="475"/>
      <c r="FIM333" s="475"/>
      <c r="FIN333" s="475"/>
      <c r="FIO333" s="475"/>
      <c r="FIP333" s="475"/>
      <c r="FIQ333" s="475"/>
      <c r="FIR333" s="475"/>
      <c r="FIS333" s="475"/>
      <c r="FIT333" s="475"/>
      <c r="FIU333" s="475"/>
      <c r="FIV333" s="475"/>
      <c r="FIW333" s="475"/>
      <c r="FIX333" s="475"/>
      <c r="FIY333" s="475"/>
      <c r="FIZ333" s="475"/>
      <c r="FJA333" s="475"/>
      <c r="FJB333" s="475"/>
      <c r="FJC333" s="475"/>
      <c r="FJD333" s="475"/>
      <c r="FJE333" s="475"/>
      <c r="FJF333" s="475"/>
      <c r="FJG333" s="475"/>
      <c r="FJH333" s="475"/>
      <c r="FJI333" s="475"/>
      <c r="FJJ333" s="475"/>
      <c r="FJK333" s="475"/>
      <c r="FJL333" s="475"/>
      <c r="FJM333" s="475"/>
      <c r="FJN333" s="475"/>
      <c r="FJO333" s="475"/>
      <c r="FJP333" s="475"/>
      <c r="FJQ333" s="475"/>
      <c r="FJR333" s="475"/>
      <c r="FJS333" s="475"/>
      <c r="FJT333" s="475"/>
      <c r="FJU333" s="475"/>
      <c r="FJV333" s="475"/>
      <c r="FJW333" s="475"/>
      <c r="FJX333" s="475"/>
      <c r="FJY333" s="475"/>
      <c r="FJZ333" s="475"/>
      <c r="FKA333" s="475"/>
      <c r="FKB333" s="475"/>
      <c r="FKC333" s="475"/>
      <c r="FKD333" s="475"/>
      <c r="FKE333" s="475"/>
      <c r="FKF333" s="475"/>
      <c r="FKG333" s="475"/>
      <c r="FKH333" s="475"/>
      <c r="FKI333" s="475"/>
      <c r="FKJ333" s="475"/>
      <c r="FKK333" s="475"/>
      <c r="FKL333" s="475"/>
      <c r="FKM333" s="475"/>
      <c r="FKN333" s="475"/>
      <c r="FKO333" s="475"/>
      <c r="FKP333" s="475"/>
      <c r="FKQ333" s="475"/>
      <c r="FKR333" s="475"/>
      <c r="FKS333" s="475"/>
      <c r="FKT333" s="475"/>
      <c r="FKU333" s="475"/>
      <c r="FKV333" s="475"/>
      <c r="FKW333" s="475"/>
      <c r="FKX333" s="475"/>
      <c r="FKY333" s="475"/>
      <c r="FKZ333" s="475"/>
      <c r="FLA333" s="475"/>
      <c r="FLB333" s="475"/>
      <c r="FLC333" s="475"/>
      <c r="FLD333" s="475"/>
      <c r="FLE333" s="475"/>
      <c r="FLF333" s="475"/>
      <c r="FLG333" s="475"/>
      <c r="FLH333" s="475"/>
      <c r="FLI333" s="475"/>
      <c r="FLJ333" s="475"/>
      <c r="FLK333" s="475"/>
      <c r="FLL333" s="475"/>
      <c r="FLM333" s="475"/>
      <c r="FLN333" s="475"/>
      <c r="FLO333" s="475"/>
      <c r="FLP333" s="475"/>
      <c r="FLQ333" s="475"/>
      <c r="FLR333" s="475"/>
      <c r="FLS333" s="475"/>
      <c r="FLT333" s="475"/>
      <c r="FLU333" s="475"/>
      <c r="FLV333" s="475"/>
      <c r="FLW333" s="475"/>
      <c r="FLX333" s="475"/>
      <c r="FLY333" s="475"/>
      <c r="FLZ333" s="475"/>
      <c r="FMA333" s="475"/>
      <c r="FMB333" s="475"/>
      <c r="FMC333" s="475"/>
      <c r="FMD333" s="475"/>
      <c r="FME333" s="475"/>
      <c r="FMF333" s="475"/>
      <c r="FMG333" s="475"/>
      <c r="FMH333" s="475"/>
      <c r="FMI333" s="475"/>
      <c r="FMJ333" s="475"/>
      <c r="FMK333" s="475"/>
      <c r="FML333" s="475"/>
      <c r="FMM333" s="475"/>
      <c r="FMN333" s="475"/>
      <c r="FMO333" s="475"/>
      <c r="FMP333" s="475"/>
      <c r="FMQ333" s="475"/>
      <c r="FMR333" s="475"/>
      <c r="FMS333" s="475"/>
      <c r="FMT333" s="475"/>
      <c r="FMU333" s="475"/>
      <c r="FMV333" s="475"/>
      <c r="FMW333" s="475"/>
      <c r="FMX333" s="475"/>
      <c r="FMY333" s="475"/>
      <c r="FMZ333" s="475"/>
      <c r="FNA333" s="475"/>
      <c r="FNB333" s="475"/>
      <c r="FNC333" s="475"/>
      <c r="FND333" s="475"/>
      <c r="FNE333" s="475"/>
      <c r="FNF333" s="475"/>
      <c r="FNG333" s="475"/>
      <c r="FNH333" s="475"/>
      <c r="FNI333" s="475"/>
      <c r="FNJ333" s="475"/>
      <c r="FNK333" s="475"/>
      <c r="FNL333" s="475"/>
      <c r="FNM333" s="475"/>
      <c r="FNN333" s="475"/>
      <c r="FNO333" s="475"/>
      <c r="FNP333" s="475"/>
      <c r="FNQ333" s="475"/>
      <c r="FNR333" s="475"/>
      <c r="FNS333" s="475"/>
      <c r="FNT333" s="475"/>
      <c r="FNU333" s="475"/>
      <c r="FNV333" s="475"/>
      <c r="FNW333" s="475"/>
      <c r="FNX333" s="475"/>
      <c r="FNY333" s="475"/>
      <c r="FNZ333" s="475"/>
      <c r="FOA333" s="475"/>
      <c r="FOB333" s="475"/>
      <c r="FOC333" s="475"/>
      <c r="FOD333" s="475"/>
      <c r="FOE333" s="475"/>
      <c r="FOF333" s="475"/>
      <c r="FOG333" s="475"/>
      <c r="FOH333" s="475"/>
      <c r="FOI333" s="475"/>
      <c r="FOJ333" s="475"/>
      <c r="FOK333" s="475"/>
      <c r="FOL333" s="475"/>
      <c r="FOM333" s="475"/>
      <c r="FON333" s="475"/>
      <c r="FOO333" s="475"/>
      <c r="FOP333" s="475"/>
      <c r="FOQ333" s="475"/>
      <c r="FOR333" s="475"/>
      <c r="FOS333" s="475"/>
      <c r="FOT333" s="475"/>
      <c r="FOU333" s="475"/>
      <c r="FOV333" s="475"/>
      <c r="FOW333" s="475"/>
      <c r="FOX333" s="475"/>
      <c r="FOY333" s="475"/>
      <c r="FOZ333" s="475"/>
      <c r="FPA333" s="475"/>
      <c r="FPB333" s="475"/>
      <c r="FPC333" s="475"/>
      <c r="FPD333" s="475"/>
      <c r="FPE333" s="475"/>
      <c r="FPF333" s="475"/>
      <c r="FPG333" s="475"/>
      <c r="FPH333" s="475"/>
      <c r="FPI333" s="475"/>
      <c r="FPJ333" s="475"/>
      <c r="FPK333" s="475"/>
      <c r="FPL333" s="475"/>
      <c r="FPM333" s="475"/>
      <c r="FPN333" s="475"/>
      <c r="FPO333" s="475"/>
      <c r="FPP333" s="475"/>
      <c r="FPQ333" s="475"/>
      <c r="FPR333" s="475"/>
      <c r="FPS333" s="475"/>
      <c r="FPT333" s="475"/>
      <c r="FPU333" s="475"/>
      <c r="FPV333" s="475"/>
      <c r="FPW333" s="475"/>
      <c r="FPX333" s="475"/>
      <c r="FPY333" s="475"/>
      <c r="FPZ333" s="475"/>
      <c r="FQA333" s="475"/>
      <c r="FQB333" s="475"/>
      <c r="FQC333" s="475"/>
      <c r="FQD333" s="475"/>
      <c r="FQE333" s="475"/>
      <c r="FQF333" s="475"/>
      <c r="FQG333" s="475"/>
      <c r="FQH333" s="475"/>
      <c r="FQI333" s="475"/>
      <c r="FQJ333" s="475"/>
      <c r="FQK333" s="475"/>
      <c r="FQL333" s="475"/>
      <c r="FQM333" s="475"/>
      <c r="FQN333" s="475"/>
      <c r="FQO333" s="475"/>
      <c r="FQP333" s="475"/>
      <c r="FQQ333" s="475"/>
      <c r="FQR333" s="475"/>
      <c r="FQS333" s="475"/>
      <c r="FQT333" s="475"/>
      <c r="FQU333" s="475"/>
      <c r="FQV333" s="475"/>
      <c r="FQW333" s="475"/>
      <c r="FQX333" s="475"/>
      <c r="FQY333" s="475"/>
      <c r="FQZ333" s="475"/>
      <c r="FRA333" s="475"/>
      <c r="FRB333" s="475"/>
      <c r="FRC333" s="475"/>
      <c r="FRD333" s="475"/>
      <c r="FRE333" s="475"/>
      <c r="FRF333" s="475"/>
      <c r="FRG333" s="475"/>
      <c r="FRH333" s="475"/>
      <c r="FRI333" s="475"/>
      <c r="FRJ333" s="475"/>
      <c r="FRK333" s="475"/>
      <c r="FRL333" s="475"/>
      <c r="FRM333" s="475"/>
      <c r="FRN333" s="475"/>
      <c r="FRO333" s="475"/>
      <c r="FRP333" s="475"/>
      <c r="FRQ333" s="475"/>
      <c r="FRR333" s="475"/>
      <c r="FRS333" s="475"/>
      <c r="FRT333" s="475"/>
      <c r="FRU333" s="475"/>
      <c r="FRV333" s="475"/>
      <c r="FRW333" s="475"/>
      <c r="FRX333" s="475"/>
      <c r="FRY333" s="475"/>
      <c r="FRZ333" s="475"/>
      <c r="FSA333" s="475"/>
      <c r="FSB333" s="475"/>
      <c r="FSC333" s="475"/>
      <c r="FSD333" s="475"/>
      <c r="FSE333" s="475"/>
      <c r="FSF333" s="475"/>
      <c r="FSG333" s="475"/>
      <c r="FSH333" s="475"/>
      <c r="FSI333" s="475"/>
      <c r="FSJ333" s="475"/>
      <c r="FSK333" s="475"/>
      <c r="FSL333" s="475"/>
      <c r="FSM333" s="475"/>
      <c r="FSN333" s="475"/>
      <c r="FSO333" s="475"/>
      <c r="FSP333" s="475"/>
      <c r="FSQ333" s="475"/>
      <c r="FSR333" s="475"/>
      <c r="FSS333" s="475"/>
      <c r="FST333" s="475"/>
      <c r="FSU333" s="475"/>
      <c r="FSV333" s="475"/>
      <c r="FSW333" s="475"/>
      <c r="FSX333" s="475"/>
      <c r="FSY333" s="475"/>
      <c r="FSZ333" s="475"/>
      <c r="FTA333" s="475"/>
      <c r="FTB333" s="475"/>
      <c r="FTC333" s="475"/>
      <c r="FTD333" s="475"/>
      <c r="FTE333" s="475"/>
      <c r="FTF333" s="475"/>
      <c r="FTG333" s="475"/>
      <c r="FTH333" s="475"/>
      <c r="FTI333" s="475"/>
      <c r="FTJ333" s="475"/>
      <c r="FTK333" s="475"/>
      <c r="FTL333" s="475"/>
      <c r="FTM333" s="475"/>
      <c r="FTN333" s="475"/>
      <c r="FTO333" s="475"/>
      <c r="FTP333" s="475"/>
      <c r="FTQ333" s="475"/>
      <c r="FTR333" s="475"/>
      <c r="FTS333" s="475"/>
      <c r="FTT333" s="475"/>
      <c r="FTU333" s="475"/>
      <c r="FTV333" s="475"/>
      <c r="FTW333" s="475"/>
      <c r="FTX333" s="475"/>
      <c r="FTY333" s="475"/>
      <c r="FTZ333" s="475"/>
      <c r="FUA333" s="475"/>
      <c r="FUB333" s="475"/>
      <c r="FUC333" s="475"/>
      <c r="FUD333" s="475"/>
      <c r="FUE333" s="475"/>
      <c r="FUF333" s="475"/>
      <c r="FUG333" s="475"/>
      <c r="FUH333" s="475"/>
      <c r="FUI333" s="475"/>
      <c r="FUJ333" s="475"/>
      <c r="FUK333" s="475"/>
      <c r="FUL333" s="475"/>
      <c r="FUM333" s="475"/>
      <c r="FUN333" s="475"/>
      <c r="FUO333" s="475"/>
      <c r="FUP333" s="475"/>
      <c r="FUQ333" s="475"/>
      <c r="FUR333" s="475"/>
      <c r="FUS333" s="475"/>
      <c r="FUT333" s="475"/>
      <c r="FUU333" s="475"/>
      <c r="FUV333" s="475"/>
      <c r="FUW333" s="475"/>
      <c r="FUX333" s="475"/>
      <c r="FUY333" s="475"/>
      <c r="FUZ333" s="475"/>
      <c r="FVA333" s="475"/>
      <c r="FVB333" s="475"/>
      <c r="FVC333" s="475"/>
      <c r="FVD333" s="475"/>
      <c r="FVE333" s="475"/>
      <c r="FVF333" s="475"/>
      <c r="FVG333" s="475"/>
      <c r="FVH333" s="475"/>
      <c r="FVI333" s="475"/>
      <c r="FVJ333" s="475"/>
      <c r="FVK333" s="475"/>
      <c r="FVL333" s="475"/>
      <c r="FVM333" s="475"/>
      <c r="FVN333" s="475"/>
      <c r="FVO333" s="475"/>
      <c r="FVP333" s="475"/>
      <c r="FVQ333" s="475"/>
      <c r="FVR333" s="475"/>
      <c r="FVS333" s="475"/>
      <c r="FVT333" s="475"/>
      <c r="FVU333" s="475"/>
      <c r="FVV333" s="475"/>
      <c r="FVW333" s="475"/>
      <c r="FVX333" s="475"/>
      <c r="FVY333" s="475"/>
      <c r="FVZ333" s="475"/>
      <c r="FWA333" s="475"/>
      <c r="FWB333" s="475"/>
      <c r="FWC333" s="475"/>
      <c r="FWD333" s="475"/>
      <c r="FWE333" s="475"/>
      <c r="FWF333" s="475"/>
      <c r="FWG333" s="475"/>
      <c r="FWH333" s="475"/>
      <c r="FWI333" s="475"/>
      <c r="FWJ333" s="475"/>
      <c r="FWK333" s="475"/>
      <c r="FWL333" s="475"/>
      <c r="FWM333" s="475"/>
      <c r="FWN333" s="475"/>
      <c r="FWO333" s="475"/>
      <c r="FWP333" s="475"/>
      <c r="FWQ333" s="475"/>
      <c r="FWR333" s="475"/>
      <c r="FWS333" s="475"/>
      <c r="FWT333" s="475"/>
      <c r="FWU333" s="475"/>
      <c r="FWV333" s="475"/>
      <c r="FWW333" s="475"/>
      <c r="FWX333" s="475"/>
      <c r="FWY333" s="475"/>
      <c r="FWZ333" s="475"/>
      <c r="FXA333" s="475"/>
      <c r="FXB333" s="475"/>
      <c r="FXC333" s="475"/>
      <c r="FXD333" s="475"/>
      <c r="FXE333" s="475"/>
      <c r="FXF333" s="475"/>
      <c r="FXG333" s="475"/>
      <c r="FXH333" s="475"/>
      <c r="FXI333" s="475"/>
      <c r="FXJ333" s="475"/>
      <c r="FXK333" s="475"/>
      <c r="FXL333" s="475"/>
      <c r="FXM333" s="475"/>
      <c r="FXN333" s="475"/>
      <c r="FXO333" s="475"/>
      <c r="FXP333" s="475"/>
      <c r="FXQ333" s="475"/>
      <c r="FXR333" s="475"/>
      <c r="FXS333" s="475"/>
      <c r="FXT333" s="475"/>
      <c r="FXU333" s="475"/>
      <c r="FXV333" s="475"/>
      <c r="FXW333" s="475"/>
      <c r="FXX333" s="475"/>
      <c r="FXY333" s="475"/>
      <c r="FXZ333" s="475"/>
      <c r="FYA333" s="475"/>
      <c r="FYB333" s="475"/>
      <c r="FYC333" s="475"/>
      <c r="FYD333" s="475"/>
      <c r="FYE333" s="475"/>
      <c r="FYF333" s="475"/>
      <c r="FYG333" s="475"/>
      <c r="FYH333" s="475"/>
      <c r="FYI333" s="475"/>
      <c r="FYJ333" s="475"/>
      <c r="FYK333" s="475"/>
      <c r="FYL333" s="475"/>
      <c r="FYM333" s="475"/>
      <c r="FYN333" s="475"/>
      <c r="FYO333" s="475"/>
      <c r="FYP333" s="475"/>
      <c r="FYQ333" s="475"/>
      <c r="FYR333" s="475"/>
      <c r="FYS333" s="475"/>
      <c r="FYT333" s="475"/>
      <c r="FYU333" s="475"/>
      <c r="FYV333" s="475"/>
      <c r="FYW333" s="475"/>
      <c r="FYX333" s="475"/>
      <c r="FYY333" s="475"/>
      <c r="FYZ333" s="475"/>
      <c r="FZA333" s="475"/>
      <c r="FZB333" s="475"/>
      <c r="FZC333" s="475"/>
      <c r="FZD333" s="475"/>
      <c r="FZE333" s="475"/>
      <c r="FZF333" s="475"/>
      <c r="FZG333" s="475"/>
      <c r="FZH333" s="475"/>
      <c r="FZI333" s="475"/>
      <c r="FZJ333" s="475"/>
      <c r="FZK333" s="475"/>
      <c r="FZL333" s="475"/>
      <c r="FZM333" s="475"/>
      <c r="FZN333" s="475"/>
      <c r="FZO333" s="475"/>
      <c r="FZP333" s="475"/>
      <c r="FZQ333" s="475"/>
      <c r="FZR333" s="475"/>
      <c r="FZS333" s="475"/>
      <c r="FZT333" s="475"/>
      <c r="FZU333" s="475"/>
      <c r="FZV333" s="475"/>
      <c r="FZW333" s="475"/>
      <c r="FZX333" s="475"/>
      <c r="FZY333" s="475"/>
      <c r="FZZ333" s="475"/>
      <c r="GAA333" s="475"/>
      <c r="GAB333" s="475"/>
      <c r="GAC333" s="475"/>
      <c r="GAD333" s="475"/>
      <c r="GAE333" s="475"/>
      <c r="GAF333" s="475"/>
      <c r="GAG333" s="475"/>
      <c r="GAH333" s="475"/>
      <c r="GAI333" s="475"/>
      <c r="GAJ333" s="475"/>
      <c r="GAK333" s="475"/>
      <c r="GAL333" s="475"/>
      <c r="GAM333" s="475"/>
      <c r="GAN333" s="475"/>
      <c r="GAO333" s="475"/>
      <c r="GAP333" s="475"/>
      <c r="GAQ333" s="475"/>
      <c r="GAR333" s="475"/>
      <c r="GAS333" s="475"/>
      <c r="GAT333" s="475"/>
      <c r="GAU333" s="475"/>
      <c r="GAV333" s="475"/>
      <c r="GAW333" s="475"/>
      <c r="GAX333" s="475"/>
      <c r="GAY333" s="475"/>
      <c r="GAZ333" s="475"/>
      <c r="GBA333" s="475"/>
      <c r="GBB333" s="475"/>
      <c r="GBC333" s="475"/>
      <c r="GBD333" s="475"/>
      <c r="GBE333" s="475"/>
      <c r="GBF333" s="475"/>
      <c r="GBG333" s="475"/>
      <c r="GBH333" s="475"/>
      <c r="GBI333" s="475"/>
      <c r="GBJ333" s="475"/>
      <c r="GBK333" s="475"/>
      <c r="GBL333" s="475"/>
      <c r="GBM333" s="475"/>
      <c r="GBN333" s="475"/>
      <c r="GBO333" s="475"/>
      <c r="GBP333" s="475"/>
      <c r="GBQ333" s="475"/>
      <c r="GBR333" s="475"/>
      <c r="GBS333" s="475"/>
      <c r="GBT333" s="475"/>
      <c r="GBU333" s="475"/>
      <c r="GBV333" s="475"/>
      <c r="GBW333" s="475"/>
      <c r="GBX333" s="475"/>
      <c r="GBY333" s="475"/>
      <c r="GBZ333" s="475"/>
      <c r="GCA333" s="475"/>
      <c r="GCB333" s="475"/>
      <c r="GCC333" s="475"/>
      <c r="GCD333" s="475"/>
      <c r="GCE333" s="475"/>
      <c r="GCF333" s="475"/>
      <c r="GCG333" s="475"/>
      <c r="GCH333" s="475"/>
      <c r="GCI333" s="475"/>
      <c r="GCJ333" s="475"/>
      <c r="GCK333" s="475"/>
      <c r="GCL333" s="475"/>
      <c r="GCM333" s="475"/>
      <c r="GCN333" s="475"/>
      <c r="GCO333" s="475"/>
      <c r="GCP333" s="475"/>
      <c r="GCQ333" s="475"/>
      <c r="GCR333" s="475"/>
      <c r="GCS333" s="475"/>
      <c r="GCT333" s="475"/>
      <c r="GCU333" s="475"/>
      <c r="GCV333" s="475"/>
      <c r="GCW333" s="475"/>
      <c r="GCX333" s="475"/>
      <c r="GCY333" s="475"/>
      <c r="GCZ333" s="475"/>
      <c r="GDA333" s="475"/>
      <c r="GDB333" s="475"/>
      <c r="GDC333" s="475"/>
      <c r="GDD333" s="475"/>
      <c r="GDE333" s="475"/>
      <c r="GDF333" s="475"/>
      <c r="GDG333" s="475"/>
      <c r="GDH333" s="475"/>
      <c r="GDI333" s="475"/>
      <c r="GDJ333" s="475"/>
      <c r="GDK333" s="475"/>
      <c r="GDL333" s="475"/>
      <c r="GDM333" s="475"/>
      <c r="GDN333" s="475"/>
      <c r="GDO333" s="475"/>
      <c r="GDP333" s="475"/>
      <c r="GDQ333" s="475"/>
      <c r="GDR333" s="475"/>
      <c r="GDS333" s="475"/>
      <c r="GDT333" s="475"/>
      <c r="GDU333" s="475"/>
      <c r="GDV333" s="475"/>
      <c r="GDW333" s="475"/>
      <c r="GDX333" s="475"/>
      <c r="GDY333" s="475"/>
      <c r="GDZ333" s="475"/>
      <c r="GEA333" s="475"/>
      <c r="GEB333" s="475"/>
      <c r="GEC333" s="475"/>
      <c r="GED333" s="475"/>
      <c r="GEE333" s="475"/>
      <c r="GEF333" s="475"/>
      <c r="GEG333" s="475"/>
      <c r="GEH333" s="475"/>
      <c r="GEI333" s="475"/>
      <c r="GEJ333" s="475"/>
      <c r="GEK333" s="475"/>
      <c r="GEL333" s="475"/>
      <c r="GEM333" s="475"/>
      <c r="GEN333" s="475"/>
      <c r="GEO333" s="475"/>
      <c r="GEP333" s="475"/>
      <c r="GEQ333" s="475"/>
      <c r="GER333" s="475"/>
      <c r="GES333" s="475"/>
      <c r="GET333" s="475"/>
      <c r="GEU333" s="475"/>
      <c r="GEV333" s="475"/>
      <c r="GEW333" s="475"/>
      <c r="GEX333" s="475"/>
      <c r="GEY333" s="475"/>
      <c r="GEZ333" s="475"/>
      <c r="GFA333" s="475"/>
      <c r="GFB333" s="475"/>
      <c r="GFC333" s="475"/>
      <c r="GFD333" s="475"/>
      <c r="GFE333" s="475"/>
      <c r="GFF333" s="475"/>
      <c r="GFG333" s="475"/>
      <c r="GFH333" s="475"/>
      <c r="GFI333" s="475"/>
      <c r="GFJ333" s="475"/>
      <c r="GFK333" s="475"/>
      <c r="GFL333" s="475"/>
      <c r="GFM333" s="475"/>
      <c r="GFN333" s="475"/>
      <c r="GFO333" s="475"/>
      <c r="GFP333" s="475"/>
      <c r="GFQ333" s="475"/>
      <c r="GFR333" s="475"/>
      <c r="GFS333" s="475"/>
      <c r="GFT333" s="475"/>
      <c r="GFU333" s="475"/>
      <c r="GFV333" s="475"/>
      <c r="GFW333" s="475"/>
      <c r="GFX333" s="475"/>
      <c r="GFY333" s="475"/>
      <c r="GFZ333" s="475"/>
      <c r="GGA333" s="475"/>
      <c r="GGB333" s="475"/>
      <c r="GGC333" s="475"/>
      <c r="GGD333" s="475"/>
      <c r="GGE333" s="475"/>
      <c r="GGF333" s="475"/>
      <c r="GGG333" s="475"/>
      <c r="GGH333" s="475"/>
      <c r="GGI333" s="475"/>
      <c r="GGJ333" s="475"/>
      <c r="GGK333" s="475"/>
      <c r="GGL333" s="475"/>
      <c r="GGM333" s="475"/>
      <c r="GGN333" s="475"/>
      <c r="GGO333" s="475"/>
      <c r="GGP333" s="475"/>
      <c r="GGQ333" s="475"/>
      <c r="GGR333" s="475"/>
      <c r="GGS333" s="475"/>
      <c r="GGT333" s="475"/>
      <c r="GGU333" s="475"/>
      <c r="GGV333" s="475"/>
      <c r="GGW333" s="475"/>
      <c r="GGX333" s="475"/>
      <c r="GGY333" s="475"/>
      <c r="GGZ333" s="475"/>
      <c r="GHA333" s="475"/>
      <c r="GHB333" s="475"/>
      <c r="GHC333" s="475"/>
      <c r="GHD333" s="475"/>
      <c r="GHE333" s="475"/>
      <c r="GHF333" s="475"/>
      <c r="GHG333" s="475"/>
      <c r="GHH333" s="475"/>
      <c r="GHI333" s="475"/>
      <c r="GHJ333" s="475"/>
      <c r="GHK333" s="475"/>
      <c r="GHL333" s="475"/>
      <c r="GHM333" s="475"/>
      <c r="GHN333" s="475"/>
      <c r="GHO333" s="475"/>
      <c r="GHP333" s="475"/>
      <c r="GHQ333" s="475"/>
      <c r="GHR333" s="475"/>
      <c r="GHS333" s="475"/>
      <c r="GHT333" s="475"/>
      <c r="GHU333" s="475"/>
      <c r="GHV333" s="475"/>
      <c r="GHW333" s="475"/>
      <c r="GHX333" s="475"/>
      <c r="GHY333" s="475"/>
      <c r="GHZ333" s="475"/>
      <c r="GIA333" s="475"/>
      <c r="GIB333" s="475"/>
      <c r="GIC333" s="475"/>
      <c r="GID333" s="475"/>
      <c r="GIE333" s="475"/>
      <c r="GIF333" s="475"/>
      <c r="GIG333" s="475"/>
      <c r="GIH333" s="475"/>
      <c r="GII333" s="475"/>
      <c r="GIJ333" s="475"/>
      <c r="GIK333" s="475"/>
      <c r="GIL333" s="475"/>
      <c r="GIM333" s="475"/>
      <c r="GIN333" s="475"/>
      <c r="GIO333" s="475"/>
      <c r="GIP333" s="475"/>
      <c r="GIQ333" s="475"/>
      <c r="GIR333" s="475"/>
      <c r="GIS333" s="475"/>
      <c r="GIT333" s="475"/>
      <c r="GIU333" s="475"/>
      <c r="GIV333" s="475"/>
      <c r="GIW333" s="475"/>
      <c r="GIX333" s="475"/>
      <c r="GIY333" s="475"/>
      <c r="GIZ333" s="475"/>
      <c r="GJA333" s="475"/>
      <c r="GJB333" s="475"/>
      <c r="GJC333" s="475"/>
      <c r="GJD333" s="475"/>
      <c r="GJE333" s="475"/>
      <c r="GJF333" s="475"/>
      <c r="GJG333" s="475"/>
      <c r="GJH333" s="475"/>
      <c r="GJI333" s="475"/>
      <c r="GJJ333" s="475"/>
      <c r="GJK333" s="475"/>
      <c r="GJL333" s="475"/>
      <c r="GJM333" s="475"/>
      <c r="GJN333" s="475"/>
      <c r="GJO333" s="475"/>
      <c r="GJP333" s="475"/>
      <c r="GJQ333" s="475"/>
      <c r="GJR333" s="475"/>
      <c r="GJS333" s="475"/>
      <c r="GJT333" s="475"/>
      <c r="GJU333" s="475"/>
      <c r="GJV333" s="475"/>
      <c r="GJW333" s="475"/>
      <c r="GJX333" s="475"/>
      <c r="GJY333" s="475"/>
      <c r="GJZ333" s="475"/>
      <c r="GKA333" s="475"/>
      <c r="GKB333" s="475"/>
      <c r="GKC333" s="475"/>
      <c r="GKD333" s="475"/>
      <c r="GKE333" s="475"/>
      <c r="GKF333" s="475"/>
      <c r="GKG333" s="475"/>
      <c r="GKH333" s="475"/>
      <c r="GKI333" s="475"/>
      <c r="GKJ333" s="475"/>
      <c r="GKK333" s="475"/>
      <c r="GKL333" s="475"/>
      <c r="GKM333" s="475"/>
      <c r="GKN333" s="475"/>
      <c r="GKO333" s="475"/>
      <c r="GKP333" s="475"/>
      <c r="GKQ333" s="475"/>
      <c r="GKR333" s="475"/>
      <c r="GKS333" s="475"/>
      <c r="GKT333" s="475"/>
      <c r="GKU333" s="475"/>
      <c r="GKV333" s="475"/>
      <c r="GKW333" s="475"/>
      <c r="GKX333" s="475"/>
      <c r="GKY333" s="475"/>
      <c r="GKZ333" s="475"/>
      <c r="GLA333" s="475"/>
      <c r="GLB333" s="475"/>
      <c r="GLC333" s="475"/>
      <c r="GLD333" s="475"/>
      <c r="GLE333" s="475"/>
      <c r="GLF333" s="475"/>
      <c r="GLG333" s="475"/>
      <c r="GLH333" s="475"/>
      <c r="GLI333" s="475"/>
      <c r="GLJ333" s="475"/>
      <c r="GLK333" s="475"/>
      <c r="GLL333" s="475"/>
      <c r="GLM333" s="475"/>
      <c r="GLN333" s="475"/>
      <c r="GLO333" s="475"/>
      <c r="GLP333" s="475"/>
      <c r="GLQ333" s="475"/>
      <c r="GLR333" s="475"/>
      <c r="GLS333" s="475"/>
      <c r="GLT333" s="475"/>
      <c r="GLU333" s="475"/>
      <c r="GLV333" s="475"/>
      <c r="GLW333" s="475"/>
      <c r="GLX333" s="475"/>
      <c r="GLY333" s="475"/>
      <c r="GLZ333" s="475"/>
      <c r="GMA333" s="475"/>
      <c r="GMB333" s="475"/>
      <c r="GMC333" s="475"/>
      <c r="GMD333" s="475"/>
      <c r="GME333" s="475"/>
      <c r="GMF333" s="475"/>
      <c r="GMG333" s="475"/>
      <c r="GMH333" s="475"/>
      <c r="GMI333" s="475"/>
      <c r="GMJ333" s="475"/>
      <c r="GMK333" s="475"/>
      <c r="GML333" s="475"/>
      <c r="GMM333" s="475"/>
      <c r="GMN333" s="475"/>
      <c r="GMO333" s="475"/>
      <c r="GMP333" s="475"/>
      <c r="GMQ333" s="475"/>
      <c r="GMR333" s="475"/>
      <c r="GMS333" s="475"/>
      <c r="GMT333" s="475"/>
      <c r="GMU333" s="475"/>
      <c r="GMV333" s="475"/>
      <c r="GMW333" s="475"/>
      <c r="GMX333" s="475"/>
      <c r="GMY333" s="475"/>
      <c r="GMZ333" s="475"/>
      <c r="GNA333" s="475"/>
      <c r="GNB333" s="475"/>
      <c r="GNC333" s="475"/>
      <c r="GND333" s="475"/>
      <c r="GNE333" s="475"/>
      <c r="GNF333" s="475"/>
      <c r="GNG333" s="475"/>
      <c r="GNH333" s="475"/>
      <c r="GNI333" s="475"/>
      <c r="GNJ333" s="475"/>
      <c r="GNK333" s="475"/>
      <c r="GNL333" s="475"/>
      <c r="GNM333" s="475"/>
      <c r="GNN333" s="475"/>
      <c r="GNO333" s="475"/>
      <c r="GNP333" s="475"/>
      <c r="GNQ333" s="475"/>
      <c r="GNR333" s="475"/>
      <c r="GNS333" s="475"/>
      <c r="GNT333" s="475"/>
      <c r="GNU333" s="475"/>
      <c r="GNV333" s="475"/>
      <c r="GNW333" s="475"/>
      <c r="GNX333" s="475"/>
      <c r="GNY333" s="475"/>
      <c r="GNZ333" s="475"/>
      <c r="GOA333" s="475"/>
      <c r="GOB333" s="475"/>
      <c r="GOC333" s="475"/>
      <c r="GOD333" s="475"/>
      <c r="GOE333" s="475"/>
      <c r="GOF333" s="475"/>
      <c r="GOG333" s="475"/>
      <c r="GOH333" s="475"/>
      <c r="GOI333" s="475"/>
      <c r="GOJ333" s="475"/>
      <c r="GOK333" s="475"/>
      <c r="GOL333" s="475"/>
      <c r="GOM333" s="475"/>
      <c r="GON333" s="475"/>
      <c r="GOO333" s="475"/>
      <c r="GOP333" s="475"/>
      <c r="GOQ333" s="475"/>
      <c r="GOR333" s="475"/>
      <c r="GOS333" s="475"/>
      <c r="GOT333" s="475"/>
      <c r="GOU333" s="475"/>
      <c r="GOV333" s="475"/>
      <c r="GOW333" s="475"/>
      <c r="GOX333" s="475"/>
      <c r="GOY333" s="475"/>
      <c r="GOZ333" s="475"/>
      <c r="GPA333" s="475"/>
      <c r="GPB333" s="475"/>
      <c r="GPC333" s="475"/>
      <c r="GPD333" s="475"/>
      <c r="GPE333" s="475"/>
      <c r="GPF333" s="475"/>
      <c r="GPG333" s="475"/>
      <c r="GPH333" s="475"/>
      <c r="GPI333" s="475"/>
      <c r="GPJ333" s="475"/>
      <c r="GPK333" s="475"/>
      <c r="GPL333" s="475"/>
      <c r="GPM333" s="475"/>
      <c r="GPN333" s="475"/>
      <c r="GPO333" s="475"/>
      <c r="GPP333" s="475"/>
      <c r="GPQ333" s="475"/>
      <c r="GPR333" s="475"/>
      <c r="GPS333" s="475"/>
      <c r="GPT333" s="475"/>
      <c r="GPU333" s="475"/>
      <c r="GPV333" s="475"/>
      <c r="GPW333" s="475"/>
      <c r="GPX333" s="475"/>
      <c r="GPY333" s="475"/>
      <c r="GPZ333" s="475"/>
      <c r="GQA333" s="475"/>
      <c r="GQB333" s="475"/>
      <c r="GQC333" s="475"/>
      <c r="GQD333" s="475"/>
      <c r="GQE333" s="475"/>
      <c r="GQF333" s="475"/>
      <c r="GQG333" s="475"/>
      <c r="GQH333" s="475"/>
      <c r="GQI333" s="475"/>
      <c r="GQJ333" s="475"/>
      <c r="GQK333" s="475"/>
      <c r="GQL333" s="475"/>
      <c r="GQM333" s="475"/>
      <c r="GQN333" s="475"/>
      <c r="GQO333" s="475"/>
      <c r="GQP333" s="475"/>
      <c r="GQQ333" s="475"/>
      <c r="GQR333" s="475"/>
      <c r="GQS333" s="475"/>
      <c r="GQT333" s="475"/>
      <c r="GQU333" s="475"/>
      <c r="GQV333" s="475"/>
      <c r="GQW333" s="475"/>
      <c r="GQX333" s="475"/>
      <c r="GQY333" s="475"/>
      <c r="GQZ333" s="475"/>
      <c r="GRA333" s="475"/>
      <c r="GRB333" s="475"/>
      <c r="GRC333" s="475"/>
      <c r="GRD333" s="475"/>
      <c r="GRE333" s="475"/>
      <c r="GRF333" s="475"/>
      <c r="GRG333" s="475"/>
      <c r="GRH333" s="475"/>
      <c r="GRI333" s="475"/>
      <c r="GRJ333" s="475"/>
      <c r="GRK333" s="475"/>
      <c r="GRL333" s="475"/>
      <c r="GRM333" s="475"/>
      <c r="GRN333" s="475"/>
      <c r="GRO333" s="475"/>
      <c r="GRP333" s="475"/>
      <c r="GRQ333" s="475"/>
      <c r="GRR333" s="475"/>
      <c r="GRS333" s="475"/>
      <c r="GRT333" s="475"/>
      <c r="GRU333" s="475"/>
      <c r="GRV333" s="475"/>
      <c r="GRW333" s="475"/>
      <c r="GRX333" s="475"/>
      <c r="GRY333" s="475"/>
      <c r="GRZ333" s="475"/>
      <c r="GSA333" s="475"/>
      <c r="GSB333" s="475"/>
      <c r="GSC333" s="475"/>
      <c r="GSD333" s="475"/>
      <c r="GSE333" s="475"/>
      <c r="GSF333" s="475"/>
      <c r="GSG333" s="475"/>
      <c r="GSH333" s="475"/>
      <c r="GSI333" s="475"/>
      <c r="GSJ333" s="475"/>
      <c r="GSK333" s="475"/>
      <c r="GSL333" s="475"/>
      <c r="GSM333" s="475"/>
      <c r="GSN333" s="475"/>
      <c r="GSO333" s="475"/>
      <c r="GSP333" s="475"/>
      <c r="GSQ333" s="475"/>
      <c r="GSR333" s="475"/>
      <c r="GSS333" s="475"/>
      <c r="GST333" s="475"/>
      <c r="GSU333" s="475"/>
      <c r="GSV333" s="475"/>
      <c r="GSW333" s="475"/>
      <c r="GSX333" s="475"/>
      <c r="GSY333" s="475"/>
      <c r="GSZ333" s="475"/>
      <c r="GTA333" s="475"/>
      <c r="GTB333" s="475"/>
      <c r="GTC333" s="475"/>
      <c r="GTD333" s="475"/>
      <c r="GTE333" s="475"/>
      <c r="GTF333" s="475"/>
      <c r="GTG333" s="475"/>
      <c r="GTH333" s="475"/>
      <c r="GTI333" s="475"/>
      <c r="GTJ333" s="475"/>
      <c r="GTK333" s="475"/>
      <c r="GTL333" s="475"/>
      <c r="GTM333" s="475"/>
      <c r="GTN333" s="475"/>
      <c r="GTO333" s="475"/>
      <c r="GTP333" s="475"/>
      <c r="GTQ333" s="475"/>
      <c r="GTR333" s="475"/>
      <c r="GTS333" s="475"/>
      <c r="GTT333" s="475"/>
      <c r="GTU333" s="475"/>
      <c r="GTV333" s="475"/>
      <c r="GTW333" s="475"/>
      <c r="GTX333" s="475"/>
      <c r="GTY333" s="475"/>
      <c r="GTZ333" s="475"/>
      <c r="GUA333" s="475"/>
      <c r="GUB333" s="475"/>
      <c r="GUC333" s="475"/>
      <c r="GUD333" s="475"/>
      <c r="GUE333" s="475"/>
      <c r="GUF333" s="475"/>
      <c r="GUG333" s="475"/>
      <c r="GUH333" s="475"/>
      <c r="GUI333" s="475"/>
      <c r="GUJ333" s="475"/>
      <c r="GUK333" s="475"/>
      <c r="GUL333" s="475"/>
      <c r="GUM333" s="475"/>
      <c r="GUN333" s="475"/>
      <c r="GUO333" s="475"/>
      <c r="GUP333" s="475"/>
      <c r="GUQ333" s="475"/>
      <c r="GUR333" s="475"/>
      <c r="GUS333" s="475"/>
      <c r="GUT333" s="475"/>
      <c r="GUU333" s="475"/>
      <c r="GUV333" s="475"/>
      <c r="GUW333" s="475"/>
      <c r="GUX333" s="475"/>
      <c r="GUY333" s="475"/>
      <c r="GUZ333" s="475"/>
      <c r="GVA333" s="475"/>
      <c r="GVB333" s="475"/>
      <c r="GVC333" s="475"/>
      <c r="GVD333" s="475"/>
      <c r="GVE333" s="475"/>
      <c r="GVF333" s="475"/>
      <c r="GVG333" s="475"/>
      <c r="GVH333" s="475"/>
      <c r="GVI333" s="475"/>
      <c r="GVJ333" s="475"/>
      <c r="GVK333" s="475"/>
      <c r="GVL333" s="475"/>
      <c r="GVM333" s="475"/>
      <c r="GVN333" s="475"/>
      <c r="GVO333" s="475"/>
      <c r="GVP333" s="475"/>
      <c r="GVQ333" s="475"/>
      <c r="GVR333" s="475"/>
      <c r="GVS333" s="475"/>
      <c r="GVT333" s="475"/>
      <c r="GVU333" s="475"/>
      <c r="GVV333" s="475"/>
      <c r="GVW333" s="475"/>
      <c r="GVX333" s="475"/>
      <c r="GVY333" s="475"/>
      <c r="GVZ333" s="475"/>
      <c r="GWA333" s="475"/>
      <c r="GWB333" s="475"/>
      <c r="GWC333" s="475"/>
      <c r="GWD333" s="475"/>
      <c r="GWE333" s="475"/>
      <c r="GWF333" s="475"/>
      <c r="GWG333" s="475"/>
      <c r="GWH333" s="475"/>
      <c r="GWI333" s="475"/>
      <c r="GWJ333" s="475"/>
      <c r="GWK333" s="475"/>
      <c r="GWL333" s="475"/>
      <c r="GWM333" s="475"/>
      <c r="GWN333" s="475"/>
      <c r="GWO333" s="475"/>
      <c r="GWP333" s="475"/>
      <c r="GWQ333" s="475"/>
      <c r="GWR333" s="475"/>
      <c r="GWS333" s="475"/>
      <c r="GWT333" s="475"/>
      <c r="GWU333" s="475"/>
      <c r="GWV333" s="475"/>
      <c r="GWW333" s="475"/>
      <c r="GWX333" s="475"/>
      <c r="GWY333" s="475"/>
      <c r="GWZ333" s="475"/>
      <c r="GXA333" s="475"/>
      <c r="GXB333" s="475"/>
      <c r="GXC333" s="475"/>
      <c r="GXD333" s="475"/>
      <c r="GXE333" s="475"/>
      <c r="GXF333" s="475"/>
      <c r="GXG333" s="475"/>
      <c r="GXH333" s="475"/>
      <c r="GXI333" s="475"/>
      <c r="GXJ333" s="475"/>
      <c r="GXK333" s="475"/>
      <c r="GXL333" s="475"/>
      <c r="GXM333" s="475"/>
      <c r="GXN333" s="475"/>
      <c r="GXO333" s="475"/>
      <c r="GXP333" s="475"/>
      <c r="GXQ333" s="475"/>
      <c r="GXR333" s="475"/>
      <c r="GXS333" s="475"/>
      <c r="GXT333" s="475"/>
      <c r="GXU333" s="475"/>
      <c r="GXV333" s="475"/>
      <c r="GXW333" s="475"/>
      <c r="GXX333" s="475"/>
      <c r="GXY333" s="475"/>
      <c r="GXZ333" s="475"/>
      <c r="GYA333" s="475"/>
      <c r="GYB333" s="475"/>
      <c r="GYC333" s="475"/>
      <c r="GYD333" s="475"/>
      <c r="GYE333" s="475"/>
      <c r="GYF333" s="475"/>
      <c r="GYG333" s="475"/>
      <c r="GYH333" s="475"/>
      <c r="GYI333" s="475"/>
      <c r="GYJ333" s="475"/>
      <c r="GYK333" s="475"/>
      <c r="GYL333" s="475"/>
      <c r="GYM333" s="475"/>
      <c r="GYN333" s="475"/>
      <c r="GYO333" s="475"/>
      <c r="GYP333" s="475"/>
      <c r="GYQ333" s="475"/>
      <c r="GYR333" s="475"/>
      <c r="GYS333" s="475"/>
      <c r="GYT333" s="475"/>
      <c r="GYU333" s="475"/>
      <c r="GYV333" s="475"/>
      <c r="GYW333" s="475"/>
      <c r="GYX333" s="475"/>
      <c r="GYY333" s="475"/>
      <c r="GYZ333" s="475"/>
      <c r="GZA333" s="475"/>
      <c r="GZB333" s="475"/>
      <c r="GZC333" s="475"/>
      <c r="GZD333" s="475"/>
      <c r="GZE333" s="475"/>
      <c r="GZF333" s="475"/>
      <c r="GZG333" s="475"/>
      <c r="GZH333" s="475"/>
      <c r="GZI333" s="475"/>
      <c r="GZJ333" s="475"/>
      <c r="GZK333" s="475"/>
      <c r="GZL333" s="475"/>
      <c r="GZM333" s="475"/>
      <c r="GZN333" s="475"/>
      <c r="GZO333" s="475"/>
      <c r="GZP333" s="475"/>
      <c r="GZQ333" s="475"/>
      <c r="GZR333" s="475"/>
      <c r="GZS333" s="475"/>
      <c r="GZT333" s="475"/>
      <c r="GZU333" s="475"/>
      <c r="GZV333" s="475"/>
      <c r="GZW333" s="475"/>
      <c r="GZX333" s="475"/>
      <c r="GZY333" s="475"/>
      <c r="GZZ333" s="475"/>
      <c r="HAA333" s="475"/>
      <c r="HAB333" s="475"/>
      <c r="HAC333" s="475"/>
      <c r="HAD333" s="475"/>
      <c r="HAE333" s="475"/>
      <c r="HAF333" s="475"/>
      <c r="HAG333" s="475"/>
      <c r="HAH333" s="475"/>
      <c r="HAI333" s="475"/>
      <c r="HAJ333" s="475"/>
      <c r="HAK333" s="475"/>
      <c r="HAL333" s="475"/>
      <c r="HAM333" s="475"/>
      <c r="HAN333" s="475"/>
      <c r="HAO333" s="475"/>
      <c r="HAP333" s="475"/>
      <c r="HAQ333" s="475"/>
      <c r="HAR333" s="475"/>
      <c r="HAS333" s="475"/>
      <c r="HAT333" s="475"/>
      <c r="HAU333" s="475"/>
      <c r="HAV333" s="475"/>
      <c r="HAW333" s="475"/>
      <c r="HAX333" s="475"/>
      <c r="HAY333" s="475"/>
      <c r="HAZ333" s="475"/>
      <c r="HBA333" s="475"/>
      <c r="HBB333" s="475"/>
      <c r="HBC333" s="475"/>
      <c r="HBD333" s="475"/>
      <c r="HBE333" s="475"/>
      <c r="HBF333" s="475"/>
      <c r="HBG333" s="475"/>
      <c r="HBH333" s="475"/>
      <c r="HBI333" s="475"/>
      <c r="HBJ333" s="475"/>
      <c r="HBK333" s="475"/>
      <c r="HBL333" s="475"/>
      <c r="HBM333" s="475"/>
      <c r="HBN333" s="475"/>
      <c r="HBO333" s="475"/>
      <c r="HBP333" s="475"/>
      <c r="HBQ333" s="475"/>
      <c r="HBR333" s="475"/>
      <c r="HBS333" s="475"/>
      <c r="HBT333" s="475"/>
      <c r="HBU333" s="475"/>
      <c r="HBV333" s="475"/>
      <c r="HBW333" s="475"/>
      <c r="HBX333" s="475"/>
      <c r="HBY333" s="475"/>
      <c r="HBZ333" s="475"/>
      <c r="HCA333" s="475"/>
      <c r="HCB333" s="475"/>
      <c r="HCC333" s="475"/>
      <c r="HCD333" s="475"/>
      <c r="HCE333" s="475"/>
      <c r="HCF333" s="475"/>
      <c r="HCG333" s="475"/>
      <c r="HCH333" s="475"/>
      <c r="HCI333" s="475"/>
      <c r="HCJ333" s="475"/>
      <c r="HCK333" s="475"/>
      <c r="HCL333" s="475"/>
      <c r="HCM333" s="475"/>
      <c r="HCN333" s="475"/>
      <c r="HCO333" s="475"/>
      <c r="HCP333" s="475"/>
      <c r="HCQ333" s="475"/>
      <c r="HCR333" s="475"/>
      <c r="HCS333" s="475"/>
      <c r="HCT333" s="475"/>
      <c r="HCU333" s="475"/>
      <c r="HCV333" s="475"/>
      <c r="HCW333" s="475"/>
      <c r="HCX333" s="475"/>
      <c r="HCY333" s="475"/>
      <c r="HCZ333" s="475"/>
      <c r="HDA333" s="475"/>
      <c r="HDB333" s="475"/>
      <c r="HDC333" s="475"/>
      <c r="HDD333" s="475"/>
      <c r="HDE333" s="475"/>
      <c r="HDF333" s="475"/>
      <c r="HDG333" s="475"/>
      <c r="HDH333" s="475"/>
      <c r="HDI333" s="475"/>
      <c r="HDJ333" s="475"/>
      <c r="HDK333" s="475"/>
      <c r="HDL333" s="475"/>
      <c r="HDM333" s="475"/>
      <c r="HDN333" s="475"/>
      <c r="HDO333" s="475"/>
      <c r="HDP333" s="475"/>
      <c r="HDQ333" s="475"/>
      <c r="HDR333" s="475"/>
      <c r="HDS333" s="475"/>
      <c r="HDT333" s="475"/>
      <c r="HDU333" s="475"/>
      <c r="HDV333" s="475"/>
      <c r="HDW333" s="475"/>
      <c r="HDX333" s="475"/>
      <c r="HDY333" s="475"/>
      <c r="HDZ333" s="475"/>
      <c r="HEA333" s="475"/>
      <c r="HEB333" s="475"/>
      <c r="HEC333" s="475"/>
      <c r="HED333" s="475"/>
      <c r="HEE333" s="475"/>
      <c r="HEF333" s="475"/>
      <c r="HEG333" s="475"/>
      <c r="HEH333" s="475"/>
      <c r="HEI333" s="475"/>
      <c r="HEJ333" s="475"/>
      <c r="HEK333" s="475"/>
      <c r="HEL333" s="475"/>
      <c r="HEM333" s="475"/>
      <c r="HEN333" s="475"/>
      <c r="HEO333" s="475"/>
      <c r="HEP333" s="475"/>
      <c r="HEQ333" s="475"/>
      <c r="HER333" s="475"/>
      <c r="HES333" s="475"/>
      <c r="HET333" s="475"/>
      <c r="HEU333" s="475"/>
      <c r="HEV333" s="475"/>
      <c r="HEW333" s="475"/>
      <c r="HEX333" s="475"/>
      <c r="HEY333" s="475"/>
      <c r="HEZ333" s="475"/>
      <c r="HFA333" s="475"/>
      <c r="HFB333" s="475"/>
      <c r="HFC333" s="475"/>
      <c r="HFD333" s="475"/>
      <c r="HFE333" s="475"/>
      <c r="HFF333" s="475"/>
      <c r="HFG333" s="475"/>
      <c r="HFH333" s="475"/>
      <c r="HFI333" s="475"/>
      <c r="HFJ333" s="475"/>
      <c r="HFK333" s="475"/>
      <c r="HFL333" s="475"/>
      <c r="HFM333" s="475"/>
      <c r="HFN333" s="475"/>
      <c r="HFO333" s="475"/>
      <c r="HFP333" s="475"/>
      <c r="HFQ333" s="475"/>
      <c r="HFR333" s="475"/>
      <c r="HFS333" s="475"/>
      <c r="HFT333" s="475"/>
      <c r="HFU333" s="475"/>
      <c r="HFV333" s="475"/>
      <c r="HFW333" s="475"/>
      <c r="HFX333" s="475"/>
      <c r="HFY333" s="475"/>
      <c r="HFZ333" s="475"/>
      <c r="HGA333" s="475"/>
      <c r="HGB333" s="475"/>
      <c r="HGC333" s="475"/>
      <c r="HGD333" s="475"/>
      <c r="HGE333" s="475"/>
      <c r="HGF333" s="475"/>
      <c r="HGG333" s="475"/>
      <c r="HGH333" s="475"/>
      <c r="HGI333" s="475"/>
      <c r="HGJ333" s="475"/>
      <c r="HGK333" s="475"/>
      <c r="HGL333" s="475"/>
      <c r="HGM333" s="475"/>
      <c r="HGN333" s="475"/>
      <c r="HGO333" s="475"/>
      <c r="HGP333" s="475"/>
      <c r="HGQ333" s="475"/>
      <c r="HGR333" s="475"/>
      <c r="HGS333" s="475"/>
      <c r="HGT333" s="475"/>
      <c r="HGU333" s="475"/>
      <c r="HGV333" s="475"/>
      <c r="HGW333" s="475"/>
      <c r="HGX333" s="475"/>
      <c r="HGY333" s="475"/>
      <c r="HGZ333" s="475"/>
      <c r="HHA333" s="475"/>
      <c r="HHB333" s="475"/>
      <c r="HHC333" s="475"/>
      <c r="HHD333" s="475"/>
      <c r="HHE333" s="475"/>
      <c r="HHF333" s="475"/>
      <c r="HHG333" s="475"/>
      <c r="HHH333" s="475"/>
      <c r="HHI333" s="475"/>
      <c r="HHJ333" s="475"/>
      <c r="HHK333" s="475"/>
      <c r="HHL333" s="475"/>
      <c r="HHM333" s="475"/>
      <c r="HHN333" s="475"/>
      <c r="HHO333" s="475"/>
      <c r="HHP333" s="475"/>
      <c r="HHQ333" s="475"/>
      <c r="HHR333" s="475"/>
      <c r="HHS333" s="475"/>
      <c r="HHT333" s="475"/>
      <c r="HHU333" s="475"/>
      <c r="HHV333" s="475"/>
      <c r="HHW333" s="475"/>
      <c r="HHX333" s="475"/>
      <c r="HHY333" s="475"/>
      <c r="HHZ333" s="475"/>
      <c r="HIA333" s="475"/>
      <c r="HIB333" s="475"/>
      <c r="HIC333" s="475"/>
      <c r="HID333" s="475"/>
      <c r="HIE333" s="475"/>
      <c r="HIF333" s="475"/>
      <c r="HIG333" s="475"/>
      <c r="HIH333" s="475"/>
      <c r="HII333" s="475"/>
      <c r="HIJ333" s="475"/>
      <c r="HIK333" s="475"/>
      <c r="HIL333" s="475"/>
      <c r="HIM333" s="475"/>
      <c r="HIN333" s="475"/>
      <c r="HIO333" s="475"/>
      <c r="HIP333" s="475"/>
      <c r="HIQ333" s="475"/>
      <c r="HIR333" s="475"/>
      <c r="HIS333" s="475"/>
      <c r="HIT333" s="475"/>
      <c r="HIU333" s="475"/>
      <c r="HIV333" s="475"/>
      <c r="HIW333" s="475"/>
      <c r="HIX333" s="475"/>
      <c r="HIY333" s="475"/>
      <c r="HIZ333" s="475"/>
      <c r="HJA333" s="475"/>
      <c r="HJB333" s="475"/>
      <c r="HJC333" s="475"/>
      <c r="HJD333" s="475"/>
      <c r="HJE333" s="475"/>
      <c r="HJF333" s="475"/>
      <c r="HJG333" s="475"/>
      <c r="HJH333" s="475"/>
      <c r="HJI333" s="475"/>
      <c r="HJJ333" s="475"/>
      <c r="HJK333" s="475"/>
      <c r="HJL333" s="475"/>
      <c r="HJM333" s="475"/>
      <c r="HJN333" s="475"/>
      <c r="HJO333" s="475"/>
      <c r="HJP333" s="475"/>
      <c r="HJQ333" s="475"/>
      <c r="HJR333" s="475"/>
      <c r="HJS333" s="475"/>
      <c r="HJT333" s="475"/>
      <c r="HJU333" s="475"/>
      <c r="HJV333" s="475"/>
      <c r="HJW333" s="475"/>
      <c r="HJX333" s="475"/>
      <c r="HJY333" s="475"/>
      <c r="HJZ333" s="475"/>
      <c r="HKA333" s="475"/>
      <c r="HKB333" s="475"/>
      <c r="HKC333" s="475"/>
      <c r="HKD333" s="475"/>
      <c r="HKE333" s="475"/>
      <c r="HKF333" s="475"/>
      <c r="HKG333" s="475"/>
      <c r="HKH333" s="475"/>
      <c r="HKI333" s="475"/>
      <c r="HKJ333" s="475"/>
      <c r="HKK333" s="475"/>
      <c r="HKL333" s="475"/>
      <c r="HKM333" s="475"/>
      <c r="HKN333" s="475"/>
      <c r="HKO333" s="475"/>
      <c r="HKP333" s="475"/>
      <c r="HKQ333" s="475"/>
      <c r="HKR333" s="475"/>
      <c r="HKS333" s="475"/>
      <c r="HKT333" s="475"/>
      <c r="HKU333" s="475"/>
      <c r="HKV333" s="475"/>
      <c r="HKW333" s="475"/>
      <c r="HKX333" s="475"/>
      <c r="HKY333" s="475"/>
      <c r="HKZ333" s="475"/>
      <c r="HLA333" s="475"/>
      <c r="HLB333" s="475"/>
      <c r="HLC333" s="475"/>
      <c r="HLD333" s="475"/>
      <c r="HLE333" s="475"/>
      <c r="HLF333" s="475"/>
      <c r="HLG333" s="475"/>
      <c r="HLH333" s="475"/>
      <c r="HLI333" s="475"/>
      <c r="HLJ333" s="475"/>
      <c r="HLK333" s="475"/>
      <c r="HLL333" s="475"/>
      <c r="HLM333" s="475"/>
      <c r="HLN333" s="475"/>
      <c r="HLO333" s="475"/>
      <c r="HLP333" s="475"/>
      <c r="HLQ333" s="475"/>
      <c r="HLR333" s="475"/>
      <c r="HLS333" s="475"/>
      <c r="HLT333" s="475"/>
      <c r="HLU333" s="475"/>
      <c r="HLV333" s="475"/>
      <c r="HLW333" s="475"/>
      <c r="HLX333" s="475"/>
      <c r="HLY333" s="475"/>
      <c r="HLZ333" s="475"/>
      <c r="HMA333" s="475"/>
      <c r="HMB333" s="475"/>
      <c r="HMC333" s="475"/>
      <c r="HMD333" s="475"/>
      <c r="HME333" s="475"/>
      <c r="HMF333" s="475"/>
      <c r="HMG333" s="475"/>
      <c r="HMH333" s="475"/>
      <c r="HMI333" s="475"/>
      <c r="HMJ333" s="475"/>
      <c r="HMK333" s="475"/>
      <c r="HML333" s="475"/>
      <c r="HMM333" s="475"/>
      <c r="HMN333" s="475"/>
      <c r="HMO333" s="475"/>
      <c r="HMP333" s="475"/>
      <c r="HMQ333" s="475"/>
      <c r="HMR333" s="475"/>
      <c r="HMS333" s="475"/>
      <c r="HMT333" s="475"/>
      <c r="HMU333" s="475"/>
      <c r="HMV333" s="475"/>
      <c r="HMW333" s="475"/>
      <c r="HMX333" s="475"/>
      <c r="HMY333" s="475"/>
      <c r="HMZ333" s="475"/>
      <c r="HNA333" s="475"/>
      <c r="HNB333" s="475"/>
      <c r="HNC333" s="475"/>
      <c r="HND333" s="475"/>
      <c r="HNE333" s="475"/>
      <c r="HNF333" s="475"/>
      <c r="HNG333" s="475"/>
      <c r="HNH333" s="475"/>
      <c r="HNI333" s="475"/>
      <c r="HNJ333" s="475"/>
      <c r="HNK333" s="475"/>
      <c r="HNL333" s="475"/>
      <c r="HNM333" s="475"/>
      <c r="HNN333" s="475"/>
      <c r="HNO333" s="475"/>
      <c r="HNP333" s="475"/>
      <c r="HNQ333" s="475"/>
      <c r="HNR333" s="475"/>
      <c r="HNS333" s="475"/>
      <c r="HNT333" s="475"/>
      <c r="HNU333" s="475"/>
      <c r="HNV333" s="475"/>
      <c r="HNW333" s="475"/>
      <c r="HNX333" s="475"/>
      <c r="HNY333" s="475"/>
      <c r="HNZ333" s="475"/>
      <c r="HOA333" s="475"/>
      <c r="HOB333" s="475"/>
      <c r="HOC333" s="475"/>
      <c r="HOD333" s="475"/>
      <c r="HOE333" s="475"/>
      <c r="HOF333" s="475"/>
      <c r="HOG333" s="475"/>
      <c r="HOH333" s="475"/>
      <c r="HOI333" s="475"/>
      <c r="HOJ333" s="475"/>
      <c r="HOK333" s="475"/>
      <c r="HOL333" s="475"/>
      <c r="HOM333" s="475"/>
      <c r="HON333" s="475"/>
      <c r="HOO333" s="475"/>
      <c r="HOP333" s="475"/>
      <c r="HOQ333" s="475"/>
      <c r="HOR333" s="475"/>
      <c r="HOS333" s="475"/>
      <c r="HOT333" s="475"/>
      <c r="HOU333" s="475"/>
      <c r="HOV333" s="475"/>
      <c r="HOW333" s="475"/>
      <c r="HOX333" s="475"/>
      <c r="HOY333" s="475"/>
      <c r="HOZ333" s="475"/>
      <c r="HPA333" s="475"/>
      <c r="HPB333" s="475"/>
      <c r="HPC333" s="475"/>
      <c r="HPD333" s="475"/>
      <c r="HPE333" s="475"/>
      <c r="HPF333" s="475"/>
      <c r="HPG333" s="475"/>
      <c r="HPH333" s="475"/>
      <c r="HPI333" s="475"/>
      <c r="HPJ333" s="475"/>
      <c r="HPK333" s="475"/>
      <c r="HPL333" s="475"/>
      <c r="HPM333" s="475"/>
      <c r="HPN333" s="475"/>
      <c r="HPO333" s="475"/>
      <c r="HPP333" s="475"/>
      <c r="HPQ333" s="475"/>
      <c r="HPR333" s="475"/>
      <c r="HPS333" s="475"/>
      <c r="HPT333" s="475"/>
      <c r="HPU333" s="475"/>
      <c r="HPV333" s="475"/>
      <c r="HPW333" s="475"/>
      <c r="HPX333" s="475"/>
      <c r="HPY333" s="475"/>
      <c r="HPZ333" s="475"/>
      <c r="HQA333" s="475"/>
      <c r="HQB333" s="475"/>
      <c r="HQC333" s="475"/>
      <c r="HQD333" s="475"/>
      <c r="HQE333" s="475"/>
      <c r="HQF333" s="475"/>
      <c r="HQG333" s="475"/>
      <c r="HQH333" s="475"/>
      <c r="HQI333" s="475"/>
      <c r="HQJ333" s="475"/>
      <c r="HQK333" s="475"/>
      <c r="HQL333" s="475"/>
      <c r="HQM333" s="475"/>
      <c r="HQN333" s="475"/>
      <c r="HQO333" s="475"/>
      <c r="HQP333" s="475"/>
      <c r="HQQ333" s="475"/>
      <c r="HQR333" s="475"/>
      <c r="HQS333" s="475"/>
      <c r="HQT333" s="475"/>
      <c r="HQU333" s="475"/>
      <c r="HQV333" s="475"/>
      <c r="HQW333" s="475"/>
      <c r="HQX333" s="475"/>
      <c r="HQY333" s="475"/>
      <c r="HQZ333" s="475"/>
      <c r="HRA333" s="475"/>
      <c r="HRB333" s="475"/>
      <c r="HRC333" s="475"/>
      <c r="HRD333" s="475"/>
      <c r="HRE333" s="475"/>
      <c r="HRF333" s="475"/>
      <c r="HRG333" s="475"/>
      <c r="HRH333" s="475"/>
      <c r="HRI333" s="475"/>
      <c r="HRJ333" s="475"/>
      <c r="HRK333" s="475"/>
      <c r="HRL333" s="475"/>
      <c r="HRM333" s="475"/>
      <c r="HRN333" s="475"/>
      <c r="HRO333" s="475"/>
      <c r="HRP333" s="475"/>
      <c r="HRQ333" s="475"/>
      <c r="HRR333" s="475"/>
      <c r="HRS333" s="475"/>
      <c r="HRT333" s="475"/>
      <c r="HRU333" s="475"/>
      <c r="HRV333" s="475"/>
      <c r="HRW333" s="475"/>
      <c r="HRX333" s="475"/>
      <c r="HRY333" s="475"/>
      <c r="HRZ333" s="475"/>
      <c r="HSA333" s="475"/>
      <c r="HSB333" s="475"/>
      <c r="HSC333" s="475"/>
      <c r="HSD333" s="475"/>
      <c r="HSE333" s="475"/>
      <c r="HSF333" s="475"/>
      <c r="HSG333" s="475"/>
      <c r="HSH333" s="475"/>
      <c r="HSI333" s="475"/>
      <c r="HSJ333" s="475"/>
      <c r="HSK333" s="475"/>
      <c r="HSL333" s="475"/>
      <c r="HSM333" s="475"/>
      <c r="HSN333" s="475"/>
      <c r="HSO333" s="475"/>
      <c r="HSP333" s="475"/>
      <c r="HSQ333" s="475"/>
      <c r="HSR333" s="475"/>
      <c r="HSS333" s="475"/>
      <c r="HST333" s="475"/>
      <c r="HSU333" s="475"/>
      <c r="HSV333" s="475"/>
      <c r="HSW333" s="475"/>
      <c r="HSX333" s="475"/>
      <c r="HSY333" s="475"/>
      <c r="HSZ333" s="475"/>
      <c r="HTA333" s="475"/>
      <c r="HTB333" s="475"/>
      <c r="HTC333" s="475"/>
      <c r="HTD333" s="475"/>
      <c r="HTE333" s="475"/>
      <c r="HTF333" s="475"/>
      <c r="HTG333" s="475"/>
      <c r="HTH333" s="475"/>
      <c r="HTI333" s="475"/>
      <c r="HTJ333" s="475"/>
      <c r="HTK333" s="475"/>
      <c r="HTL333" s="475"/>
      <c r="HTM333" s="475"/>
      <c r="HTN333" s="475"/>
      <c r="HTO333" s="475"/>
      <c r="HTP333" s="475"/>
      <c r="HTQ333" s="475"/>
      <c r="HTR333" s="475"/>
      <c r="HTS333" s="475"/>
      <c r="HTT333" s="475"/>
      <c r="HTU333" s="475"/>
      <c r="HTV333" s="475"/>
      <c r="HTW333" s="475"/>
      <c r="HTX333" s="475"/>
      <c r="HTY333" s="475"/>
      <c r="HTZ333" s="475"/>
      <c r="HUA333" s="475"/>
      <c r="HUB333" s="475"/>
      <c r="HUC333" s="475"/>
      <c r="HUD333" s="475"/>
      <c r="HUE333" s="475"/>
      <c r="HUF333" s="475"/>
      <c r="HUG333" s="475"/>
      <c r="HUH333" s="475"/>
      <c r="HUI333" s="475"/>
      <c r="HUJ333" s="475"/>
      <c r="HUK333" s="475"/>
      <c r="HUL333" s="475"/>
      <c r="HUM333" s="475"/>
      <c r="HUN333" s="475"/>
      <c r="HUO333" s="475"/>
      <c r="HUP333" s="475"/>
      <c r="HUQ333" s="475"/>
      <c r="HUR333" s="475"/>
      <c r="HUS333" s="475"/>
      <c r="HUT333" s="475"/>
      <c r="HUU333" s="475"/>
      <c r="HUV333" s="475"/>
      <c r="HUW333" s="475"/>
      <c r="HUX333" s="475"/>
      <c r="HUY333" s="475"/>
      <c r="HUZ333" s="475"/>
      <c r="HVA333" s="475"/>
      <c r="HVB333" s="475"/>
      <c r="HVC333" s="475"/>
      <c r="HVD333" s="475"/>
      <c r="HVE333" s="475"/>
      <c r="HVF333" s="475"/>
      <c r="HVG333" s="475"/>
      <c r="HVH333" s="475"/>
      <c r="HVI333" s="475"/>
      <c r="HVJ333" s="475"/>
      <c r="HVK333" s="475"/>
      <c r="HVL333" s="475"/>
      <c r="HVM333" s="475"/>
      <c r="HVN333" s="475"/>
      <c r="HVO333" s="475"/>
      <c r="HVP333" s="475"/>
      <c r="HVQ333" s="475"/>
      <c r="HVR333" s="475"/>
      <c r="HVS333" s="475"/>
      <c r="HVT333" s="475"/>
      <c r="HVU333" s="475"/>
      <c r="HVV333" s="475"/>
      <c r="HVW333" s="475"/>
      <c r="HVX333" s="475"/>
      <c r="HVY333" s="475"/>
      <c r="HVZ333" s="475"/>
      <c r="HWA333" s="475"/>
      <c r="HWB333" s="475"/>
      <c r="HWC333" s="475"/>
      <c r="HWD333" s="475"/>
      <c r="HWE333" s="475"/>
      <c r="HWF333" s="475"/>
      <c r="HWG333" s="475"/>
      <c r="HWH333" s="475"/>
      <c r="HWI333" s="475"/>
      <c r="HWJ333" s="475"/>
      <c r="HWK333" s="475"/>
      <c r="HWL333" s="475"/>
      <c r="HWM333" s="475"/>
      <c r="HWN333" s="475"/>
      <c r="HWO333" s="475"/>
      <c r="HWP333" s="475"/>
      <c r="HWQ333" s="475"/>
      <c r="HWR333" s="475"/>
      <c r="HWS333" s="475"/>
      <c r="HWT333" s="475"/>
      <c r="HWU333" s="475"/>
      <c r="HWV333" s="475"/>
      <c r="HWW333" s="475"/>
      <c r="HWX333" s="475"/>
      <c r="HWY333" s="475"/>
      <c r="HWZ333" s="475"/>
      <c r="HXA333" s="475"/>
      <c r="HXB333" s="475"/>
      <c r="HXC333" s="475"/>
      <c r="HXD333" s="475"/>
      <c r="HXE333" s="475"/>
      <c r="HXF333" s="475"/>
      <c r="HXG333" s="475"/>
      <c r="HXH333" s="475"/>
      <c r="HXI333" s="475"/>
      <c r="HXJ333" s="475"/>
      <c r="HXK333" s="475"/>
      <c r="HXL333" s="475"/>
      <c r="HXM333" s="475"/>
      <c r="HXN333" s="475"/>
      <c r="HXO333" s="475"/>
      <c r="HXP333" s="475"/>
      <c r="HXQ333" s="475"/>
      <c r="HXR333" s="475"/>
      <c r="HXS333" s="475"/>
      <c r="HXT333" s="475"/>
      <c r="HXU333" s="475"/>
      <c r="HXV333" s="475"/>
      <c r="HXW333" s="475"/>
      <c r="HXX333" s="475"/>
      <c r="HXY333" s="475"/>
      <c r="HXZ333" s="475"/>
      <c r="HYA333" s="475"/>
      <c r="HYB333" s="475"/>
      <c r="HYC333" s="475"/>
      <c r="HYD333" s="475"/>
      <c r="HYE333" s="475"/>
      <c r="HYF333" s="475"/>
      <c r="HYG333" s="475"/>
      <c r="HYH333" s="475"/>
      <c r="HYI333" s="475"/>
      <c r="HYJ333" s="475"/>
      <c r="HYK333" s="475"/>
      <c r="HYL333" s="475"/>
      <c r="HYM333" s="475"/>
      <c r="HYN333" s="475"/>
      <c r="HYO333" s="475"/>
      <c r="HYP333" s="475"/>
      <c r="HYQ333" s="475"/>
      <c r="HYR333" s="475"/>
      <c r="HYS333" s="475"/>
      <c r="HYT333" s="475"/>
      <c r="HYU333" s="475"/>
      <c r="HYV333" s="475"/>
      <c r="HYW333" s="475"/>
      <c r="HYX333" s="475"/>
      <c r="HYY333" s="475"/>
      <c r="HYZ333" s="475"/>
      <c r="HZA333" s="475"/>
      <c r="HZB333" s="475"/>
      <c r="HZC333" s="475"/>
      <c r="HZD333" s="475"/>
      <c r="HZE333" s="475"/>
      <c r="HZF333" s="475"/>
      <c r="HZG333" s="475"/>
      <c r="HZH333" s="475"/>
      <c r="HZI333" s="475"/>
      <c r="HZJ333" s="475"/>
      <c r="HZK333" s="475"/>
      <c r="HZL333" s="475"/>
      <c r="HZM333" s="475"/>
      <c r="HZN333" s="475"/>
      <c r="HZO333" s="475"/>
      <c r="HZP333" s="475"/>
      <c r="HZQ333" s="475"/>
      <c r="HZR333" s="475"/>
      <c r="HZS333" s="475"/>
      <c r="HZT333" s="475"/>
      <c r="HZU333" s="475"/>
      <c r="HZV333" s="475"/>
      <c r="HZW333" s="475"/>
      <c r="HZX333" s="475"/>
      <c r="HZY333" s="475"/>
      <c r="HZZ333" s="475"/>
      <c r="IAA333" s="475"/>
      <c r="IAB333" s="475"/>
      <c r="IAC333" s="475"/>
      <c r="IAD333" s="475"/>
      <c r="IAE333" s="475"/>
      <c r="IAF333" s="475"/>
      <c r="IAG333" s="475"/>
      <c r="IAH333" s="475"/>
      <c r="IAI333" s="475"/>
      <c r="IAJ333" s="475"/>
      <c r="IAK333" s="475"/>
      <c r="IAL333" s="475"/>
      <c r="IAM333" s="475"/>
      <c r="IAN333" s="475"/>
      <c r="IAO333" s="475"/>
      <c r="IAP333" s="475"/>
      <c r="IAQ333" s="475"/>
      <c r="IAR333" s="475"/>
      <c r="IAS333" s="475"/>
      <c r="IAT333" s="475"/>
      <c r="IAU333" s="475"/>
      <c r="IAV333" s="475"/>
      <c r="IAW333" s="475"/>
      <c r="IAX333" s="475"/>
      <c r="IAY333" s="475"/>
      <c r="IAZ333" s="475"/>
      <c r="IBA333" s="475"/>
      <c r="IBB333" s="475"/>
      <c r="IBC333" s="475"/>
      <c r="IBD333" s="475"/>
      <c r="IBE333" s="475"/>
      <c r="IBF333" s="475"/>
      <c r="IBG333" s="475"/>
      <c r="IBH333" s="475"/>
      <c r="IBI333" s="475"/>
      <c r="IBJ333" s="475"/>
      <c r="IBK333" s="475"/>
      <c r="IBL333" s="475"/>
      <c r="IBM333" s="475"/>
      <c r="IBN333" s="475"/>
      <c r="IBO333" s="475"/>
      <c r="IBP333" s="475"/>
      <c r="IBQ333" s="475"/>
      <c r="IBR333" s="475"/>
      <c r="IBS333" s="475"/>
      <c r="IBT333" s="475"/>
      <c r="IBU333" s="475"/>
      <c r="IBV333" s="475"/>
      <c r="IBW333" s="475"/>
      <c r="IBX333" s="475"/>
      <c r="IBY333" s="475"/>
      <c r="IBZ333" s="475"/>
      <c r="ICA333" s="475"/>
      <c r="ICB333" s="475"/>
      <c r="ICC333" s="475"/>
      <c r="ICD333" s="475"/>
      <c r="ICE333" s="475"/>
      <c r="ICF333" s="475"/>
      <c r="ICG333" s="475"/>
      <c r="ICH333" s="475"/>
      <c r="ICI333" s="475"/>
      <c r="ICJ333" s="475"/>
      <c r="ICK333" s="475"/>
      <c r="ICL333" s="475"/>
      <c r="ICM333" s="475"/>
      <c r="ICN333" s="475"/>
      <c r="ICO333" s="475"/>
      <c r="ICP333" s="475"/>
      <c r="ICQ333" s="475"/>
      <c r="ICR333" s="475"/>
      <c r="ICS333" s="475"/>
      <c r="ICT333" s="475"/>
      <c r="ICU333" s="475"/>
      <c r="ICV333" s="475"/>
      <c r="ICW333" s="475"/>
      <c r="ICX333" s="475"/>
      <c r="ICY333" s="475"/>
      <c r="ICZ333" s="475"/>
      <c r="IDA333" s="475"/>
      <c r="IDB333" s="475"/>
      <c r="IDC333" s="475"/>
      <c r="IDD333" s="475"/>
      <c r="IDE333" s="475"/>
      <c r="IDF333" s="475"/>
      <c r="IDG333" s="475"/>
      <c r="IDH333" s="475"/>
      <c r="IDI333" s="475"/>
      <c r="IDJ333" s="475"/>
      <c r="IDK333" s="475"/>
      <c r="IDL333" s="475"/>
      <c r="IDM333" s="475"/>
      <c r="IDN333" s="475"/>
      <c r="IDO333" s="475"/>
      <c r="IDP333" s="475"/>
      <c r="IDQ333" s="475"/>
      <c r="IDR333" s="475"/>
      <c r="IDS333" s="475"/>
      <c r="IDT333" s="475"/>
      <c r="IDU333" s="475"/>
      <c r="IDV333" s="475"/>
      <c r="IDW333" s="475"/>
      <c r="IDX333" s="475"/>
      <c r="IDY333" s="475"/>
      <c r="IDZ333" s="475"/>
      <c r="IEA333" s="475"/>
      <c r="IEB333" s="475"/>
      <c r="IEC333" s="475"/>
      <c r="IED333" s="475"/>
      <c r="IEE333" s="475"/>
      <c r="IEF333" s="475"/>
      <c r="IEG333" s="475"/>
      <c r="IEH333" s="475"/>
      <c r="IEI333" s="475"/>
      <c r="IEJ333" s="475"/>
      <c r="IEK333" s="475"/>
      <c r="IEL333" s="475"/>
      <c r="IEM333" s="475"/>
      <c r="IEN333" s="475"/>
      <c r="IEO333" s="475"/>
      <c r="IEP333" s="475"/>
      <c r="IEQ333" s="475"/>
      <c r="IER333" s="475"/>
      <c r="IES333" s="475"/>
      <c r="IET333" s="475"/>
      <c r="IEU333" s="475"/>
      <c r="IEV333" s="475"/>
      <c r="IEW333" s="475"/>
      <c r="IEX333" s="475"/>
      <c r="IEY333" s="475"/>
      <c r="IEZ333" s="475"/>
      <c r="IFA333" s="475"/>
      <c r="IFB333" s="475"/>
      <c r="IFC333" s="475"/>
      <c r="IFD333" s="475"/>
      <c r="IFE333" s="475"/>
      <c r="IFF333" s="475"/>
      <c r="IFG333" s="475"/>
      <c r="IFH333" s="475"/>
      <c r="IFI333" s="475"/>
      <c r="IFJ333" s="475"/>
      <c r="IFK333" s="475"/>
      <c r="IFL333" s="475"/>
      <c r="IFM333" s="475"/>
      <c r="IFN333" s="475"/>
      <c r="IFO333" s="475"/>
      <c r="IFP333" s="475"/>
      <c r="IFQ333" s="475"/>
      <c r="IFR333" s="475"/>
      <c r="IFS333" s="475"/>
      <c r="IFT333" s="475"/>
      <c r="IFU333" s="475"/>
      <c r="IFV333" s="475"/>
      <c r="IFW333" s="475"/>
      <c r="IFX333" s="475"/>
      <c r="IFY333" s="475"/>
      <c r="IFZ333" s="475"/>
      <c r="IGA333" s="475"/>
      <c r="IGB333" s="475"/>
      <c r="IGC333" s="475"/>
      <c r="IGD333" s="475"/>
      <c r="IGE333" s="475"/>
      <c r="IGF333" s="475"/>
      <c r="IGG333" s="475"/>
      <c r="IGH333" s="475"/>
      <c r="IGI333" s="475"/>
      <c r="IGJ333" s="475"/>
      <c r="IGK333" s="475"/>
      <c r="IGL333" s="475"/>
      <c r="IGM333" s="475"/>
      <c r="IGN333" s="475"/>
      <c r="IGO333" s="475"/>
      <c r="IGP333" s="475"/>
      <c r="IGQ333" s="475"/>
      <c r="IGR333" s="475"/>
      <c r="IGS333" s="475"/>
      <c r="IGT333" s="475"/>
      <c r="IGU333" s="475"/>
      <c r="IGV333" s="475"/>
      <c r="IGW333" s="475"/>
      <c r="IGX333" s="475"/>
      <c r="IGY333" s="475"/>
      <c r="IGZ333" s="475"/>
      <c r="IHA333" s="475"/>
      <c r="IHB333" s="475"/>
      <c r="IHC333" s="475"/>
      <c r="IHD333" s="475"/>
      <c r="IHE333" s="475"/>
      <c r="IHF333" s="475"/>
      <c r="IHG333" s="475"/>
      <c r="IHH333" s="475"/>
      <c r="IHI333" s="475"/>
      <c r="IHJ333" s="475"/>
      <c r="IHK333" s="475"/>
      <c r="IHL333" s="475"/>
      <c r="IHM333" s="475"/>
      <c r="IHN333" s="475"/>
      <c r="IHO333" s="475"/>
      <c r="IHP333" s="475"/>
      <c r="IHQ333" s="475"/>
      <c r="IHR333" s="475"/>
      <c r="IHS333" s="475"/>
      <c r="IHT333" s="475"/>
      <c r="IHU333" s="475"/>
      <c r="IHV333" s="475"/>
      <c r="IHW333" s="475"/>
      <c r="IHX333" s="475"/>
      <c r="IHY333" s="475"/>
      <c r="IHZ333" s="475"/>
      <c r="IIA333" s="475"/>
      <c r="IIB333" s="475"/>
      <c r="IIC333" s="475"/>
      <c r="IID333" s="475"/>
      <c r="IIE333" s="475"/>
      <c r="IIF333" s="475"/>
      <c r="IIG333" s="475"/>
      <c r="IIH333" s="475"/>
      <c r="III333" s="475"/>
      <c r="IIJ333" s="475"/>
      <c r="IIK333" s="475"/>
      <c r="IIL333" s="475"/>
      <c r="IIM333" s="475"/>
      <c r="IIN333" s="475"/>
      <c r="IIO333" s="475"/>
      <c r="IIP333" s="475"/>
      <c r="IIQ333" s="475"/>
      <c r="IIR333" s="475"/>
      <c r="IIS333" s="475"/>
      <c r="IIT333" s="475"/>
      <c r="IIU333" s="475"/>
      <c r="IIV333" s="475"/>
      <c r="IIW333" s="475"/>
      <c r="IIX333" s="475"/>
      <c r="IIY333" s="475"/>
      <c r="IIZ333" s="475"/>
      <c r="IJA333" s="475"/>
      <c r="IJB333" s="475"/>
      <c r="IJC333" s="475"/>
      <c r="IJD333" s="475"/>
      <c r="IJE333" s="475"/>
      <c r="IJF333" s="475"/>
      <c r="IJG333" s="475"/>
      <c r="IJH333" s="475"/>
      <c r="IJI333" s="475"/>
      <c r="IJJ333" s="475"/>
      <c r="IJK333" s="475"/>
      <c r="IJL333" s="475"/>
      <c r="IJM333" s="475"/>
      <c r="IJN333" s="475"/>
      <c r="IJO333" s="475"/>
      <c r="IJP333" s="475"/>
      <c r="IJQ333" s="475"/>
      <c r="IJR333" s="475"/>
      <c r="IJS333" s="475"/>
      <c r="IJT333" s="475"/>
      <c r="IJU333" s="475"/>
      <c r="IJV333" s="475"/>
      <c r="IJW333" s="475"/>
      <c r="IJX333" s="475"/>
      <c r="IJY333" s="475"/>
      <c r="IJZ333" s="475"/>
      <c r="IKA333" s="475"/>
      <c r="IKB333" s="475"/>
      <c r="IKC333" s="475"/>
      <c r="IKD333" s="475"/>
      <c r="IKE333" s="475"/>
      <c r="IKF333" s="475"/>
      <c r="IKG333" s="475"/>
      <c r="IKH333" s="475"/>
      <c r="IKI333" s="475"/>
      <c r="IKJ333" s="475"/>
      <c r="IKK333" s="475"/>
      <c r="IKL333" s="475"/>
      <c r="IKM333" s="475"/>
      <c r="IKN333" s="475"/>
      <c r="IKO333" s="475"/>
      <c r="IKP333" s="475"/>
      <c r="IKQ333" s="475"/>
      <c r="IKR333" s="475"/>
      <c r="IKS333" s="475"/>
      <c r="IKT333" s="475"/>
      <c r="IKU333" s="475"/>
      <c r="IKV333" s="475"/>
      <c r="IKW333" s="475"/>
      <c r="IKX333" s="475"/>
      <c r="IKY333" s="475"/>
      <c r="IKZ333" s="475"/>
      <c r="ILA333" s="475"/>
      <c r="ILB333" s="475"/>
      <c r="ILC333" s="475"/>
      <c r="ILD333" s="475"/>
      <c r="ILE333" s="475"/>
      <c r="ILF333" s="475"/>
      <c r="ILG333" s="475"/>
      <c r="ILH333" s="475"/>
      <c r="ILI333" s="475"/>
      <c r="ILJ333" s="475"/>
      <c r="ILK333" s="475"/>
      <c r="ILL333" s="475"/>
      <c r="ILM333" s="475"/>
      <c r="ILN333" s="475"/>
      <c r="ILO333" s="475"/>
      <c r="ILP333" s="475"/>
      <c r="ILQ333" s="475"/>
      <c r="ILR333" s="475"/>
      <c r="ILS333" s="475"/>
      <c r="ILT333" s="475"/>
      <c r="ILU333" s="475"/>
      <c r="ILV333" s="475"/>
      <c r="ILW333" s="475"/>
      <c r="ILX333" s="475"/>
      <c r="ILY333" s="475"/>
      <c r="ILZ333" s="475"/>
      <c r="IMA333" s="475"/>
      <c r="IMB333" s="475"/>
      <c r="IMC333" s="475"/>
      <c r="IMD333" s="475"/>
      <c r="IME333" s="475"/>
      <c r="IMF333" s="475"/>
      <c r="IMG333" s="475"/>
      <c r="IMH333" s="475"/>
      <c r="IMI333" s="475"/>
      <c r="IMJ333" s="475"/>
      <c r="IMK333" s="475"/>
      <c r="IML333" s="475"/>
      <c r="IMM333" s="475"/>
      <c r="IMN333" s="475"/>
      <c r="IMO333" s="475"/>
      <c r="IMP333" s="475"/>
      <c r="IMQ333" s="475"/>
      <c r="IMR333" s="475"/>
      <c r="IMS333" s="475"/>
      <c r="IMT333" s="475"/>
      <c r="IMU333" s="475"/>
      <c r="IMV333" s="475"/>
      <c r="IMW333" s="475"/>
      <c r="IMX333" s="475"/>
      <c r="IMY333" s="475"/>
      <c r="IMZ333" s="475"/>
      <c r="INA333" s="475"/>
      <c r="INB333" s="475"/>
      <c r="INC333" s="475"/>
      <c r="IND333" s="475"/>
      <c r="INE333" s="475"/>
      <c r="INF333" s="475"/>
      <c r="ING333" s="475"/>
      <c r="INH333" s="475"/>
      <c r="INI333" s="475"/>
      <c r="INJ333" s="475"/>
      <c r="INK333" s="475"/>
      <c r="INL333" s="475"/>
      <c r="INM333" s="475"/>
      <c r="INN333" s="475"/>
      <c r="INO333" s="475"/>
      <c r="INP333" s="475"/>
      <c r="INQ333" s="475"/>
      <c r="INR333" s="475"/>
      <c r="INS333" s="475"/>
      <c r="INT333" s="475"/>
      <c r="INU333" s="475"/>
      <c r="INV333" s="475"/>
      <c r="INW333" s="475"/>
      <c r="INX333" s="475"/>
      <c r="INY333" s="475"/>
      <c r="INZ333" s="475"/>
      <c r="IOA333" s="475"/>
      <c r="IOB333" s="475"/>
      <c r="IOC333" s="475"/>
      <c r="IOD333" s="475"/>
      <c r="IOE333" s="475"/>
      <c r="IOF333" s="475"/>
      <c r="IOG333" s="475"/>
      <c r="IOH333" s="475"/>
      <c r="IOI333" s="475"/>
      <c r="IOJ333" s="475"/>
      <c r="IOK333" s="475"/>
      <c r="IOL333" s="475"/>
      <c r="IOM333" s="475"/>
      <c r="ION333" s="475"/>
      <c r="IOO333" s="475"/>
      <c r="IOP333" s="475"/>
      <c r="IOQ333" s="475"/>
      <c r="IOR333" s="475"/>
      <c r="IOS333" s="475"/>
      <c r="IOT333" s="475"/>
      <c r="IOU333" s="475"/>
      <c r="IOV333" s="475"/>
      <c r="IOW333" s="475"/>
      <c r="IOX333" s="475"/>
      <c r="IOY333" s="475"/>
      <c r="IOZ333" s="475"/>
      <c r="IPA333" s="475"/>
      <c r="IPB333" s="475"/>
      <c r="IPC333" s="475"/>
      <c r="IPD333" s="475"/>
      <c r="IPE333" s="475"/>
      <c r="IPF333" s="475"/>
      <c r="IPG333" s="475"/>
      <c r="IPH333" s="475"/>
      <c r="IPI333" s="475"/>
      <c r="IPJ333" s="475"/>
      <c r="IPK333" s="475"/>
      <c r="IPL333" s="475"/>
      <c r="IPM333" s="475"/>
      <c r="IPN333" s="475"/>
      <c r="IPO333" s="475"/>
      <c r="IPP333" s="475"/>
      <c r="IPQ333" s="475"/>
      <c r="IPR333" s="475"/>
      <c r="IPS333" s="475"/>
      <c r="IPT333" s="475"/>
      <c r="IPU333" s="475"/>
      <c r="IPV333" s="475"/>
      <c r="IPW333" s="475"/>
      <c r="IPX333" s="475"/>
      <c r="IPY333" s="475"/>
      <c r="IPZ333" s="475"/>
      <c r="IQA333" s="475"/>
      <c r="IQB333" s="475"/>
      <c r="IQC333" s="475"/>
      <c r="IQD333" s="475"/>
      <c r="IQE333" s="475"/>
      <c r="IQF333" s="475"/>
      <c r="IQG333" s="475"/>
      <c r="IQH333" s="475"/>
      <c r="IQI333" s="475"/>
      <c r="IQJ333" s="475"/>
      <c r="IQK333" s="475"/>
      <c r="IQL333" s="475"/>
      <c r="IQM333" s="475"/>
      <c r="IQN333" s="475"/>
      <c r="IQO333" s="475"/>
      <c r="IQP333" s="475"/>
      <c r="IQQ333" s="475"/>
      <c r="IQR333" s="475"/>
      <c r="IQS333" s="475"/>
      <c r="IQT333" s="475"/>
      <c r="IQU333" s="475"/>
      <c r="IQV333" s="475"/>
      <c r="IQW333" s="475"/>
      <c r="IQX333" s="475"/>
      <c r="IQY333" s="475"/>
      <c r="IQZ333" s="475"/>
      <c r="IRA333" s="475"/>
      <c r="IRB333" s="475"/>
      <c r="IRC333" s="475"/>
      <c r="IRD333" s="475"/>
      <c r="IRE333" s="475"/>
      <c r="IRF333" s="475"/>
      <c r="IRG333" s="475"/>
      <c r="IRH333" s="475"/>
      <c r="IRI333" s="475"/>
      <c r="IRJ333" s="475"/>
      <c r="IRK333" s="475"/>
      <c r="IRL333" s="475"/>
      <c r="IRM333" s="475"/>
      <c r="IRN333" s="475"/>
      <c r="IRO333" s="475"/>
      <c r="IRP333" s="475"/>
      <c r="IRQ333" s="475"/>
      <c r="IRR333" s="475"/>
      <c r="IRS333" s="475"/>
      <c r="IRT333" s="475"/>
      <c r="IRU333" s="475"/>
      <c r="IRV333" s="475"/>
      <c r="IRW333" s="475"/>
      <c r="IRX333" s="475"/>
      <c r="IRY333" s="475"/>
      <c r="IRZ333" s="475"/>
      <c r="ISA333" s="475"/>
      <c r="ISB333" s="475"/>
      <c r="ISC333" s="475"/>
      <c r="ISD333" s="475"/>
      <c r="ISE333" s="475"/>
      <c r="ISF333" s="475"/>
      <c r="ISG333" s="475"/>
      <c r="ISH333" s="475"/>
      <c r="ISI333" s="475"/>
      <c r="ISJ333" s="475"/>
      <c r="ISK333" s="475"/>
      <c r="ISL333" s="475"/>
      <c r="ISM333" s="475"/>
      <c r="ISN333" s="475"/>
      <c r="ISO333" s="475"/>
      <c r="ISP333" s="475"/>
      <c r="ISQ333" s="475"/>
      <c r="ISR333" s="475"/>
      <c r="ISS333" s="475"/>
      <c r="IST333" s="475"/>
      <c r="ISU333" s="475"/>
      <c r="ISV333" s="475"/>
      <c r="ISW333" s="475"/>
      <c r="ISX333" s="475"/>
      <c r="ISY333" s="475"/>
      <c r="ISZ333" s="475"/>
      <c r="ITA333" s="475"/>
      <c r="ITB333" s="475"/>
      <c r="ITC333" s="475"/>
      <c r="ITD333" s="475"/>
      <c r="ITE333" s="475"/>
      <c r="ITF333" s="475"/>
      <c r="ITG333" s="475"/>
      <c r="ITH333" s="475"/>
      <c r="ITI333" s="475"/>
      <c r="ITJ333" s="475"/>
      <c r="ITK333" s="475"/>
      <c r="ITL333" s="475"/>
      <c r="ITM333" s="475"/>
      <c r="ITN333" s="475"/>
      <c r="ITO333" s="475"/>
      <c r="ITP333" s="475"/>
      <c r="ITQ333" s="475"/>
      <c r="ITR333" s="475"/>
      <c r="ITS333" s="475"/>
      <c r="ITT333" s="475"/>
      <c r="ITU333" s="475"/>
      <c r="ITV333" s="475"/>
      <c r="ITW333" s="475"/>
      <c r="ITX333" s="475"/>
      <c r="ITY333" s="475"/>
      <c r="ITZ333" s="475"/>
      <c r="IUA333" s="475"/>
      <c r="IUB333" s="475"/>
      <c r="IUC333" s="475"/>
      <c r="IUD333" s="475"/>
      <c r="IUE333" s="475"/>
      <c r="IUF333" s="475"/>
      <c r="IUG333" s="475"/>
      <c r="IUH333" s="475"/>
      <c r="IUI333" s="475"/>
      <c r="IUJ333" s="475"/>
      <c r="IUK333" s="475"/>
      <c r="IUL333" s="475"/>
      <c r="IUM333" s="475"/>
      <c r="IUN333" s="475"/>
      <c r="IUO333" s="475"/>
      <c r="IUP333" s="475"/>
      <c r="IUQ333" s="475"/>
      <c r="IUR333" s="475"/>
      <c r="IUS333" s="475"/>
      <c r="IUT333" s="475"/>
      <c r="IUU333" s="475"/>
      <c r="IUV333" s="475"/>
      <c r="IUW333" s="475"/>
      <c r="IUX333" s="475"/>
      <c r="IUY333" s="475"/>
      <c r="IUZ333" s="475"/>
      <c r="IVA333" s="475"/>
      <c r="IVB333" s="475"/>
      <c r="IVC333" s="475"/>
      <c r="IVD333" s="475"/>
      <c r="IVE333" s="475"/>
      <c r="IVF333" s="475"/>
      <c r="IVG333" s="475"/>
      <c r="IVH333" s="475"/>
      <c r="IVI333" s="475"/>
      <c r="IVJ333" s="475"/>
      <c r="IVK333" s="475"/>
      <c r="IVL333" s="475"/>
      <c r="IVM333" s="475"/>
      <c r="IVN333" s="475"/>
      <c r="IVO333" s="475"/>
      <c r="IVP333" s="475"/>
      <c r="IVQ333" s="475"/>
      <c r="IVR333" s="475"/>
      <c r="IVS333" s="475"/>
      <c r="IVT333" s="475"/>
      <c r="IVU333" s="475"/>
      <c r="IVV333" s="475"/>
      <c r="IVW333" s="475"/>
      <c r="IVX333" s="475"/>
      <c r="IVY333" s="475"/>
      <c r="IVZ333" s="475"/>
      <c r="IWA333" s="475"/>
      <c r="IWB333" s="475"/>
      <c r="IWC333" s="475"/>
      <c r="IWD333" s="475"/>
      <c r="IWE333" s="475"/>
      <c r="IWF333" s="475"/>
      <c r="IWG333" s="475"/>
      <c r="IWH333" s="475"/>
      <c r="IWI333" s="475"/>
      <c r="IWJ333" s="475"/>
      <c r="IWK333" s="475"/>
      <c r="IWL333" s="475"/>
      <c r="IWM333" s="475"/>
      <c r="IWN333" s="475"/>
      <c r="IWO333" s="475"/>
      <c r="IWP333" s="475"/>
      <c r="IWQ333" s="475"/>
      <c r="IWR333" s="475"/>
      <c r="IWS333" s="475"/>
      <c r="IWT333" s="475"/>
      <c r="IWU333" s="475"/>
      <c r="IWV333" s="475"/>
      <c r="IWW333" s="475"/>
      <c r="IWX333" s="475"/>
      <c r="IWY333" s="475"/>
      <c r="IWZ333" s="475"/>
      <c r="IXA333" s="475"/>
      <c r="IXB333" s="475"/>
      <c r="IXC333" s="475"/>
      <c r="IXD333" s="475"/>
      <c r="IXE333" s="475"/>
      <c r="IXF333" s="475"/>
      <c r="IXG333" s="475"/>
      <c r="IXH333" s="475"/>
      <c r="IXI333" s="475"/>
      <c r="IXJ333" s="475"/>
      <c r="IXK333" s="475"/>
      <c r="IXL333" s="475"/>
      <c r="IXM333" s="475"/>
      <c r="IXN333" s="475"/>
      <c r="IXO333" s="475"/>
      <c r="IXP333" s="475"/>
      <c r="IXQ333" s="475"/>
      <c r="IXR333" s="475"/>
      <c r="IXS333" s="475"/>
      <c r="IXT333" s="475"/>
      <c r="IXU333" s="475"/>
      <c r="IXV333" s="475"/>
      <c r="IXW333" s="475"/>
      <c r="IXX333" s="475"/>
      <c r="IXY333" s="475"/>
      <c r="IXZ333" s="475"/>
      <c r="IYA333" s="475"/>
      <c r="IYB333" s="475"/>
      <c r="IYC333" s="475"/>
      <c r="IYD333" s="475"/>
      <c r="IYE333" s="475"/>
      <c r="IYF333" s="475"/>
      <c r="IYG333" s="475"/>
      <c r="IYH333" s="475"/>
      <c r="IYI333" s="475"/>
      <c r="IYJ333" s="475"/>
      <c r="IYK333" s="475"/>
      <c r="IYL333" s="475"/>
      <c r="IYM333" s="475"/>
      <c r="IYN333" s="475"/>
      <c r="IYO333" s="475"/>
      <c r="IYP333" s="475"/>
      <c r="IYQ333" s="475"/>
      <c r="IYR333" s="475"/>
      <c r="IYS333" s="475"/>
      <c r="IYT333" s="475"/>
      <c r="IYU333" s="475"/>
      <c r="IYV333" s="475"/>
      <c r="IYW333" s="475"/>
      <c r="IYX333" s="475"/>
      <c r="IYY333" s="475"/>
      <c r="IYZ333" s="475"/>
      <c r="IZA333" s="475"/>
      <c r="IZB333" s="475"/>
      <c r="IZC333" s="475"/>
      <c r="IZD333" s="475"/>
      <c r="IZE333" s="475"/>
      <c r="IZF333" s="475"/>
      <c r="IZG333" s="475"/>
      <c r="IZH333" s="475"/>
      <c r="IZI333" s="475"/>
      <c r="IZJ333" s="475"/>
      <c r="IZK333" s="475"/>
      <c r="IZL333" s="475"/>
      <c r="IZM333" s="475"/>
      <c r="IZN333" s="475"/>
      <c r="IZO333" s="475"/>
      <c r="IZP333" s="475"/>
      <c r="IZQ333" s="475"/>
      <c r="IZR333" s="475"/>
      <c r="IZS333" s="475"/>
      <c r="IZT333" s="475"/>
      <c r="IZU333" s="475"/>
      <c r="IZV333" s="475"/>
      <c r="IZW333" s="475"/>
      <c r="IZX333" s="475"/>
      <c r="IZY333" s="475"/>
      <c r="IZZ333" s="475"/>
      <c r="JAA333" s="475"/>
      <c r="JAB333" s="475"/>
      <c r="JAC333" s="475"/>
      <c r="JAD333" s="475"/>
      <c r="JAE333" s="475"/>
      <c r="JAF333" s="475"/>
      <c r="JAG333" s="475"/>
      <c r="JAH333" s="475"/>
      <c r="JAI333" s="475"/>
      <c r="JAJ333" s="475"/>
      <c r="JAK333" s="475"/>
      <c r="JAL333" s="475"/>
      <c r="JAM333" s="475"/>
      <c r="JAN333" s="475"/>
      <c r="JAO333" s="475"/>
      <c r="JAP333" s="475"/>
      <c r="JAQ333" s="475"/>
      <c r="JAR333" s="475"/>
      <c r="JAS333" s="475"/>
      <c r="JAT333" s="475"/>
      <c r="JAU333" s="475"/>
      <c r="JAV333" s="475"/>
      <c r="JAW333" s="475"/>
      <c r="JAX333" s="475"/>
      <c r="JAY333" s="475"/>
      <c r="JAZ333" s="475"/>
      <c r="JBA333" s="475"/>
      <c r="JBB333" s="475"/>
      <c r="JBC333" s="475"/>
      <c r="JBD333" s="475"/>
      <c r="JBE333" s="475"/>
      <c r="JBF333" s="475"/>
      <c r="JBG333" s="475"/>
      <c r="JBH333" s="475"/>
      <c r="JBI333" s="475"/>
      <c r="JBJ333" s="475"/>
      <c r="JBK333" s="475"/>
      <c r="JBL333" s="475"/>
      <c r="JBM333" s="475"/>
      <c r="JBN333" s="475"/>
      <c r="JBO333" s="475"/>
      <c r="JBP333" s="475"/>
      <c r="JBQ333" s="475"/>
      <c r="JBR333" s="475"/>
      <c r="JBS333" s="475"/>
      <c r="JBT333" s="475"/>
      <c r="JBU333" s="475"/>
      <c r="JBV333" s="475"/>
      <c r="JBW333" s="475"/>
      <c r="JBX333" s="475"/>
      <c r="JBY333" s="475"/>
      <c r="JBZ333" s="475"/>
      <c r="JCA333" s="475"/>
      <c r="JCB333" s="475"/>
      <c r="JCC333" s="475"/>
      <c r="JCD333" s="475"/>
      <c r="JCE333" s="475"/>
      <c r="JCF333" s="475"/>
      <c r="JCG333" s="475"/>
      <c r="JCH333" s="475"/>
      <c r="JCI333" s="475"/>
      <c r="JCJ333" s="475"/>
      <c r="JCK333" s="475"/>
      <c r="JCL333" s="475"/>
      <c r="JCM333" s="475"/>
      <c r="JCN333" s="475"/>
      <c r="JCO333" s="475"/>
      <c r="JCP333" s="475"/>
      <c r="JCQ333" s="475"/>
      <c r="JCR333" s="475"/>
      <c r="JCS333" s="475"/>
      <c r="JCT333" s="475"/>
      <c r="JCU333" s="475"/>
      <c r="JCV333" s="475"/>
      <c r="JCW333" s="475"/>
      <c r="JCX333" s="475"/>
      <c r="JCY333" s="475"/>
      <c r="JCZ333" s="475"/>
      <c r="JDA333" s="475"/>
      <c r="JDB333" s="475"/>
      <c r="JDC333" s="475"/>
      <c r="JDD333" s="475"/>
      <c r="JDE333" s="475"/>
      <c r="JDF333" s="475"/>
      <c r="JDG333" s="475"/>
      <c r="JDH333" s="475"/>
      <c r="JDI333" s="475"/>
      <c r="JDJ333" s="475"/>
      <c r="JDK333" s="475"/>
      <c r="JDL333" s="475"/>
      <c r="JDM333" s="475"/>
      <c r="JDN333" s="475"/>
      <c r="JDO333" s="475"/>
      <c r="JDP333" s="475"/>
      <c r="JDQ333" s="475"/>
      <c r="JDR333" s="475"/>
      <c r="JDS333" s="475"/>
      <c r="JDT333" s="475"/>
      <c r="JDU333" s="475"/>
      <c r="JDV333" s="475"/>
      <c r="JDW333" s="475"/>
      <c r="JDX333" s="475"/>
      <c r="JDY333" s="475"/>
      <c r="JDZ333" s="475"/>
      <c r="JEA333" s="475"/>
      <c r="JEB333" s="475"/>
      <c r="JEC333" s="475"/>
      <c r="JED333" s="475"/>
      <c r="JEE333" s="475"/>
      <c r="JEF333" s="475"/>
      <c r="JEG333" s="475"/>
      <c r="JEH333" s="475"/>
      <c r="JEI333" s="475"/>
      <c r="JEJ333" s="475"/>
      <c r="JEK333" s="475"/>
      <c r="JEL333" s="475"/>
      <c r="JEM333" s="475"/>
      <c r="JEN333" s="475"/>
      <c r="JEO333" s="475"/>
      <c r="JEP333" s="475"/>
      <c r="JEQ333" s="475"/>
      <c r="JER333" s="475"/>
      <c r="JES333" s="475"/>
      <c r="JET333" s="475"/>
      <c r="JEU333" s="475"/>
      <c r="JEV333" s="475"/>
      <c r="JEW333" s="475"/>
      <c r="JEX333" s="475"/>
      <c r="JEY333" s="475"/>
      <c r="JEZ333" s="475"/>
      <c r="JFA333" s="475"/>
      <c r="JFB333" s="475"/>
      <c r="JFC333" s="475"/>
      <c r="JFD333" s="475"/>
      <c r="JFE333" s="475"/>
      <c r="JFF333" s="475"/>
      <c r="JFG333" s="475"/>
      <c r="JFH333" s="475"/>
      <c r="JFI333" s="475"/>
      <c r="JFJ333" s="475"/>
      <c r="JFK333" s="475"/>
      <c r="JFL333" s="475"/>
      <c r="JFM333" s="475"/>
      <c r="JFN333" s="475"/>
      <c r="JFO333" s="475"/>
      <c r="JFP333" s="475"/>
      <c r="JFQ333" s="475"/>
      <c r="JFR333" s="475"/>
      <c r="JFS333" s="475"/>
      <c r="JFT333" s="475"/>
      <c r="JFU333" s="475"/>
      <c r="JFV333" s="475"/>
      <c r="JFW333" s="475"/>
      <c r="JFX333" s="475"/>
      <c r="JFY333" s="475"/>
      <c r="JFZ333" s="475"/>
      <c r="JGA333" s="475"/>
      <c r="JGB333" s="475"/>
      <c r="JGC333" s="475"/>
      <c r="JGD333" s="475"/>
      <c r="JGE333" s="475"/>
      <c r="JGF333" s="475"/>
      <c r="JGG333" s="475"/>
      <c r="JGH333" s="475"/>
      <c r="JGI333" s="475"/>
      <c r="JGJ333" s="475"/>
      <c r="JGK333" s="475"/>
      <c r="JGL333" s="475"/>
      <c r="JGM333" s="475"/>
      <c r="JGN333" s="475"/>
      <c r="JGO333" s="475"/>
      <c r="JGP333" s="475"/>
      <c r="JGQ333" s="475"/>
      <c r="JGR333" s="475"/>
      <c r="JGS333" s="475"/>
      <c r="JGT333" s="475"/>
      <c r="JGU333" s="475"/>
      <c r="JGV333" s="475"/>
      <c r="JGW333" s="475"/>
      <c r="JGX333" s="475"/>
      <c r="JGY333" s="475"/>
      <c r="JGZ333" s="475"/>
      <c r="JHA333" s="475"/>
      <c r="JHB333" s="475"/>
      <c r="JHC333" s="475"/>
      <c r="JHD333" s="475"/>
      <c r="JHE333" s="475"/>
      <c r="JHF333" s="475"/>
      <c r="JHG333" s="475"/>
      <c r="JHH333" s="475"/>
      <c r="JHI333" s="475"/>
      <c r="JHJ333" s="475"/>
      <c r="JHK333" s="475"/>
      <c r="JHL333" s="475"/>
      <c r="JHM333" s="475"/>
      <c r="JHN333" s="475"/>
      <c r="JHO333" s="475"/>
      <c r="JHP333" s="475"/>
      <c r="JHQ333" s="475"/>
      <c r="JHR333" s="475"/>
      <c r="JHS333" s="475"/>
      <c r="JHT333" s="475"/>
      <c r="JHU333" s="475"/>
      <c r="JHV333" s="475"/>
      <c r="JHW333" s="475"/>
      <c r="JHX333" s="475"/>
      <c r="JHY333" s="475"/>
      <c r="JHZ333" s="475"/>
      <c r="JIA333" s="475"/>
      <c r="JIB333" s="475"/>
      <c r="JIC333" s="475"/>
      <c r="JID333" s="475"/>
      <c r="JIE333" s="475"/>
      <c r="JIF333" s="475"/>
      <c r="JIG333" s="475"/>
      <c r="JIH333" s="475"/>
      <c r="JII333" s="475"/>
      <c r="JIJ333" s="475"/>
      <c r="JIK333" s="475"/>
      <c r="JIL333" s="475"/>
      <c r="JIM333" s="475"/>
      <c r="JIN333" s="475"/>
      <c r="JIO333" s="475"/>
      <c r="JIP333" s="475"/>
      <c r="JIQ333" s="475"/>
      <c r="JIR333" s="475"/>
      <c r="JIS333" s="475"/>
      <c r="JIT333" s="475"/>
      <c r="JIU333" s="475"/>
      <c r="JIV333" s="475"/>
      <c r="JIW333" s="475"/>
      <c r="JIX333" s="475"/>
      <c r="JIY333" s="475"/>
      <c r="JIZ333" s="475"/>
      <c r="JJA333" s="475"/>
      <c r="JJB333" s="475"/>
      <c r="JJC333" s="475"/>
      <c r="JJD333" s="475"/>
      <c r="JJE333" s="475"/>
      <c r="JJF333" s="475"/>
      <c r="JJG333" s="475"/>
      <c r="JJH333" s="475"/>
      <c r="JJI333" s="475"/>
      <c r="JJJ333" s="475"/>
      <c r="JJK333" s="475"/>
      <c r="JJL333" s="475"/>
      <c r="JJM333" s="475"/>
      <c r="JJN333" s="475"/>
      <c r="JJO333" s="475"/>
      <c r="JJP333" s="475"/>
      <c r="JJQ333" s="475"/>
      <c r="JJR333" s="475"/>
      <c r="JJS333" s="475"/>
      <c r="JJT333" s="475"/>
      <c r="JJU333" s="475"/>
      <c r="JJV333" s="475"/>
      <c r="JJW333" s="475"/>
      <c r="JJX333" s="475"/>
      <c r="JJY333" s="475"/>
      <c r="JJZ333" s="475"/>
      <c r="JKA333" s="475"/>
      <c r="JKB333" s="475"/>
      <c r="JKC333" s="475"/>
      <c r="JKD333" s="475"/>
      <c r="JKE333" s="475"/>
      <c r="JKF333" s="475"/>
      <c r="JKG333" s="475"/>
      <c r="JKH333" s="475"/>
      <c r="JKI333" s="475"/>
      <c r="JKJ333" s="475"/>
      <c r="JKK333" s="475"/>
      <c r="JKL333" s="475"/>
      <c r="JKM333" s="475"/>
      <c r="JKN333" s="475"/>
      <c r="JKO333" s="475"/>
      <c r="JKP333" s="475"/>
      <c r="JKQ333" s="475"/>
      <c r="JKR333" s="475"/>
      <c r="JKS333" s="475"/>
      <c r="JKT333" s="475"/>
      <c r="JKU333" s="475"/>
      <c r="JKV333" s="475"/>
      <c r="JKW333" s="475"/>
      <c r="JKX333" s="475"/>
      <c r="JKY333" s="475"/>
      <c r="JKZ333" s="475"/>
      <c r="JLA333" s="475"/>
      <c r="JLB333" s="475"/>
      <c r="JLC333" s="475"/>
      <c r="JLD333" s="475"/>
      <c r="JLE333" s="475"/>
      <c r="JLF333" s="475"/>
      <c r="JLG333" s="475"/>
      <c r="JLH333" s="475"/>
      <c r="JLI333" s="475"/>
      <c r="JLJ333" s="475"/>
      <c r="JLK333" s="475"/>
      <c r="JLL333" s="475"/>
      <c r="JLM333" s="475"/>
      <c r="JLN333" s="475"/>
      <c r="JLO333" s="475"/>
      <c r="JLP333" s="475"/>
      <c r="JLQ333" s="475"/>
      <c r="JLR333" s="475"/>
      <c r="JLS333" s="475"/>
      <c r="JLT333" s="475"/>
      <c r="JLU333" s="475"/>
      <c r="JLV333" s="475"/>
      <c r="JLW333" s="475"/>
      <c r="JLX333" s="475"/>
      <c r="JLY333" s="475"/>
      <c r="JLZ333" s="475"/>
      <c r="JMA333" s="475"/>
      <c r="JMB333" s="475"/>
      <c r="JMC333" s="475"/>
      <c r="JMD333" s="475"/>
      <c r="JME333" s="475"/>
      <c r="JMF333" s="475"/>
      <c r="JMG333" s="475"/>
      <c r="JMH333" s="475"/>
      <c r="JMI333" s="475"/>
      <c r="JMJ333" s="475"/>
      <c r="JMK333" s="475"/>
      <c r="JML333" s="475"/>
      <c r="JMM333" s="475"/>
      <c r="JMN333" s="475"/>
      <c r="JMO333" s="475"/>
      <c r="JMP333" s="475"/>
      <c r="JMQ333" s="475"/>
      <c r="JMR333" s="475"/>
      <c r="JMS333" s="475"/>
      <c r="JMT333" s="475"/>
      <c r="JMU333" s="475"/>
      <c r="JMV333" s="475"/>
      <c r="JMW333" s="475"/>
      <c r="JMX333" s="475"/>
      <c r="JMY333" s="475"/>
      <c r="JMZ333" s="475"/>
      <c r="JNA333" s="475"/>
      <c r="JNB333" s="475"/>
      <c r="JNC333" s="475"/>
      <c r="JND333" s="475"/>
      <c r="JNE333" s="475"/>
      <c r="JNF333" s="475"/>
      <c r="JNG333" s="475"/>
      <c r="JNH333" s="475"/>
      <c r="JNI333" s="475"/>
      <c r="JNJ333" s="475"/>
      <c r="JNK333" s="475"/>
      <c r="JNL333" s="475"/>
      <c r="JNM333" s="475"/>
      <c r="JNN333" s="475"/>
      <c r="JNO333" s="475"/>
      <c r="JNP333" s="475"/>
      <c r="JNQ333" s="475"/>
      <c r="JNR333" s="475"/>
      <c r="JNS333" s="475"/>
      <c r="JNT333" s="475"/>
      <c r="JNU333" s="475"/>
      <c r="JNV333" s="475"/>
      <c r="JNW333" s="475"/>
      <c r="JNX333" s="475"/>
      <c r="JNY333" s="475"/>
      <c r="JNZ333" s="475"/>
      <c r="JOA333" s="475"/>
      <c r="JOB333" s="475"/>
      <c r="JOC333" s="475"/>
      <c r="JOD333" s="475"/>
      <c r="JOE333" s="475"/>
      <c r="JOF333" s="475"/>
      <c r="JOG333" s="475"/>
      <c r="JOH333" s="475"/>
      <c r="JOI333" s="475"/>
      <c r="JOJ333" s="475"/>
      <c r="JOK333" s="475"/>
      <c r="JOL333" s="475"/>
      <c r="JOM333" s="475"/>
      <c r="JON333" s="475"/>
      <c r="JOO333" s="475"/>
      <c r="JOP333" s="475"/>
      <c r="JOQ333" s="475"/>
      <c r="JOR333" s="475"/>
      <c r="JOS333" s="475"/>
      <c r="JOT333" s="475"/>
      <c r="JOU333" s="475"/>
      <c r="JOV333" s="475"/>
      <c r="JOW333" s="475"/>
      <c r="JOX333" s="475"/>
      <c r="JOY333" s="475"/>
      <c r="JOZ333" s="475"/>
      <c r="JPA333" s="475"/>
      <c r="JPB333" s="475"/>
      <c r="JPC333" s="475"/>
      <c r="JPD333" s="475"/>
      <c r="JPE333" s="475"/>
      <c r="JPF333" s="475"/>
      <c r="JPG333" s="475"/>
      <c r="JPH333" s="475"/>
      <c r="JPI333" s="475"/>
      <c r="JPJ333" s="475"/>
      <c r="JPK333" s="475"/>
      <c r="JPL333" s="475"/>
      <c r="JPM333" s="475"/>
      <c r="JPN333" s="475"/>
      <c r="JPO333" s="475"/>
      <c r="JPP333" s="475"/>
      <c r="JPQ333" s="475"/>
      <c r="JPR333" s="475"/>
      <c r="JPS333" s="475"/>
      <c r="JPT333" s="475"/>
      <c r="JPU333" s="475"/>
      <c r="JPV333" s="475"/>
      <c r="JPW333" s="475"/>
      <c r="JPX333" s="475"/>
      <c r="JPY333" s="475"/>
      <c r="JPZ333" s="475"/>
      <c r="JQA333" s="475"/>
      <c r="JQB333" s="475"/>
      <c r="JQC333" s="475"/>
      <c r="JQD333" s="475"/>
      <c r="JQE333" s="475"/>
      <c r="JQF333" s="475"/>
      <c r="JQG333" s="475"/>
      <c r="JQH333" s="475"/>
      <c r="JQI333" s="475"/>
      <c r="JQJ333" s="475"/>
      <c r="JQK333" s="475"/>
      <c r="JQL333" s="475"/>
      <c r="JQM333" s="475"/>
      <c r="JQN333" s="475"/>
      <c r="JQO333" s="475"/>
      <c r="JQP333" s="475"/>
      <c r="JQQ333" s="475"/>
      <c r="JQR333" s="475"/>
      <c r="JQS333" s="475"/>
      <c r="JQT333" s="475"/>
      <c r="JQU333" s="475"/>
      <c r="JQV333" s="475"/>
      <c r="JQW333" s="475"/>
      <c r="JQX333" s="475"/>
      <c r="JQY333" s="475"/>
      <c r="JQZ333" s="475"/>
      <c r="JRA333" s="475"/>
      <c r="JRB333" s="475"/>
      <c r="JRC333" s="475"/>
      <c r="JRD333" s="475"/>
      <c r="JRE333" s="475"/>
      <c r="JRF333" s="475"/>
      <c r="JRG333" s="475"/>
      <c r="JRH333" s="475"/>
      <c r="JRI333" s="475"/>
      <c r="JRJ333" s="475"/>
      <c r="JRK333" s="475"/>
      <c r="JRL333" s="475"/>
      <c r="JRM333" s="475"/>
      <c r="JRN333" s="475"/>
      <c r="JRO333" s="475"/>
      <c r="JRP333" s="475"/>
      <c r="JRQ333" s="475"/>
      <c r="JRR333" s="475"/>
      <c r="JRS333" s="475"/>
      <c r="JRT333" s="475"/>
      <c r="JRU333" s="475"/>
      <c r="JRV333" s="475"/>
      <c r="JRW333" s="475"/>
      <c r="JRX333" s="475"/>
      <c r="JRY333" s="475"/>
      <c r="JRZ333" s="475"/>
      <c r="JSA333" s="475"/>
      <c r="JSB333" s="475"/>
      <c r="JSC333" s="475"/>
      <c r="JSD333" s="475"/>
      <c r="JSE333" s="475"/>
      <c r="JSF333" s="475"/>
      <c r="JSG333" s="475"/>
      <c r="JSH333" s="475"/>
      <c r="JSI333" s="475"/>
      <c r="JSJ333" s="475"/>
      <c r="JSK333" s="475"/>
      <c r="JSL333" s="475"/>
      <c r="JSM333" s="475"/>
      <c r="JSN333" s="475"/>
      <c r="JSO333" s="475"/>
      <c r="JSP333" s="475"/>
      <c r="JSQ333" s="475"/>
      <c r="JSR333" s="475"/>
      <c r="JSS333" s="475"/>
      <c r="JST333" s="475"/>
      <c r="JSU333" s="475"/>
      <c r="JSV333" s="475"/>
      <c r="JSW333" s="475"/>
      <c r="JSX333" s="475"/>
      <c r="JSY333" s="475"/>
      <c r="JSZ333" s="475"/>
      <c r="JTA333" s="475"/>
      <c r="JTB333" s="475"/>
      <c r="JTC333" s="475"/>
      <c r="JTD333" s="475"/>
      <c r="JTE333" s="475"/>
      <c r="JTF333" s="475"/>
      <c r="JTG333" s="475"/>
      <c r="JTH333" s="475"/>
      <c r="JTI333" s="475"/>
      <c r="JTJ333" s="475"/>
      <c r="JTK333" s="475"/>
      <c r="JTL333" s="475"/>
      <c r="JTM333" s="475"/>
      <c r="JTN333" s="475"/>
      <c r="JTO333" s="475"/>
      <c r="JTP333" s="475"/>
      <c r="JTQ333" s="475"/>
      <c r="JTR333" s="475"/>
      <c r="JTS333" s="475"/>
      <c r="JTT333" s="475"/>
      <c r="JTU333" s="475"/>
      <c r="JTV333" s="475"/>
      <c r="JTW333" s="475"/>
      <c r="JTX333" s="475"/>
      <c r="JTY333" s="475"/>
      <c r="JTZ333" s="475"/>
      <c r="JUA333" s="475"/>
      <c r="JUB333" s="475"/>
      <c r="JUC333" s="475"/>
      <c r="JUD333" s="475"/>
      <c r="JUE333" s="475"/>
      <c r="JUF333" s="475"/>
      <c r="JUG333" s="475"/>
      <c r="JUH333" s="475"/>
      <c r="JUI333" s="475"/>
      <c r="JUJ333" s="475"/>
      <c r="JUK333" s="475"/>
      <c r="JUL333" s="475"/>
      <c r="JUM333" s="475"/>
      <c r="JUN333" s="475"/>
      <c r="JUO333" s="475"/>
      <c r="JUP333" s="475"/>
      <c r="JUQ333" s="475"/>
      <c r="JUR333" s="475"/>
      <c r="JUS333" s="475"/>
      <c r="JUT333" s="475"/>
      <c r="JUU333" s="475"/>
      <c r="JUV333" s="475"/>
      <c r="JUW333" s="475"/>
      <c r="JUX333" s="475"/>
      <c r="JUY333" s="475"/>
      <c r="JUZ333" s="475"/>
      <c r="JVA333" s="475"/>
      <c r="JVB333" s="475"/>
      <c r="JVC333" s="475"/>
      <c r="JVD333" s="475"/>
      <c r="JVE333" s="475"/>
      <c r="JVF333" s="475"/>
      <c r="JVG333" s="475"/>
      <c r="JVH333" s="475"/>
      <c r="JVI333" s="475"/>
      <c r="JVJ333" s="475"/>
      <c r="JVK333" s="475"/>
      <c r="JVL333" s="475"/>
      <c r="JVM333" s="475"/>
      <c r="JVN333" s="475"/>
      <c r="JVO333" s="475"/>
      <c r="JVP333" s="475"/>
      <c r="JVQ333" s="475"/>
      <c r="JVR333" s="475"/>
      <c r="JVS333" s="475"/>
      <c r="JVT333" s="475"/>
      <c r="JVU333" s="475"/>
      <c r="JVV333" s="475"/>
      <c r="JVW333" s="475"/>
      <c r="JVX333" s="475"/>
      <c r="JVY333" s="475"/>
      <c r="JVZ333" s="475"/>
      <c r="JWA333" s="475"/>
      <c r="JWB333" s="475"/>
      <c r="JWC333" s="475"/>
      <c r="JWD333" s="475"/>
      <c r="JWE333" s="475"/>
      <c r="JWF333" s="475"/>
      <c r="JWG333" s="475"/>
      <c r="JWH333" s="475"/>
      <c r="JWI333" s="475"/>
      <c r="JWJ333" s="475"/>
      <c r="JWK333" s="475"/>
      <c r="JWL333" s="475"/>
      <c r="JWM333" s="475"/>
      <c r="JWN333" s="475"/>
      <c r="JWO333" s="475"/>
      <c r="JWP333" s="475"/>
      <c r="JWQ333" s="475"/>
      <c r="JWR333" s="475"/>
      <c r="JWS333" s="475"/>
      <c r="JWT333" s="475"/>
      <c r="JWU333" s="475"/>
      <c r="JWV333" s="475"/>
      <c r="JWW333" s="475"/>
      <c r="JWX333" s="475"/>
      <c r="JWY333" s="475"/>
      <c r="JWZ333" s="475"/>
      <c r="JXA333" s="475"/>
      <c r="JXB333" s="475"/>
      <c r="JXC333" s="475"/>
      <c r="JXD333" s="475"/>
      <c r="JXE333" s="475"/>
      <c r="JXF333" s="475"/>
      <c r="JXG333" s="475"/>
      <c r="JXH333" s="475"/>
      <c r="JXI333" s="475"/>
      <c r="JXJ333" s="475"/>
      <c r="JXK333" s="475"/>
      <c r="JXL333" s="475"/>
      <c r="JXM333" s="475"/>
      <c r="JXN333" s="475"/>
      <c r="JXO333" s="475"/>
      <c r="JXP333" s="475"/>
      <c r="JXQ333" s="475"/>
      <c r="JXR333" s="475"/>
      <c r="JXS333" s="475"/>
      <c r="JXT333" s="475"/>
      <c r="JXU333" s="475"/>
      <c r="JXV333" s="475"/>
      <c r="JXW333" s="475"/>
      <c r="JXX333" s="475"/>
      <c r="JXY333" s="475"/>
      <c r="JXZ333" s="475"/>
      <c r="JYA333" s="475"/>
      <c r="JYB333" s="475"/>
      <c r="JYC333" s="475"/>
      <c r="JYD333" s="475"/>
      <c r="JYE333" s="475"/>
      <c r="JYF333" s="475"/>
      <c r="JYG333" s="475"/>
      <c r="JYH333" s="475"/>
      <c r="JYI333" s="475"/>
      <c r="JYJ333" s="475"/>
      <c r="JYK333" s="475"/>
      <c r="JYL333" s="475"/>
      <c r="JYM333" s="475"/>
      <c r="JYN333" s="475"/>
      <c r="JYO333" s="475"/>
      <c r="JYP333" s="475"/>
      <c r="JYQ333" s="475"/>
      <c r="JYR333" s="475"/>
      <c r="JYS333" s="475"/>
      <c r="JYT333" s="475"/>
      <c r="JYU333" s="475"/>
      <c r="JYV333" s="475"/>
      <c r="JYW333" s="475"/>
      <c r="JYX333" s="475"/>
      <c r="JYY333" s="475"/>
      <c r="JYZ333" s="475"/>
      <c r="JZA333" s="475"/>
      <c r="JZB333" s="475"/>
      <c r="JZC333" s="475"/>
      <c r="JZD333" s="475"/>
      <c r="JZE333" s="475"/>
      <c r="JZF333" s="475"/>
      <c r="JZG333" s="475"/>
      <c r="JZH333" s="475"/>
      <c r="JZI333" s="475"/>
      <c r="JZJ333" s="475"/>
      <c r="JZK333" s="475"/>
      <c r="JZL333" s="475"/>
      <c r="JZM333" s="475"/>
      <c r="JZN333" s="475"/>
      <c r="JZO333" s="475"/>
      <c r="JZP333" s="475"/>
      <c r="JZQ333" s="475"/>
      <c r="JZR333" s="475"/>
      <c r="JZS333" s="475"/>
      <c r="JZT333" s="475"/>
      <c r="JZU333" s="475"/>
      <c r="JZV333" s="475"/>
      <c r="JZW333" s="475"/>
      <c r="JZX333" s="475"/>
      <c r="JZY333" s="475"/>
      <c r="JZZ333" s="475"/>
      <c r="KAA333" s="475"/>
      <c r="KAB333" s="475"/>
      <c r="KAC333" s="475"/>
      <c r="KAD333" s="475"/>
      <c r="KAE333" s="475"/>
      <c r="KAF333" s="475"/>
      <c r="KAG333" s="475"/>
      <c r="KAH333" s="475"/>
      <c r="KAI333" s="475"/>
      <c r="KAJ333" s="475"/>
      <c r="KAK333" s="475"/>
      <c r="KAL333" s="475"/>
      <c r="KAM333" s="475"/>
      <c r="KAN333" s="475"/>
      <c r="KAO333" s="475"/>
      <c r="KAP333" s="475"/>
      <c r="KAQ333" s="475"/>
      <c r="KAR333" s="475"/>
      <c r="KAS333" s="475"/>
      <c r="KAT333" s="475"/>
      <c r="KAU333" s="475"/>
      <c r="KAV333" s="475"/>
      <c r="KAW333" s="475"/>
      <c r="KAX333" s="475"/>
      <c r="KAY333" s="475"/>
      <c r="KAZ333" s="475"/>
      <c r="KBA333" s="475"/>
      <c r="KBB333" s="475"/>
      <c r="KBC333" s="475"/>
      <c r="KBD333" s="475"/>
      <c r="KBE333" s="475"/>
      <c r="KBF333" s="475"/>
      <c r="KBG333" s="475"/>
      <c r="KBH333" s="475"/>
      <c r="KBI333" s="475"/>
      <c r="KBJ333" s="475"/>
      <c r="KBK333" s="475"/>
      <c r="KBL333" s="475"/>
      <c r="KBM333" s="475"/>
      <c r="KBN333" s="475"/>
      <c r="KBO333" s="475"/>
      <c r="KBP333" s="475"/>
      <c r="KBQ333" s="475"/>
      <c r="KBR333" s="475"/>
      <c r="KBS333" s="475"/>
      <c r="KBT333" s="475"/>
      <c r="KBU333" s="475"/>
      <c r="KBV333" s="475"/>
      <c r="KBW333" s="475"/>
      <c r="KBX333" s="475"/>
      <c r="KBY333" s="475"/>
      <c r="KBZ333" s="475"/>
      <c r="KCA333" s="475"/>
      <c r="KCB333" s="475"/>
      <c r="KCC333" s="475"/>
      <c r="KCD333" s="475"/>
      <c r="KCE333" s="475"/>
      <c r="KCF333" s="475"/>
      <c r="KCG333" s="475"/>
      <c r="KCH333" s="475"/>
      <c r="KCI333" s="475"/>
      <c r="KCJ333" s="475"/>
      <c r="KCK333" s="475"/>
      <c r="KCL333" s="475"/>
      <c r="KCM333" s="475"/>
      <c r="KCN333" s="475"/>
      <c r="KCO333" s="475"/>
      <c r="KCP333" s="475"/>
      <c r="KCQ333" s="475"/>
      <c r="KCR333" s="475"/>
      <c r="KCS333" s="475"/>
      <c r="KCT333" s="475"/>
      <c r="KCU333" s="475"/>
      <c r="KCV333" s="475"/>
      <c r="KCW333" s="475"/>
      <c r="KCX333" s="475"/>
      <c r="KCY333" s="475"/>
      <c r="KCZ333" s="475"/>
      <c r="KDA333" s="475"/>
      <c r="KDB333" s="475"/>
      <c r="KDC333" s="475"/>
      <c r="KDD333" s="475"/>
      <c r="KDE333" s="475"/>
      <c r="KDF333" s="475"/>
      <c r="KDG333" s="475"/>
      <c r="KDH333" s="475"/>
      <c r="KDI333" s="475"/>
      <c r="KDJ333" s="475"/>
      <c r="KDK333" s="475"/>
      <c r="KDL333" s="475"/>
      <c r="KDM333" s="475"/>
      <c r="KDN333" s="475"/>
      <c r="KDO333" s="475"/>
      <c r="KDP333" s="475"/>
      <c r="KDQ333" s="475"/>
      <c r="KDR333" s="475"/>
      <c r="KDS333" s="475"/>
      <c r="KDT333" s="475"/>
      <c r="KDU333" s="475"/>
      <c r="KDV333" s="475"/>
      <c r="KDW333" s="475"/>
      <c r="KDX333" s="475"/>
      <c r="KDY333" s="475"/>
      <c r="KDZ333" s="475"/>
      <c r="KEA333" s="475"/>
      <c r="KEB333" s="475"/>
      <c r="KEC333" s="475"/>
      <c r="KED333" s="475"/>
      <c r="KEE333" s="475"/>
      <c r="KEF333" s="475"/>
      <c r="KEG333" s="475"/>
      <c r="KEH333" s="475"/>
      <c r="KEI333" s="475"/>
      <c r="KEJ333" s="475"/>
      <c r="KEK333" s="475"/>
      <c r="KEL333" s="475"/>
      <c r="KEM333" s="475"/>
      <c r="KEN333" s="475"/>
      <c r="KEO333" s="475"/>
      <c r="KEP333" s="475"/>
      <c r="KEQ333" s="475"/>
      <c r="KER333" s="475"/>
      <c r="KES333" s="475"/>
      <c r="KET333" s="475"/>
      <c r="KEU333" s="475"/>
      <c r="KEV333" s="475"/>
      <c r="KEW333" s="475"/>
      <c r="KEX333" s="475"/>
      <c r="KEY333" s="475"/>
      <c r="KEZ333" s="475"/>
      <c r="KFA333" s="475"/>
      <c r="KFB333" s="475"/>
      <c r="KFC333" s="475"/>
      <c r="KFD333" s="475"/>
      <c r="KFE333" s="475"/>
      <c r="KFF333" s="475"/>
      <c r="KFG333" s="475"/>
      <c r="KFH333" s="475"/>
      <c r="KFI333" s="475"/>
      <c r="KFJ333" s="475"/>
      <c r="KFK333" s="475"/>
      <c r="KFL333" s="475"/>
      <c r="KFM333" s="475"/>
      <c r="KFN333" s="475"/>
      <c r="KFO333" s="475"/>
      <c r="KFP333" s="475"/>
      <c r="KFQ333" s="475"/>
      <c r="KFR333" s="475"/>
      <c r="KFS333" s="475"/>
      <c r="KFT333" s="475"/>
      <c r="KFU333" s="475"/>
      <c r="KFV333" s="475"/>
      <c r="KFW333" s="475"/>
      <c r="KFX333" s="475"/>
      <c r="KFY333" s="475"/>
      <c r="KFZ333" s="475"/>
      <c r="KGA333" s="475"/>
      <c r="KGB333" s="475"/>
      <c r="KGC333" s="475"/>
      <c r="KGD333" s="475"/>
      <c r="KGE333" s="475"/>
      <c r="KGF333" s="475"/>
      <c r="KGG333" s="475"/>
      <c r="KGH333" s="475"/>
      <c r="KGI333" s="475"/>
      <c r="KGJ333" s="475"/>
      <c r="KGK333" s="475"/>
      <c r="KGL333" s="475"/>
      <c r="KGM333" s="475"/>
      <c r="KGN333" s="475"/>
      <c r="KGO333" s="475"/>
      <c r="KGP333" s="475"/>
      <c r="KGQ333" s="475"/>
      <c r="KGR333" s="475"/>
      <c r="KGS333" s="475"/>
      <c r="KGT333" s="475"/>
      <c r="KGU333" s="475"/>
      <c r="KGV333" s="475"/>
      <c r="KGW333" s="475"/>
      <c r="KGX333" s="475"/>
      <c r="KGY333" s="475"/>
      <c r="KGZ333" s="475"/>
      <c r="KHA333" s="475"/>
      <c r="KHB333" s="475"/>
      <c r="KHC333" s="475"/>
      <c r="KHD333" s="475"/>
      <c r="KHE333" s="475"/>
      <c r="KHF333" s="475"/>
      <c r="KHG333" s="475"/>
      <c r="KHH333" s="475"/>
      <c r="KHI333" s="475"/>
      <c r="KHJ333" s="475"/>
      <c r="KHK333" s="475"/>
      <c r="KHL333" s="475"/>
      <c r="KHM333" s="475"/>
      <c r="KHN333" s="475"/>
      <c r="KHO333" s="475"/>
      <c r="KHP333" s="475"/>
      <c r="KHQ333" s="475"/>
      <c r="KHR333" s="475"/>
      <c r="KHS333" s="475"/>
      <c r="KHT333" s="475"/>
      <c r="KHU333" s="475"/>
      <c r="KHV333" s="475"/>
      <c r="KHW333" s="475"/>
      <c r="KHX333" s="475"/>
      <c r="KHY333" s="475"/>
      <c r="KHZ333" s="475"/>
      <c r="KIA333" s="475"/>
      <c r="KIB333" s="475"/>
      <c r="KIC333" s="475"/>
      <c r="KID333" s="475"/>
      <c r="KIE333" s="475"/>
      <c r="KIF333" s="475"/>
      <c r="KIG333" s="475"/>
      <c r="KIH333" s="475"/>
      <c r="KII333" s="475"/>
      <c r="KIJ333" s="475"/>
      <c r="KIK333" s="475"/>
      <c r="KIL333" s="475"/>
      <c r="KIM333" s="475"/>
      <c r="KIN333" s="475"/>
      <c r="KIO333" s="475"/>
      <c r="KIP333" s="475"/>
      <c r="KIQ333" s="475"/>
      <c r="KIR333" s="475"/>
      <c r="KIS333" s="475"/>
      <c r="KIT333" s="475"/>
      <c r="KIU333" s="475"/>
      <c r="KIV333" s="475"/>
      <c r="KIW333" s="475"/>
      <c r="KIX333" s="475"/>
      <c r="KIY333" s="475"/>
      <c r="KIZ333" s="475"/>
      <c r="KJA333" s="475"/>
      <c r="KJB333" s="475"/>
      <c r="KJC333" s="475"/>
      <c r="KJD333" s="475"/>
      <c r="KJE333" s="475"/>
      <c r="KJF333" s="475"/>
      <c r="KJG333" s="475"/>
      <c r="KJH333" s="475"/>
      <c r="KJI333" s="475"/>
      <c r="KJJ333" s="475"/>
      <c r="KJK333" s="475"/>
      <c r="KJL333" s="475"/>
      <c r="KJM333" s="475"/>
      <c r="KJN333" s="475"/>
      <c r="KJO333" s="475"/>
      <c r="KJP333" s="475"/>
      <c r="KJQ333" s="475"/>
      <c r="KJR333" s="475"/>
      <c r="KJS333" s="475"/>
      <c r="KJT333" s="475"/>
      <c r="KJU333" s="475"/>
      <c r="KJV333" s="475"/>
      <c r="KJW333" s="475"/>
      <c r="KJX333" s="475"/>
      <c r="KJY333" s="475"/>
      <c r="KJZ333" s="475"/>
      <c r="KKA333" s="475"/>
      <c r="KKB333" s="475"/>
      <c r="KKC333" s="475"/>
      <c r="KKD333" s="475"/>
      <c r="KKE333" s="475"/>
      <c r="KKF333" s="475"/>
      <c r="KKG333" s="475"/>
      <c r="KKH333" s="475"/>
      <c r="KKI333" s="475"/>
      <c r="KKJ333" s="475"/>
      <c r="KKK333" s="475"/>
      <c r="KKL333" s="475"/>
      <c r="KKM333" s="475"/>
      <c r="KKN333" s="475"/>
      <c r="KKO333" s="475"/>
      <c r="KKP333" s="475"/>
      <c r="KKQ333" s="475"/>
      <c r="KKR333" s="475"/>
      <c r="KKS333" s="475"/>
      <c r="KKT333" s="475"/>
      <c r="KKU333" s="475"/>
      <c r="KKV333" s="475"/>
      <c r="KKW333" s="475"/>
      <c r="KKX333" s="475"/>
      <c r="KKY333" s="475"/>
      <c r="KKZ333" s="475"/>
      <c r="KLA333" s="475"/>
      <c r="KLB333" s="475"/>
      <c r="KLC333" s="475"/>
      <c r="KLD333" s="475"/>
      <c r="KLE333" s="475"/>
      <c r="KLF333" s="475"/>
      <c r="KLG333" s="475"/>
      <c r="KLH333" s="475"/>
      <c r="KLI333" s="475"/>
      <c r="KLJ333" s="475"/>
      <c r="KLK333" s="475"/>
      <c r="KLL333" s="475"/>
      <c r="KLM333" s="475"/>
      <c r="KLN333" s="475"/>
      <c r="KLO333" s="475"/>
      <c r="KLP333" s="475"/>
      <c r="KLQ333" s="475"/>
      <c r="KLR333" s="475"/>
      <c r="KLS333" s="475"/>
      <c r="KLT333" s="475"/>
      <c r="KLU333" s="475"/>
      <c r="KLV333" s="475"/>
      <c r="KLW333" s="475"/>
      <c r="KLX333" s="475"/>
      <c r="KLY333" s="475"/>
      <c r="KLZ333" s="475"/>
      <c r="KMA333" s="475"/>
      <c r="KMB333" s="475"/>
      <c r="KMC333" s="475"/>
      <c r="KMD333" s="475"/>
      <c r="KME333" s="475"/>
      <c r="KMF333" s="475"/>
      <c r="KMG333" s="475"/>
      <c r="KMH333" s="475"/>
      <c r="KMI333" s="475"/>
      <c r="KMJ333" s="475"/>
      <c r="KMK333" s="475"/>
      <c r="KML333" s="475"/>
      <c r="KMM333" s="475"/>
      <c r="KMN333" s="475"/>
      <c r="KMO333" s="475"/>
      <c r="KMP333" s="475"/>
      <c r="KMQ333" s="475"/>
      <c r="KMR333" s="475"/>
      <c r="KMS333" s="475"/>
      <c r="KMT333" s="475"/>
      <c r="KMU333" s="475"/>
      <c r="KMV333" s="475"/>
      <c r="KMW333" s="475"/>
      <c r="KMX333" s="475"/>
      <c r="KMY333" s="475"/>
      <c r="KMZ333" s="475"/>
      <c r="KNA333" s="475"/>
      <c r="KNB333" s="475"/>
      <c r="KNC333" s="475"/>
      <c r="KND333" s="475"/>
      <c r="KNE333" s="475"/>
      <c r="KNF333" s="475"/>
      <c r="KNG333" s="475"/>
      <c r="KNH333" s="475"/>
      <c r="KNI333" s="475"/>
      <c r="KNJ333" s="475"/>
      <c r="KNK333" s="475"/>
      <c r="KNL333" s="475"/>
      <c r="KNM333" s="475"/>
      <c r="KNN333" s="475"/>
      <c r="KNO333" s="475"/>
      <c r="KNP333" s="475"/>
      <c r="KNQ333" s="475"/>
      <c r="KNR333" s="475"/>
      <c r="KNS333" s="475"/>
      <c r="KNT333" s="475"/>
      <c r="KNU333" s="475"/>
      <c r="KNV333" s="475"/>
      <c r="KNW333" s="475"/>
      <c r="KNX333" s="475"/>
      <c r="KNY333" s="475"/>
      <c r="KNZ333" s="475"/>
      <c r="KOA333" s="475"/>
      <c r="KOB333" s="475"/>
      <c r="KOC333" s="475"/>
      <c r="KOD333" s="475"/>
      <c r="KOE333" s="475"/>
      <c r="KOF333" s="475"/>
      <c r="KOG333" s="475"/>
      <c r="KOH333" s="475"/>
      <c r="KOI333" s="475"/>
      <c r="KOJ333" s="475"/>
      <c r="KOK333" s="475"/>
      <c r="KOL333" s="475"/>
      <c r="KOM333" s="475"/>
      <c r="KON333" s="475"/>
      <c r="KOO333" s="475"/>
      <c r="KOP333" s="475"/>
      <c r="KOQ333" s="475"/>
      <c r="KOR333" s="475"/>
      <c r="KOS333" s="475"/>
      <c r="KOT333" s="475"/>
      <c r="KOU333" s="475"/>
      <c r="KOV333" s="475"/>
      <c r="KOW333" s="475"/>
      <c r="KOX333" s="475"/>
      <c r="KOY333" s="475"/>
      <c r="KOZ333" s="475"/>
      <c r="KPA333" s="475"/>
      <c r="KPB333" s="475"/>
      <c r="KPC333" s="475"/>
      <c r="KPD333" s="475"/>
      <c r="KPE333" s="475"/>
      <c r="KPF333" s="475"/>
      <c r="KPG333" s="475"/>
      <c r="KPH333" s="475"/>
      <c r="KPI333" s="475"/>
      <c r="KPJ333" s="475"/>
      <c r="KPK333" s="475"/>
      <c r="KPL333" s="475"/>
      <c r="KPM333" s="475"/>
      <c r="KPN333" s="475"/>
      <c r="KPO333" s="475"/>
      <c r="KPP333" s="475"/>
      <c r="KPQ333" s="475"/>
      <c r="KPR333" s="475"/>
      <c r="KPS333" s="475"/>
      <c r="KPT333" s="475"/>
      <c r="KPU333" s="475"/>
      <c r="KPV333" s="475"/>
      <c r="KPW333" s="475"/>
      <c r="KPX333" s="475"/>
      <c r="KPY333" s="475"/>
      <c r="KPZ333" s="475"/>
      <c r="KQA333" s="475"/>
      <c r="KQB333" s="475"/>
      <c r="KQC333" s="475"/>
      <c r="KQD333" s="475"/>
      <c r="KQE333" s="475"/>
      <c r="KQF333" s="475"/>
      <c r="KQG333" s="475"/>
      <c r="KQH333" s="475"/>
      <c r="KQI333" s="475"/>
      <c r="KQJ333" s="475"/>
      <c r="KQK333" s="475"/>
      <c r="KQL333" s="475"/>
      <c r="KQM333" s="475"/>
      <c r="KQN333" s="475"/>
      <c r="KQO333" s="475"/>
      <c r="KQP333" s="475"/>
      <c r="KQQ333" s="475"/>
      <c r="KQR333" s="475"/>
      <c r="KQS333" s="475"/>
      <c r="KQT333" s="475"/>
      <c r="KQU333" s="475"/>
      <c r="KQV333" s="475"/>
      <c r="KQW333" s="475"/>
      <c r="KQX333" s="475"/>
      <c r="KQY333" s="475"/>
      <c r="KQZ333" s="475"/>
      <c r="KRA333" s="475"/>
      <c r="KRB333" s="475"/>
      <c r="KRC333" s="475"/>
      <c r="KRD333" s="475"/>
      <c r="KRE333" s="475"/>
      <c r="KRF333" s="475"/>
      <c r="KRG333" s="475"/>
      <c r="KRH333" s="475"/>
      <c r="KRI333" s="475"/>
      <c r="KRJ333" s="475"/>
      <c r="KRK333" s="475"/>
      <c r="KRL333" s="475"/>
      <c r="KRM333" s="475"/>
      <c r="KRN333" s="475"/>
      <c r="KRO333" s="475"/>
      <c r="KRP333" s="475"/>
      <c r="KRQ333" s="475"/>
      <c r="KRR333" s="475"/>
      <c r="KRS333" s="475"/>
      <c r="KRT333" s="475"/>
      <c r="KRU333" s="475"/>
      <c r="KRV333" s="475"/>
      <c r="KRW333" s="475"/>
      <c r="KRX333" s="475"/>
      <c r="KRY333" s="475"/>
      <c r="KRZ333" s="475"/>
      <c r="KSA333" s="475"/>
      <c r="KSB333" s="475"/>
      <c r="KSC333" s="475"/>
      <c r="KSD333" s="475"/>
      <c r="KSE333" s="475"/>
      <c r="KSF333" s="475"/>
      <c r="KSG333" s="475"/>
      <c r="KSH333" s="475"/>
      <c r="KSI333" s="475"/>
      <c r="KSJ333" s="475"/>
      <c r="KSK333" s="475"/>
      <c r="KSL333" s="475"/>
      <c r="KSM333" s="475"/>
      <c r="KSN333" s="475"/>
      <c r="KSO333" s="475"/>
      <c r="KSP333" s="475"/>
      <c r="KSQ333" s="475"/>
      <c r="KSR333" s="475"/>
      <c r="KSS333" s="475"/>
      <c r="KST333" s="475"/>
      <c r="KSU333" s="475"/>
      <c r="KSV333" s="475"/>
      <c r="KSW333" s="475"/>
      <c r="KSX333" s="475"/>
      <c r="KSY333" s="475"/>
      <c r="KSZ333" s="475"/>
      <c r="KTA333" s="475"/>
      <c r="KTB333" s="475"/>
      <c r="KTC333" s="475"/>
      <c r="KTD333" s="475"/>
      <c r="KTE333" s="475"/>
      <c r="KTF333" s="475"/>
      <c r="KTG333" s="475"/>
      <c r="KTH333" s="475"/>
      <c r="KTI333" s="475"/>
      <c r="KTJ333" s="475"/>
      <c r="KTK333" s="475"/>
      <c r="KTL333" s="475"/>
      <c r="KTM333" s="475"/>
      <c r="KTN333" s="475"/>
      <c r="KTO333" s="475"/>
      <c r="KTP333" s="475"/>
      <c r="KTQ333" s="475"/>
      <c r="KTR333" s="475"/>
      <c r="KTS333" s="475"/>
      <c r="KTT333" s="475"/>
      <c r="KTU333" s="475"/>
      <c r="KTV333" s="475"/>
      <c r="KTW333" s="475"/>
      <c r="KTX333" s="475"/>
      <c r="KTY333" s="475"/>
      <c r="KTZ333" s="475"/>
      <c r="KUA333" s="475"/>
      <c r="KUB333" s="475"/>
      <c r="KUC333" s="475"/>
      <c r="KUD333" s="475"/>
      <c r="KUE333" s="475"/>
      <c r="KUF333" s="475"/>
      <c r="KUG333" s="475"/>
      <c r="KUH333" s="475"/>
      <c r="KUI333" s="475"/>
      <c r="KUJ333" s="475"/>
      <c r="KUK333" s="475"/>
      <c r="KUL333" s="475"/>
      <c r="KUM333" s="475"/>
      <c r="KUN333" s="475"/>
      <c r="KUO333" s="475"/>
      <c r="KUP333" s="475"/>
      <c r="KUQ333" s="475"/>
      <c r="KUR333" s="475"/>
      <c r="KUS333" s="475"/>
      <c r="KUT333" s="475"/>
      <c r="KUU333" s="475"/>
      <c r="KUV333" s="475"/>
      <c r="KUW333" s="475"/>
      <c r="KUX333" s="475"/>
      <c r="KUY333" s="475"/>
      <c r="KUZ333" s="475"/>
      <c r="KVA333" s="475"/>
      <c r="KVB333" s="475"/>
      <c r="KVC333" s="475"/>
      <c r="KVD333" s="475"/>
      <c r="KVE333" s="475"/>
      <c r="KVF333" s="475"/>
      <c r="KVG333" s="475"/>
      <c r="KVH333" s="475"/>
      <c r="KVI333" s="475"/>
      <c r="KVJ333" s="475"/>
      <c r="KVK333" s="475"/>
      <c r="KVL333" s="475"/>
      <c r="KVM333" s="475"/>
      <c r="KVN333" s="475"/>
      <c r="KVO333" s="475"/>
      <c r="KVP333" s="475"/>
      <c r="KVQ333" s="475"/>
      <c r="KVR333" s="475"/>
      <c r="KVS333" s="475"/>
      <c r="KVT333" s="475"/>
      <c r="KVU333" s="475"/>
      <c r="KVV333" s="475"/>
      <c r="KVW333" s="475"/>
      <c r="KVX333" s="475"/>
      <c r="KVY333" s="475"/>
      <c r="KVZ333" s="475"/>
      <c r="KWA333" s="475"/>
      <c r="KWB333" s="475"/>
      <c r="KWC333" s="475"/>
      <c r="KWD333" s="475"/>
      <c r="KWE333" s="475"/>
      <c r="KWF333" s="475"/>
      <c r="KWG333" s="475"/>
      <c r="KWH333" s="475"/>
      <c r="KWI333" s="475"/>
      <c r="KWJ333" s="475"/>
      <c r="KWK333" s="475"/>
      <c r="KWL333" s="475"/>
      <c r="KWM333" s="475"/>
      <c r="KWN333" s="475"/>
      <c r="KWO333" s="475"/>
      <c r="KWP333" s="475"/>
      <c r="KWQ333" s="475"/>
      <c r="KWR333" s="475"/>
      <c r="KWS333" s="475"/>
      <c r="KWT333" s="475"/>
      <c r="KWU333" s="475"/>
      <c r="KWV333" s="475"/>
      <c r="KWW333" s="475"/>
      <c r="KWX333" s="475"/>
      <c r="KWY333" s="475"/>
      <c r="KWZ333" s="475"/>
      <c r="KXA333" s="475"/>
      <c r="KXB333" s="475"/>
      <c r="KXC333" s="475"/>
      <c r="KXD333" s="475"/>
      <c r="KXE333" s="475"/>
      <c r="KXF333" s="475"/>
      <c r="KXG333" s="475"/>
      <c r="KXH333" s="475"/>
      <c r="KXI333" s="475"/>
      <c r="KXJ333" s="475"/>
      <c r="KXK333" s="475"/>
      <c r="KXL333" s="475"/>
      <c r="KXM333" s="475"/>
      <c r="KXN333" s="475"/>
      <c r="KXO333" s="475"/>
      <c r="KXP333" s="475"/>
      <c r="KXQ333" s="475"/>
      <c r="KXR333" s="475"/>
      <c r="KXS333" s="475"/>
      <c r="KXT333" s="475"/>
      <c r="KXU333" s="475"/>
      <c r="KXV333" s="475"/>
      <c r="KXW333" s="475"/>
      <c r="KXX333" s="475"/>
      <c r="KXY333" s="475"/>
      <c r="KXZ333" s="475"/>
      <c r="KYA333" s="475"/>
      <c r="KYB333" s="475"/>
      <c r="KYC333" s="475"/>
      <c r="KYD333" s="475"/>
      <c r="KYE333" s="475"/>
      <c r="KYF333" s="475"/>
      <c r="KYG333" s="475"/>
      <c r="KYH333" s="475"/>
      <c r="KYI333" s="475"/>
      <c r="KYJ333" s="475"/>
      <c r="KYK333" s="475"/>
      <c r="KYL333" s="475"/>
      <c r="KYM333" s="475"/>
      <c r="KYN333" s="475"/>
      <c r="KYO333" s="475"/>
      <c r="KYP333" s="475"/>
      <c r="KYQ333" s="475"/>
      <c r="KYR333" s="475"/>
      <c r="KYS333" s="475"/>
      <c r="KYT333" s="475"/>
      <c r="KYU333" s="475"/>
      <c r="KYV333" s="475"/>
      <c r="KYW333" s="475"/>
      <c r="KYX333" s="475"/>
      <c r="KYY333" s="475"/>
      <c r="KYZ333" s="475"/>
      <c r="KZA333" s="475"/>
      <c r="KZB333" s="475"/>
      <c r="KZC333" s="475"/>
      <c r="KZD333" s="475"/>
      <c r="KZE333" s="475"/>
      <c r="KZF333" s="475"/>
      <c r="KZG333" s="475"/>
      <c r="KZH333" s="475"/>
      <c r="KZI333" s="475"/>
      <c r="KZJ333" s="475"/>
      <c r="KZK333" s="475"/>
      <c r="KZL333" s="475"/>
      <c r="KZM333" s="475"/>
      <c r="KZN333" s="475"/>
      <c r="KZO333" s="475"/>
      <c r="KZP333" s="475"/>
      <c r="KZQ333" s="475"/>
      <c r="KZR333" s="475"/>
      <c r="KZS333" s="475"/>
      <c r="KZT333" s="475"/>
      <c r="KZU333" s="475"/>
      <c r="KZV333" s="475"/>
      <c r="KZW333" s="475"/>
      <c r="KZX333" s="475"/>
      <c r="KZY333" s="475"/>
      <c r="KZZ333" s="475"/>
      <c r="LAA333" s="475"/>
      <c r="LAB333" s="475"/>
      <c r="LAC333" s="475"/>
      <c r="LAD333" s="475"/>
      <c r="LAE333" s="475"/>
      <c r="LAF333" s="475"/>
      <c r="LAG333" s="475"/>
      <c r="LAH333" s="475"/>
      <c r="LAI333" s="475"/>
      <c r="LAJ333" s="475"/>
      <c r="LAK333" s="475"/>
      <c r="LAL333" s="475"/>
      <c r="LAM333" s="475"/>
      <c r="LAN333" s="475"/>
      <c r="LAO333" s="475"/>
      <c r="LAP333" s="475"/>
      <c r="LAQ333" s="475"/>
      <c r="LAR333" s="475"/>
      <c r="LAS333" s="475"/>
      <c r="LAT333" s="475"/>
      <c r="LAU333" s="475"/>
      <c r="LAV333" s="475"/>
      <c r="LAW333" s="475"/>
      <c r="LAX333" s="475"/>
      <c r="LAY333" s="475"/>
      <c r="LAZ333" s="475"/>
      <c r="LBA333" s="475"/>
      <c r="LBB333" s="475"/>
      <c r="LBC333" s="475"/>
      <c r="LBD333" s="475"/>
      <c r="LBE333" s="475"/>
      <c r="LBF333" s="475"/>
      <c r="LBG333" s="475"/>
      <c r="LBH333" s="475"/>
      <c r="LBI333" s="475"/>
      <c r="LBJ333" s="475"/>
      <c r="LBK333" s="475"/>
      <c r="LBL333" s="475"/>
      <c r="LBM333" s="475"/>
      <c r="LBN333" s="475"/>
      <c r="LBO333" s="475"/>
      <c r="LBP333" s="475"/>
      <c r="LBQ333" s="475"/>
      <c r="LBR333" s="475"/>
      <c r="LBS333" s="475"/>
      <c r="LBT333" s="475"/>
      <c r="LBU333" s="475"/>
      <c r="LBV333" s="475"/>
      <c r="LBW333" s="475"/>
      <c r="LBX333" s="475"/>
      <c r="LBY333" s="475"/>
      <c r="LBZ333" s="475"/>
      <c r="LCA333" s="475"/>
      <c r="LCB333" s="475"/>
      <c r="LCC333" s="475"/>
      <c r="LCD333" s="475"/>
      <c r="LCE333" s="475"/>
      <c r="LCF333" s="475"/>
      <c r="LCG333" s="475"/>
      <c r="LCH333" s="475"/>
      <c r="LCI333" s="475"/>
      <c r="LCJ333" s="475"/>
      <c r="LCK333" s="475"/>
      <c r="LCL333" s="475"/>
      <c r="LCM333" s="475"/>
      <c r="LCN333" s="475"/>
      <c r="LCO333" s="475"/>
      <c r="LCP333" s="475"/>
      <c r="LCQ333" s="475"/>
      <c r="LCR333" s="475"/>
      <c r="LCS333" s="475"/>
      <c r="LCT333" s="475"/>
      <c r="LCU333" s="475"/>
      <c r="LCV333" s="475"/>
      <c r="LCW333" s="475"/>
      <c r="LCX333" s="475"/>
      <c r="LCY333" s="475"/>
      <c r="LCZ333" s="475"/>
      <c r="LDA333" s="475"/>
      <c r="LDB333" s="475"/>
      <c r="LDC333" s="475"/>
      <c r="LDD333" s="475"/>
      <c r="LDE333" s="475"/>
      <c r="LDF333" s="475"/>
      <c r="LDG333" s="475"/>
      <c r="LDH333" s="475"/>
      <c r="LDI333" s="475"/>
      <c r="LDJ333" s="475"/>
      <c r="LDK333" s="475"/>
      <c r="LDL333" s="475"/>
      <c r="LDM333" s="475"/>
      <c r="LDN333" s="475"/>
      <c r="LDO333" s="475"/>
      <c r="LDP333" s="475"/>
      <c r="LDQ333" s="475"/>
      <c r="LDR333" s="475"/>
      <c r="LDS333" s="475"/>
      <c r="LDT333" s="475"/>
      <c r="LDU333" s="475"/>
      <c r="LDV333" s="475"/>
      <c r="LDW333" s="475"/>
      <c r="LDX333" s="475"/>
      <c r="LDY333" s="475"/>
      <c r="LDZ333" s="475"/>
      <c r="LEA333" s="475"/>
      <c r="LEB333" s="475"/>
      <c r="LEC333" s="475"/>
      <c r="LED333" s="475"/>
      <c r="LEE333" s="475"/>
      <c r="LEF333" s="475"/>
      <c r="LEG333" s="475"/>
      <c r="LEH333" s="475"/>
      <c r="LEI333" s="475"/>
      <c r="LEJ333" s="475"/>
      <c r="LEK333" s="475"/>
      <c r="LEL333" s="475"/>
      <c r="LEM333" s="475"/>
      <c r="LEN333" s="475"/>
      <c r="LEO333" s="475"/>
      <c r="LEP333" s="475"/>
      <c r="LEQ333" s="475"/>
      <c r="LER333" s="475"/>
      <c r="LES333" s="475"/>
      <c r="LET333" s="475"/>
      <c r="LEU333" s="475"/>
      <c r="LEV333" s="475"/>
      <c r="LEW333" s="475"/>
      <c r="LEX333" s="475"/>
      <c r="LEY333" s="475"/>
      <c r="LEZ333" s="475"/>
      <c r="LFA333" s="475"/>
      <c r="LFB333" s="475"/>
      <c r="LFC333" s="475"/>
      <c r="LFD333" s="475"/>
      <c r="LFE333" s="475"/>
      <c r="LFF333" s="475"/>
      <c r="LFG333" s="475"/>
      <c r="LFH333" s="475"/>
      <c r="LFI333" s="475"/>
      <c r="LFJ333" s="475"/>
      <c r="LFK333" s="475"/>
      <c r="LFL333" s="475"/>
      <c r="LFM333" s="475"/>
      <c r="LFN333" s="475"/>
      <c r="LFO333" s="475"/>
      <c r="LFP333" s="475"/>
      <c r="LFQ333" s="475"/>
      <c r="LFR333" s="475"/>
      <c r="LFS333" s="475"/>
      <c r="LFT333" s="475"/>
      <c r="LFU333" s="475"/>
      <c r="LFV333" s="475"/>
      <c r="LFW333" s="475"/>
      <c r="LFX333" s="475"/>
      <c r="LFY333" s="475"/>
      <c r="LFZ333" s="475"/>
      <c r="LGA333" s="475"/>
      <c r="LGB333" s="475"/>
      <c r="LGC333" s="475"/>
      <c r="LGD333" s="475"/>
      <c r="LGE333" s="475"/>
      <c r="LGF333" s="475"/>
      <c r="LGG333" s="475"/>
      <c r="LGH333" s="475"/>
      <c r="LGI333" s="475"/>
      <c r="LGJ333" s="475"/>
      <c r="LGK333" s="475"/>
      <c r="LGL333" s="475"/>
      <c r="LGM333" s="475"/>
      <c r="LGN333" s="475"/>
      <c r="LGO333" s="475"/>
      <c r="LGP333" s="475"/>
      <c r="LGQ333" s="475"/>
      <c r="LGR333" s="475"/>
      <c r="LGS333" s="475"/>
      <c r="LGT333" s="475"/>
      <c r="LGU333" s="475"/>
      <c r="LGV333" s="475"/>
      <c r="LGW333" s="475"/>
      <c r="LGX333" s="475"/>
      <c r="LGY333" s="475"/>
      <c r="LGZ333" s="475"/>
      <c r="LHA333" s="475"/>
      <c r="LHB333" s="475"/>
      <c r="LHC333" s="475"/>
      <c r="LHD333" s="475"/>
      <c r="LHE333" s="475"/>
      <c r="LHF333" s="475"/>
      <c r="LHG333" s="475"/>
      <c r="LHH333" s="475"/>
      <c r="LHI333" s="475"/>
      <c r="LHJ333" s="475"/>
      <c r="LHK333" s="475"/>
      <c r="LHL333" s="475"/>
      <c r="LHM333" s="475"/>
      <c r="LHN333" s="475"/>
      <c r="LHO333" s="475"/>
      <c r="LHP333" s="475"/>
      <c r="LHQ333" s="475"/>
      <c r="LHR333" s="475"/>
      <c r="LHS333" s="475"/>
      <c r="LHT333" s="475"/>
      <c r="LHU333" s="475"/>
      <c r="LHV333" s="475"/>
      <c r="LHW333" s="475"/>
      <c r="LHX333" s="475"/>
      <c r="LHY333" s="475"/>
      <c r="LHZ333" s="475"/>
      <c r="LIA333" s="475"/>
      <c r="LIB333" s="475"/>
      <c r="LIC333" s="475"/>
      <c r="LID333" s="475"/>
      <c r="LIE333" s="475"/>
      <c r="LIF333" s="475"/>
      <c r="LIG333" s="475"/>
      <c r="LIH333" s="475"/>
      <c r="LII333" s="475"/>
      <c r="LIJ333" s="475"/>
      <c r="LIK333" s="475"/>
      <c r="LIL333" s="475"/>
      <c r="LIM333" s="475"/>
      <c r="LIN333" s="475"/>
      <c r="LIO333" s="475"/>
      <c r="LIP333" s="475"/>
      <c r="LIQ333" s="475"/>
      <c r="LIR333" s="475"/>
      <c r="LIS333" s="475"/>
      <c r="LIT333" s="475"/>
      <c r="LIU333" s="475"/>
      <c r="LIV333" s="475"/>
      <c r="LIW333" s="475"/>
      <c r="LIX333" s="475"/>
      <c r="LIY333" s="475"/>
      <c r="LIZ333" s="475"/>
      <c r="LJA333" s="475"/>
      <c r="LJB333" s="475"/>
      <c r="LJC333" s="475"/>
      <c r="LJD333" s="475"/>
      <c r="LJE333" s="475"/>
      <c r="LJF333" s="475"/>
      <c r="LJG333" s="475"/>
      <c r="LJH333" s="475"/>
      <c r="LJI333" s="475"/>
      <c r="LJJ333" s="475"/>
      <c r="LJK333" s="475"/>
      <c r="LJL333" s="475"/>
      <c r="LJM333" s="475"/>
      <c r="LJN333" s="475"/>
      <c r="LJO333" s="475"/>
      <c r="LJP333" s="475"/>
      <c r="LJQ333" s="475"/>
      <c r="LJR333" s="475"/>
      <c r="LJS333" s="475"/>
      <c r="LJT333" s="475"/>
      <c r="LJU333" s="475"/>
      <c r="LJV333" s="475"/>
      <c r="LJW333" s="475"/>
      <c r="LJX333" s="475"/>
      <c r="LJY333" s="475"/>
      <c r="LJZ333" s="475"/>
      <c r="LKA333" s="475"/>
      <c r="LKB333" s="475"/>
      <c r="LKC333" s="475"/>
      <c r="LKD333" s="475"/>
      <c r="LKE333" s="475"/>
      <c r="LKF333" s="475"/>
      <c r="LKG333" s="475"/>
      <c r="LKH333" s="475"/>
      <c r="LKI333" s="475"/>
      <c r="LKJ333" s="475"/>
      <c r="LKK333" s="475"/>
      <c r="LKL333" s="475"/>
      <c r="LKM333" s="475"/>
      <c r="LKN333" s="475"/>
      <c r="LKO333" s="475"/>
      <c r="LKP333" s="475"/>
      <c r="LKQ333" s="475"/>
      <c r="LKR333" s="475"/>
      <c r="LKS333" s="475"/>
      <c r="LKT333" s="475"/>
      <c r="LKU333" s="475"/>
      <c r="LKV333" s="475"/>
      <c r="LKW333" s="475"/>
      <c r="LKX333" s="475"/>
      <c r="LKY333" s="475"/>
      <c r="LKZ333" s="475"/>
      <c r="LLA333" s="475"/>
      <c r="LLB333" s="475"/>
      <c r="LLC333" s="475"/>
      <c r="LLD333" s="475"/>
      <c r="LLE333" s="475"/>
      <c r="LLF333" s="475"/>
      <c r="LLG333" s="475"/>
      <c r="LLH333" s="475"/>
      <c r="LLI333" s="475"/>
      <c r="LLJ333" s="475"/>
      <c r="LLK333" s="475"/>
      <c r="LLL333" s="475"/>
      <c r="LLM333" s="475"/>
      <c r="LLN333" s="475"/>
      <c r="LLO333" s="475"/>
      <c r="LLP333" s="475"/>
      <c r="LLQ333" s="475"/>
      <c r="LLR333" s="475"/>
      <c r="LLS333" s="475"/>
      <c r="LLT333" s="475"/>
      <c r="LLU333" s="475"/>
      <c r="LLV333" s="475"/>
      <c r="LLW333" s="475"/>
      <c r="LLX333" s="475"/>
      <c r="LLY333" s="475"/>
      <c r="LLZ333" s="475"/>
      <c r="LMA333" s="475"/>
      <c r="LMB333" s="475"/>
      <c r="LMC333" s="475"/>
      <c r="LMD333" s="475"/>
      <c r="LME333" s="475"/>
      <c r="LMF333" s="475"/>
      <c r="LMG333" s="475"/>
      <c r="LMH333" s="475"/>
      <c r="LMI333" s="475"/>
      <c r="LMJ333" s="475"/>
      <c r="LMK333" s="475"/>
      <c r="LML333" s="475"/>
      <c r="LMM333" s="475"/>
      <c r="LMN333" s="475"/>
      <c r="LMO333" s="475"/>
      <c r="LMP333" s="475"/>
      <c r="LMQ333" s="475"/>
      <c r="LMR333" s="475"/>
      <c r="LMS333" s="475"/>
      <c r="LMT333" s="475"/>
      <c r="LMU333" s="475"/>
      <c r="LMV333" s="475"/>
      <c r="LMW333" s="475"/>
      <c r="LMX333" s="475"/>
      <c r="LMY333" s="475"/>
      <c r="LMZ333" s="475"/>
      <c r="LNA333" s="475"/>
      <c r="LNB333" s="475"/>
      <c r="LNC333" s="475"/>
      <c r="LND333" s="475"/>
      <c r="LNE333" s="475"/>
      <c r="LNF333" s="475"/>
      <c r="LNG333" s="475"/>
      <c r="LNH333" s="475"/>
      <c r="LNI333" s="475"/>
      <c r="LNJ333" s="475"/>
      <c r="LNK333" s="475"/>
      <c r="LNL333" s="475"/>
      <c r="LNM333" s="475"/>
      <c r="LNN333" s="475"/>
      <c r="LNO333" s="475"/>
      <c r="LNP333" s="475"/>
      <c r="LNQ333" s="475"/>
      <c r="LNR333" s="475"/>
      <c r="LNS333" s="475"/>
      <c r="LNT333" s="475"/>
      <c r="LNU333" s="475"/>
      <c r="LNV333" s="475"/>
      <c r="LNW333" s="475"/>
      <c r="LNX333" s="475"/>
      <c r="LNY333" s="475"/>
      <c r="LNZ333" s="475"/>
      <c r="LOA333" s="475"/>
      <c r="LOB333" s="475"/>
      <c r="LOC333" s="475"/>
      <c r="LOD333" s="475"/>
      <c r="LOE333" s="475"/>
      <c r="LOF333" s="475"/>
      <c r="LOG333" s="475"/>
      <c r="LOH333" s="475"/>
      <c r="LOI333" s="475"/>
      <c r="LOJ333" s="475"/>
      <c r="LOK333" s="475"/>
      <c r="LOL333" s="475"/>
      <c r="LOM333" s="475"/>
      <c r="LON333" s="475"/>
      <c r="LOO333" s="475"/>
      <c r="LOP333" s="475"/>
      <c r="LOQ333" s="475"/>
      <c r="LOR333" s="475"/>
      <c r="LOS333" s="475"/>
      <c r="LOT333" s="475"/>
      <c r="LOU333" s="475"/>
      <c r="LOV333" s="475"/>
      <c r="LOW333" s="475"/>
      <c r="LOX333" s="475"/>
      <c r="LOY333" s="475"/>
      <c r="LOZ333" s="475"/>
      <c r="LPA333" s="475"/>
      <c r="LPB333" s="475"/>
      <c r="LPC333" s="475"/>
      <c r="LPD333" s="475"/>
      <c r="LPE333" s="475"/>
      <c r="LPF333" s="475"/>
      <c r="LPG333" s="475"/>
      <c r="LPH333" s="475"/>
      <c r="LPI333" s="475"/>
      <c r="LPJ333" s="475"/>
      <c r="LPK333" s="475"/>
      <c r="LPL333" s="475"/>
      <c r="LPM333" s="475"/>
      <c r="LPN333" s="475"/>
      <c r="LPO333" s="475"/>
      <c r="LPP333" s="475"/>
      <c r="LPQ333" s="475"/>
      <c r="LPR333" s="475"/>
      <c r="LPS333" s="475"/>
      <c r="LPT333" s="475"/>
      <c r="LPU333" s="475"/>
      <c r="LPV333" s="475"/>
      <c r="LPW333" s="475"/>
      <c r="LPX333" s="475"/>
      <c r="LPY333" s="475"/>
      <c r="LPZ333" s="475"/>
      <c r="LQA333" s="475"/>
      <c r="LQB333" s="475"/>
      <c r="LQC333" s="475"/>
      <c r="LQD333" s="475"/>
      <c r="LQE333" s="475"/>
      <c r="LQF333" s="475"/>
      <c r="LQG333" s="475"/>
      <c r="LQH333" s="475"/>
      <c r="LQI333" s="475"/>
      <c r="LQJ333" s="475"/>
      <c r="LQK333" s="475"/>
      <c r="LQL333" s="475"/>
      <c r="LQM333" s="475"/>
      <c r="LQN333" s="475"/>
      <c r="LQO333" s="475"/>
      <c r="LQP333" s="475"/>
      <c r="LQQ333" s="475"/>
      <c r="LQR333" s="475"/>
      <c r="LQS333" s="475"/>
      <c r="LQT333" s="475"/>
      <c r="LQU333" s="475"/>
      <c r="LQV333" s="475"/>
      <c r="LQW333" s="475"/>
      <c r="LQX333" s="475"/>
      <c r="LQY333" s="475"/>
      <c r="LQZ333" s="475"/>
      <c r="LRA333" s="475"/>
      <c r="LRB333" s="475"/>
      <c r="LRC333" s="475"/>
      <c r="LRD333" s="475"/>
      <c r="LRE333" s="475"/>
      <c r="LRF333" s="475"/>
      <c r="LRG333" s="475"/>
      <c r="LRH333" s="475"/>
      <c r="LRI333" s="475"/>
      <c r="LRJ333" s="475"/>
      <c r="LRK333" s="475"/>
      <c r="LRL333" s="475"/>
      <c r="LRM333" s="475"/>
      <c r="LRN333" s="475"/>
      <c r="LRO333" s="475"/>
      <c r="LRP333" s="475"/>
      <c r="LRQ333" s="475"/>
      <c r="LRR333" s="475"/>
      <c r="LRS333" s="475"/>
      <c r="LRT333" s="475"/>
      <c r="LRU333" s="475"/>
      <c r="LRV333" s="475"/>
      <c r="LRW333" s="475"/>
      <c r="LRX333" s="475"/>
      <c r="LRY333" s="475"/>
      <c r="LRZ333" s="475"/>
      <c r="LSA333" s="475"/>
      <c r="LSB333" s="475"/>
      <c r="LSC333" s="475"/>
      <c r="LSD333" s="475"/>
      <c r="LSE333" s="475"/>
      <c r="LSF333" s="475"/>
      <c r="LSG333" s="475"/>
      <c r="LSH333" s="475"/>
      <c r="LSI333" s="475"/>
      <c r="LSJ333" s="475"/>
      <c r="LSK333" s="475"/>
      <c r="LSL333" s="475"/>
      <c r="LSM333" s="475"/>
      <c r="LSN333" s="475"/>
      <c r="LSO333" s="475"/>
      <c r="LSP333" s="475"/>
      <c r="LSQ333" s="475"/>
      <c r="LSR333" s="475"/>
      <c r="LSS333" s="475"/>
      <c r="LST333" s="475"/>
      <c r="LSU333" s="475"/>
      <c r="LSV333" s="475"/>
      <c r="LSW333" s="475"/>
      <c r="LSX333" s="475"/>
      <c r="LSY333" s="475"/>
      <c r="LSZ333" s="475"/>
      <c r="LTA333" s="475"/>
      <c r="LTB333" s="475"/>
      <c r="LTC333" s="475"/>
      <c r="LTD333" s="475"/>
      <c r="LTE333" s="475"/>
      <c r="LTF333" s="475"/>
      <c r="LTG333" s="475"/>
      <c r="LTH333" s="475"/>
      <c r="LTI333" s="475"/>
      <c r="LTJ333" s="475"/>
      <c r="LTK333" s="475"/>
      <c r="LTL333" s="475"/>
      <c r="LTM333" s="475"/>
      <c r="LTN333" s="475"/>
      <c r="LTO333" s="475"/>
      <c r="LTP333" s="475"/>
      <c r="LTQ333" s="475"/>
      <c r="LTR333" s="475"/>
      <c r="LTS333" s="475"/>
      <c r="LTT333" s="475"/>
      <c r="LTU333" s="475"/>
      <c r="LTV333" s="475"/>
      <c r="LTW333" s="475"/>
      <c r="LTX333" s="475"/>
      <c r="LTY333" s="475"/>
      <c r="LTZ333" s="475"/>
      <c r="LUA333" s="475"/>
      <c r="LUB333" s="475"/>
      <c r="LUC333" s="475"/>
      <c r="LUD333" s="475"/>
      <c r="LUE333" s="475"/>
      <c r="LUF333" s="475"/>
      <c r="LUG333" s="475"/>
      <c r="LUH333" s="475"/>
      <c r="LUI333" s="475"/>
      <c r="LUJ333" s="475"/>
      <c r="LUK333" s="475"/>
      <c r="LUL333" s="475"/>
      <c r="LUM333" s="475"/>
      <c r="LUN333" s="475"/>
      <c r="LUO333" s="475"/>
      <c r="LUP333" s="475"/>
      <c r="LUQ333" s="475"/>
      <c r="LUR333" s="475"/>
      <c r="LUS333" s="475"/>
      <c r="LUT333" s="475"/>
      <c r="LUU333" s="475"/>
      <c r="LUV333" s="475"/>
      <c r="LUW333" s="475"/>
      <c r="LUX333" s="475"/>
      <c r="LUY333" s="475"/>
      <c r="LUZ333" s="475"/>
      <c r="LVA333" s="475"/>
      <c r="LVB333" s="475"/>
      <c r="LVC333" s="475"/>
      <c r="LVD333" s="475"/>
      <c r="LVE333" s="475"/>
      <c r="LVF333" s="475"/>
      <c r="LVG333" s="475"/>
      <c r="LVH333" s="475"/>
      <c r="LVI333" s="475"/>
      <c r="LVJ333" s="475"/>
      <c r="LVK333" s="475"/>
      <c r="LVL333" s="475"/>
      <c r="LVM333" s="475"/>
      <c r="LVN333" s="475"/>
      <c r="LVO333" s="475"/>
      <c r="LVP333" s="475"/>
      <c r="LVQ333" s="475"/>
      <c r="LVR333" s="475"/>
      <c r="LVS333" s="475"/>
      <c r="LVT333" s="475"/>
      <c r="LVU333" s="475"/>
      <c r="LVV333" s="475"/>
      <c r="LVW333" s="475"/>
      <c r="LVX333" s="475"/>
      <c r="LVY333" s="475"/>
      <c r="LVZ333" s="475"/>
      <c r="LWA333" s="475"/>
      <c r="LWB333" s="475"/>
      <c r="LWC333" s="475"/>
      <c r="LWD333" s="475"/>
      <c r="LWE333" s="475"/>
      <c r="LWF333" s="475"/>
      <c r="LWG333" s="475"/>
      <c r="LWH333" s="475"/>
      <c r="LWI333" s="475"/>
      <c r="LWJ333" s="475"/>
      <c r="LWK333" s="475"/>
      <c r="LWL333" s="475"/>
      <c r="LWM333" s="475"/>
      <c r="LWN333" s="475"/>
      <c r="LWO333" s="475"/>
      <c r="LWP333" s="475"/>
      <c r="LWQ333" s="475"/>
      <c r="LWR333" s="475"/>
      <c r="LWS333" s="475"/>
      <c r="LWT333" s="475"/>
      <c r="LWU333" s="475"/>
      <c r="LWV333" s="475"/>
      <c r="LWW333" s="475"/>
      <c r="LWX333" s="475"/>
      <c r="LWY333" s="475"/>
      <c r="LWZ333" s="475"/>
      <c r="LXA333" s="475"/>
      <c r="LXB333" s="475"/>
      <c r="LXC333" s="475"/>
      <c r="LXD333" s="475"/>
      <c r="LXE333" s="475"/>
      <c r="LXF333" s="475"/>
      <c r="LXG333" s="475"/>
      <c r="LXH333" s="475"/>
      <c r="LXI333" s="475"/>
      <c r="LXJ333" s="475"/>
      <c r="LXK333" s="475"/>
      <c r="LXL333" s="475"/>
      <c r="LXM333" s="475"/>
      <c r="LXN333" s="475"/>
      <c r="LXO333" s="475"/>
      <c r="LXP333" s="475"/>
      <c r="LXQ333" s="475"/>
      <c r="LXR333" s="475"/>
      <c r="LXS333" s="475"/>
      <c r="LXT333" s="475"/>
      <c r="LXU333" s="475"/>
      <c r="LXV333" s="475"/>
      <c r="LXW333" s="475"/>
      <c r="LXX333" s="475"/>
      <c r="LXY333" s="475"/>
      <c r="LXZ333" s="475"/>
      <c r="LYA333" s="475"/>
      <c r="LYB333" s="475"/>
      <c r="LYC333" s="475"/>
      <c r="LYD333" s="475"/>
      <c r="LYE333" s="475"/>
      <c r="LYF333" s="475"/>
      <c r="LYG333" s="475"/>
      <c r="LYH333" s="475"/>
      <c r="LYI333" s="475"/>
      <c r="LYJ333" s="475"/>
      <c r="LYK333" s="475"/>
      <c r="LYL333" s="475"/>
      <c r="LYM333" s="475"/>
      <c r="LYN333" s="475"/>
      <c r="LYO333" s="475"/>
      <c r="LYP333" s="475"/>
      <c r="LYQ333" s="475"/>
      <c r="LYR333" s="475"/>
      <c r="LYS333" s="475"/>
      <c r="LYT333" s="475"/>
      <c r="LYU333" s="475"/>
      <c r="LYV333" s="475"/>
      <c r="LYW333" s="475"/>
      <c r="LYX333" s="475"/>
      <c r="LYY333" s="475"/>
      <c r="LYZ333" s="475"/>
      <c r="LZA333" s="475"/>
      <c r="LZB333" s="475"/>
      <c r="LZC333" s="475"/>
      <c r="LZD333" s="475"/>
      <c r="LZE333" s="475"/>
      <c r="LZF333" s="475"/>
      <c r="LZG333" s="475"/>
      <c r="LZH333" s="475"/>
      <c r="LZI333" s="475"/>
      <c r="LZJ333" s="475"/>
      <c r="LZK333" s="475"/>
      <c r="LZL333" s="475"/>
      <c r="LZM333" s="475"/>
      <c r="LZN333" s="475"/>
      <c r="LZO333" s="475"/>
      <c r="LZP333" s="475"/>
      <c r="LZQ333" s="475"/>
      <c r="LZR333" s="475"/>
      <c r="LZS333" s="475"/>
      <c r="LZT333" s="475"/>
      <c r="LZU333" s="475"/>
      <c r="LZV333" s="475"/>
      <c r="LZW333" s="475"/>
      <c r="LZX333" s="475"/>
      <c r="LZY333" s="475"/>
      <c r="LZZ333" s="475"/>
      <c r="MAA333" s="475"/>
      <c r="MAB333" s="475"/>
      <c r="MAC333" s="475"/>
      <c r="MAD333" s="475"/>
      <c r="MAE333" s="475"/>
      <c r="MAF333" s="475"/>
      <c r="MAG333" s="475"/>
      <c r="MAH333" s="475"/>
      <c r="MAI333" s="475"/>
      <c r="MAJ333" s="475"/>
      <c r="MAK333" s="475"/>
      <c r="MAL333" s="475"/>
      <c r="MAM333" s="475"/>
      <c r="MAN333" s="475"/>
      <c r="MAO333" s="475"/>
      <c r="MAP333" s="475"/>
      <c r="MAQ333" s="475"/>
      <c r="MAR333" s="475"/>
      <c r="MAS333" s="475"/>
      <c r="MAT333" s="475"/>
      <c r="MAU333" s="475"/>
      <c r="MAV333" s="475"/>
      <c r="MAW333" s="475"/>
      <c r="MAX333" s="475"/>
      <c r="MAY333" s="475"/>
      <c r="MAZ333" s="475"/>
      <c r="MBA333" s="475"/>
      <c r="MBB333" s="475"/>
      <c r="MBC333" s="475"/>
      <c r="MBD333" s="475"/>
      <c r="MBE333" s="475"/>
      <c r="MBF333" s="475"/>
      <c r="MBG333" s="475"/>
      <c r="MBH333" s="475"/>
      <c r="MBI333" s="475"/>
      <c r="MBJ333" s="475"/>
      <c r="MBK333" s="475"/>
      <c r="MBL333" s="475"/>
      <c r="MBM333" s="475"/>
      <c r="MBN333" s="475"/>
      <c r="MBO333" s="475"/>
      <c r="MBP333" s="475"/>
      <c r="MBQ333" s="475"/>
      <c r="MBR333" s="475"/>
      <c r="MBS333" s="475"/>
      <c r="MBT333" s="475"/>
      <c r="MBU333" s="475"/>
      <c r="MBV333" s="475"/>
      <c r="MBW333" s="475"/>
      <c r="MBX333" s="475"/>
      <c r="MBY333" s="475"/>
      <c r="MBZ333" s="475"/>
      <c r="MCA333" s="475"/>
      <c r="MCB333" s="475"/>
      <c r="MCC333" s="475"/>
      <c r="MCD333" s="475"/>
      <c r="MCE333" s="475"/>
      <c r="MCF333" s="475"/>
      <c r="MCG333" s="475"/>
      <c r="MCH333" s="475"/>
      <c r="MCI333" s="475"/>
      <c r="MCJ333" s="475"/>
      <c r="MCK333" s="475"/>
      <c r="MCL333" s="475"/>
      <c r="MCM333" s="475"/>
      <c r="MCN333" s="475"/>
      <c r="MCO333" s="475"/>
      <c r="MCP333" s="475"/>
      <c r="MCQ333" s="475"/>
      <c r="MCR333" s="475"/>
      <c r="MCS333" s="475"/>
      <c r="MCT333" s="475"/>
      <c r="MCU333" s="475"/>
      <c r="MCV333" s="475"/>
      <c r="MCW333" s="475"/>
      <c r="MCX333" s="475"/>
      <c r="MCY333" s="475"/>
      <c r="MCZ333" s="475"/>
      <c r="MDA333" s="475"/>
      <c r="MDB333" s="475"/>
      <c r="MDC333" s="475"/>
      <c r="MDD333" s="475"/>
      <c r="MDE333" s="475"/>
      <c r="MDF333" s="475"/>
      <c r="MDG333" s="475"/>
      <c r="MDH333" s="475"/>
      <c r="MDI333" s="475"/>
      <c r="MDJ333" s="475"/>
      <c r="MDK333" s="475"/>
      <c r="MDL333" s="475"/>
      <c r="MDM333" s="475"/>
      <c r="MDN333" s="475"/>
      <c r="MDO333" s="475"/>
      <c r="MDP333" s="475"/>
      <c r="MDQ333" s="475"/>
      <c r="MDR333" s="475"/>
      <c r="MDS333" s="475"/>
      <c r="MDT333" s="475"/>
      <c r="MDU333" s="475"/>
      <c r="MDV333" s="475"/>
      <c r="MDW333" s="475"/>
      <c r="MDX333" s="475"/>
      <c r="MDY333" s="475"/>
      <c r="MDZ333" s="475"/>
      <c r="MEA333" s="475"/>
      <c r="MEB333" s="475"/>
      <c r="MEC333" s="475"/>
      <c r="MED333" s="475"/>
      <c r="MEE333" s="475"/>
      <c r="MEF333" s="475"/>
      <c r="MEG333" s="475"/>
      <c r="MEH333" s="475"/>
      <c r="MEI333" s="475"/>
      <c r="MEJ333" s="475"/>
      <c r="MEK333" s="475"/>
      <c r="MEL333" s="475"/>
      <c r="MEM333" s="475"/>
      <c r="MEN333" s="475"/>
      <c r="MEO333" s="475"/>
      <c r="MEP333" s="475"/>
      <c r="MEQ333" s="475"/>
      <c r="MER333" s="475"/>
      <c r="MES333" s="475"/>
      <c r="MET333" s="475"/>
      <c r="MEU333" s="475"/>
      <c r="MEV333" s="475"/>
      <c r="MEW333" s="475"/>
      <c r="MEX333" s="475"/>
      <c r="MEY333" s="475"/>
      <c r="MEZ333" s="475"/>
      <c r="MFA333" s="475"/>
      <c r="MFB333" s="475"/>
      <c r="MFC333" s="475"/>
      <c r="MFD333" s="475"/>
      <c r="MFE333" s="475"/>
      <c r="MFF333" s="475"/>
      <c r="MFG333" s="475"/>
      <c r="MFH333" s="475"/>
      <c r="MFI333" s="475"/>
      <c r="MFJ333" s="475"/>
      <c r="MFK333" s="475"/>
      <c r="MFL333" s="475"/>
      <c r="MFM333" s="475"/>
      <c r="MFN333" s="475"/>
      <c r="MFO333" s="475"/>
      <c r="MFP333" s="475"/>
      <c r="MFQ333" s="475"/>
      <c r="MFR333" s="475"/>
      <c r="MFS333" s="475"/>
      <c r="MFT333" s="475"/>
      <c r="MFU333" s="475"/>
      <c r="MFV333" s="475"/>
      <c r="MFW333" s="475"/>
      <c r="MFX333" s="475"/>
      <c r="MFY333" s="475"/>
      <c r="MFZ333" s="475"/>
      <c r="MGA333" s="475"/>
      <c r="MGB333" s="475"/>
      <c r="MGC333" s="475"/>
      <c r="MGD333" s="475"/>
      <c r="MGE333" s="475"/>
      <c r="MGF333" s="475"/>
      <c r="MGG333" s="475"/>
      <c r="MGH333" s="475"/>
      <c r="MGI333" s="475"/>
      <c r="MGJ333" s="475"/>
      <c r="MGK333" s="475"/>
      <c r="MGL333" s="475"/>
      <c r="MGM333" s="475"/>
      <c r="MGN333" s="475"/>
      <c r="MGO333" s="475"/>
      <c r="MGP333" s="475"/>
      <c r="MGQ333" s="475"/>
      <c r="MGR333" s="475"/>
      <c r="MGS333" s="475"/>
      <c r="MGT333" s="475"/>
      <c r="MGU333" s="475"/>
      <c r="MGV333" s="475"/>
      <c r="MGW333" s="475"/>
      <c r="MGX333" s="475"/>
      <c r="MGY333" s="475"/>
      <c r="MGZ333" s="475"/>
      <c r="MHA333" s="475"/>
      <c r="MHB333" s="475"/>
      <c r="MHC333" s="475"/>
      <c r="MHD333" s="475"/>
      <c r="MHE333" s="475"/>
      <c r="MHF333" s="475"/>
      <c r="MHG333" s="475"/>
      <c r="MHH333" s="475"/>
      <c r="MHI333" s="475"/>
      <c r="MHJ333" s="475"/>
      <c r="MHK333" s="475"/>
      <c r="MHL333" s="475"/>
      <c r="MHM333" s="475"/>
      <c r="MHN333" s="475"/>
      <c r="MHO333" s="475"/>
      <c r="MHP333" s="475"/>
      <c r="MHQ333" s="475"/>
      <c r="MHR333" s="475"/>
      <c r="MHS333" s="475"/>
      <c r="MHT333" s="475"/>
      <c r="MHU333" s="475"/>
      <c r="MHV333" s="475"/>
      <c r="MHW333" s="475"/>
      <c r="MHX333" s="475"/>
      <c r="MHY333" s="475"/>
      <c r="MHZ333" s="475"/>
      <c r="MIA333" s="475"/>
      <c r="MIB333" s="475"/>
      <c r="MIC333" s="475"/>
      <c r="MID333" s="475"/>
      <c r="MIE333" s="475"/>
      <c r="MIF333" s="475"/>
      <c r="MIG333" s="475"/>
      <c r="MIH333" s="475"/>
      <c r="MII333" s="475"/>
      <c r="MIJ333" s="475"/>
      <c r="MIK333" s="475"/>
      <c r="MIL333" s="475"/>
      <c r="MIM333" s="475"/>
      <c r="MIN333" s="475"/>
      <c r="MIO333" s="475"/>
      <c r="MIP333" s="475"/>
      <c r="MIQ333" s="475"/>
      <c r="MIR333" s="475"/>
      <c r="MIS333" s="475"/>
      <c r="MIT333" s="475"/>
      <c r="MIU333" s="475"/>
      <c r="MIV333" s="475"/>
      <c r="MIW333" s="475"/>
      <c r="MIX333" s="475"/>
      <c r="MIY333" s="475"/>
      <c r="MIZ333" s="475"/>
      <c r="MJA333" s="475"/>
      <c r="MJB333" s="475"/>
      <c r="MJC333" s="475"/>
      <c r="MJD333" s="475"/>
      <c r="MJE333" s="475"/>
      <c r="MJF333" s="475"/>
      <c r="MJG333" s="475"/>
      <c r="MJH333" s="475"/>
      <c r="MJI333" s="475"/>
      <c r="MJJ333" s="475"/>
      <c r="MJK333" s="475"/>
      <c r="MJL333" s="475"/>
      <c r="MJM333" s="475"/>
      <c r="MJN333" s="475"/>
      <c r="MJO333" s="475"/>
      <c r="MJP333" s="475"/>
      <c r="MJQ333" s="475"/>
      <c r="MJR333" s="475"/>
      <c r="MJS333" s="475"/>
      <c r="MJT333" s="475"/>
      <c r="MJU333" s="475"/>
      <c r="MJV333" s="475"/>
      <c r="MJW333" s="475"/>
      <c r="MJX333" s="475"/>
      <c r="MJY333" s="475"/>
      <c r="MJZ333" s="475"/>
      <c r="MKA333" s="475"/>
      <c r="MKB333" s="475"/>
      <c r="MKC333" s="475"/>
      <c r="MKD333" s="475"/>
      <c r="MKE333" s="475"/>
      <c r="MKF333" s="475"/>
      <c r="MKG333" s="475"/>
      <c r="MKH333" s="475"/>
      <c r="MKI333" s="475"/>
      <c r="MKJ333" s="475"/>
      <c r="MKK333" s="475"/>
      <c r="MKL333" s="475"/>
      <c r="MKM333" s="475"/>
      <c r="MKN333" s="475"/>
      <c r="MKO333" s="475"/>
      <c r="MKP333" s="475"/>
      <c r="MKQ333" s="475"/>
      <c r="MKR333" s="475"/>
      <c r="MKS333" s="475"/>
      <c r="MKT333" s="475"/>
      <c r="MKU333" s="475"/>
      <c r="MKV333" s="475"/>
      <c r="MKW333" s="475"/>
      <c r="MKX333" s="475"/>
      <c r="MKY333" s="475"/>
      <c r="MKZ333" s="475"/>
      <c r="MLA333" s="475"/>
      <c r="MLB333" s="475"/>
      <c r="MLC333" s="475"/>
      <c r="MLD333" s="475"/>
      <c r="MLE333" s="475"/>
      <c r="MLF333" s="475"/>
      <c r="MLG333" s="475"/>
      <c r="MLH333" s="475"/>
      <c r="MLI333" s="475"/>
      <c r="MLJ333" s="475"/>
      <c r="MLK333" s="475"/>
      <c r="MLL333" s="475"/>
      <c r="MLM333" s="475"/>
      <c r="MLN333" s="475"/>
      <c r="MLO333" s="475"/>
      <c r="MLP333" s="475"/>
      <c r="MLQ333" s="475"/>
      <c r="MLR333" s="475"/>
      <c r="MLS333" s="475"/>
      <c r="MLT333" s="475"/>
      <c r="MLU333" s="475"/>
      <c r="MLV333" s="475"/>
      <c r="MLW333" s="475"/>
      <c r="MLX333" s="475"/>
      <c r="MLY333" s="475"/>
      <c r="MLZ333" s="475"/>
      <c r="MMA333" s="475"/>
      <c r="MMB333" s="475"/>
      <c r="MMC333" s="475"/>
      <c r="MMD333" s="475"/>
      <c r="MME333" s="475"/>
      <c r="MMF333" s="475"/>
      <c r="MMG333" s="475"/>
      <c r="MMH333" s="475"/>
      <c r="MMI333" s="475"/>
      <c r="MMJ333" s="475"/>
      <c r="MMK333" s="475"/>
      <c r="MML333" s="475"/>
      <c r="MMM333" s="475"/>
      <c r="MMN333" s="475"/>
      <c r="MMO333" s="475"/>
      <c r="MMP333" s="475"/>
      <c r="MMQ333" s="475"/>
      <c r="MMR333" s="475"/>
      <c r="MMS333" s="475"/>
      <c r="MMT333" s="475"/>
      <c r="MMU333" s="475"/>
      <c r="MMV333" s="475"/>
      <c r="MMW333" s="475"/>
      <c r="MMX333" s="475"/>
      <c r="MMY333" s="475"/>
      <c r="MMZ333" s="475"/>
      <c r="MNA333" s="475"/>
      <c r="MNB333" s="475"/>
      <c r="MNC333" s="475"/>
      <c r="MND333" s="475"/>
      <c r="MNE333" s="475"/>
      <c r="MNF333" s="475"/>
      <c r="MNG333" s="475"/>
      <c r="MNH333" s="475"/>
      <c r="MNI333" s="475"/>
      <c r="MNJ333" s="475"/>
      <c r="MNK333" s="475"/>
      <c r="MNL333" s="475"/>
      <c r="MNM333" s="475"/>
      <c r="MNN333" s="475"/>
      <c r="MNO333" s="475"/>
      <c r="MNP333" s="475"/>
      <c r="MNQ333" s="475"/>
      <c r="MNR333" s="475"/>
      <c r="MNS333" s="475"/>
      <c r="MNT333" s="475"/>
      <c r="MNU333" s="475"/>
      <c r="MNV333" s="475"/>
      <c r="MNW333" s="475"/>
      <c r="MNX333" s="475"/>
      <c r="MNY333" s="475"/>
      <c r="MNZ333" s="475"/>
      <c r="MOA333" s="475"/>
      <c r="MOB333" s="475"/>
      <c r="MOC333" s="475"/>
      <c r="MOD333" s="475"/>
      <c r="MOE333" s="475"/>
      <c r="MOF333" s="475"/>
      <c r="MOG333" s="475"/>
      <c r="MOH333" s="475"/>
      <c r="MOI333" s="475"/>
      <c r="MOJ333" s="475"/>
      <c r="MOK333" s="475"/>
      <c r="MOL333" s="475"/>
      <c r="MOM333" s="475"/>
      <c r="MON333" s="475"/>
      <c r="MOO333" s="475"/>
      <c r="MOP333" s="475"/>
      <c r="MOQ333" s="475"/>
      <c r="MOR333" s="475"/>
      <c r="MOS333" s="475"/>
      <c r="MOT333" s="475"/>
      <c r="MOU333" s="475"/>
      <c r="MOV333" s="475"/>
      <c r="MOW333" s="475"/>
      <c r="MOX333" s="475"/>
      <c r="MOY333" s="475"/>
      <c r="MOZ333" s="475"/>
      <c r="MPA333" s="475"/>
      <c r="MPB333" s="475"/>
      <c r="MPC333" s="475"/>
      <c r="MPD333" s="475"/>
      <c r="MPE333" s="475"/>
      <c r="MPF333" s="475"/>
      <c r="MPG333" s="475"/>
      <c r="MPH333" s="475"/>
      <c r="MPI333" s="475"/>
      <c r="MPJ333" s="475"/>
      <c r="MPK333" s="475"/>
      <c r="MPL333" s="475"/>
      <c r="MPM333" s="475"/>
      <c r="MPN333" s="475"/>
      <c r="MPO333" s="475"/>
      <c r="MPP333" s="475"/>
      <c r="MPQ333" s="475"/>
      <c r="MPR333" s="475"/>
      <c r="MPS333" s="475"/>
      <c r="MPT333" s="475"/>
      <c r="MPU333" s="475"/>
      <c r="MPV333" s="475"/>
      <c r="MPW333" s="475"/>
      <c r="MPX333" s="475"/>
      <c r="MPY333" s="475"/>
      <c r="MPZ333" s="475"/>
      <c r="MQA333" s="475"/>
      <c r="MQB333" s="475"/>
      <c r="MQC333" s="475"/>
      <c r="MQD333" s="475"/>
      <c r="MQE333" s="475"/>
      <c r="MQF333" s="475"/>
      <c r="MQG333" s="475"/>
      <c r="MQH333" s="475"/>
      <c r="MQI333" s="475"/>
      <c r="MQJ333" s="475"/>
      <c r="MQK333" s="475"/>
      <c r="MQL333" s="475"/>
      <c r="MQM333" s="475"/>
      <c r="MQN333" s="475"/>
      <c r="MQO333" s="475"/>
      <c r="MQP333" s="475"/>
      <c r="MQQ333" s="475"/>
      <c r="MQR333" s="475"/>
      <c r="MQS333" s="475"/>
      <c r="MQT333" s="475"/>
      <c r="MQU333" s="475"/>
      <c r="MQV333" s="475"/>
      <c r="MQW333" s="475"/>
      <c r="MQX333" s="475"/>
      <c r="MQY333" s="475"/>
      <c r="MQZ333" s="475"/>
      <c r="MRA333" s="475"/>
      <c r="MRB333" s="475"/>
      <c r="MRC333" s="475"/>
      <c r="MRD333" s="475"/>
      <c r="MRE333" s="475"/>
      <c r="MRF333" s="475"/>
      <c r="MRG333" s="475"/>
      <c r="MRH333" s="475"/>
      <c r="MRI333" s="475"/>
      <c r="MRJ333" s="475"/>
      <c r="MRK333" s="475"/>
      <c r="MRL333" s="475"/>
      <c r="MRM333" s="475"/>
      <c r="MRN333" s="475"/>
      <c r="MRO333" s="475"/>
      <c r="MRP333" s="475"/>
      <c r="MRQ333" s="475"/>
      <c r="MRR333" s="475"/>
      <c r="MRS333" s="475"/>
      <c r="MRT333" s="475"/>
      <c r="MRU333" s="475"/>
      <c r="MRV333" s="475"/>
      <c r="MRW333" s="475"/>
      <c r="MRX333" s="475"/>
      <c r="MRY333" s="475"/>
      <c r="MRZ333" s="475"/>
      <c r="MSA333" s="475"/>
      <c r="MSB333" s="475"/>
      <c r="MSC333" s="475"/>
      <c r="MSD333" s="475"/>
      <c r="MSE333" s="475"/>
      <c r="MSF333" s="475"/>
      <c r="MSG333" s="475"/>
      <c r="MSH333" s="475"/>
      <c r="MSI333" s="475"/>
      <c r="MSJ333" s="475"/>
      <c r="MSK333" s="475"/>
      <c r="MSL333" s="475"/>
      <c r="MSM333" s="475"/>
      <c r="MSN333" s="475"/>
      <c r="MSO333" s="475"/>
      <c r="MSP333" s="475"/>
      <c r="MSQ333" s="475"/>
      <c r="MSR333" s="475"/>
      <c r="MSS333" s="475"/>
      <c r="MST333" s="475"/>
      <c r="MSU333" s="475"/>
      <c r="MSV333" s="475"/>
      <c r="MSW333" s="475"/>
      <c r="MSX333" s="475"/>
      <c r="MSY333" s="475"/>
      <c r="MSZ333" s="475"/>
      <c r="MTA333" s="475"/>
      <c r="MTB333" s="475"/>
      <c r="MTC333" s="475"/>
      <c r="MTD333" s="475"/>
      <c r="MTE333" s="475"/>
      <c r="MTF333" s="475"/>
      <c r="MTG333" s="475"/>
      <c r="MTH333" s="475"/>
      <c r="MTI333" s="475"/>
      <c r="MTJ333" s="475"/>
      <c r="MTK333" s="475"/>
      <c r="MTL333" s="475"/>
      <c r="MTM333" s="475"/>
      <c r="MTN333" s="475"/>
      <c r="MTO333" s="475"/>
      <c r="MTP333" s="475"/>
      <c r="MTQ333" s="475"/>
      <c r="MTR333" s="475"/>
      <c r="MTS333" s="475"/>
      <c r="MTT333" s="475"/>
      <c r="MTU333" s="475"/>
      <c r="MTV333" s="475"/>
      <c r="MTW333" s="475"/>
      <c r="MTX333" s="475"/>
      <c r="MTY333" s="475"/>
      <c r="MTZ333" s="475"/>
      <c r="MUA333" s="475"/>
      <c r="MUB333" s="475"/>
      <c r="MUC333" s="475"/>
      <c r="MUD333" s="475"/>
      <c r="MUE333" s="475"/>
      <c r="MUF333" s="475"/>
      <c r="MUG333" s="475"/>
      <c r="MUH333" s="475"/>
      <c r="MUI333" s="475"/>
      <c r="MUJ333" s="475"/>
      <c r="MUK333" s="475"/>
      <c r="MUL333" s="475"/>
      <c r="MUM333" s="475"/>
      <c r="MUN333" s="475"/>
      <c r="MUO333" s="475"/>
      <c r="MUP333" s="475"/>
      <c r="MUQ333" s="475"/>
      <c r="MUR333" s="475"/>
      <c r="MUS333" s="475"/>
      <c r="MUT333" s="475"/>
      <c r="MUU333" s="475"/>
      <c r="MUV333" s="475"/>
      <c r="MUW333" s="475"/>
      <c r="MUX333" s="475"/>
      <c r="MUY333" s="475"/>
      <c r="MUZ333" s="475"/>
      <c r="MVA333" s="475"/>
      <c r="MVB333" s="475"/>
      <c r="MVC333" s="475"/>
      <c r="MVD333" s="475"/>
      <c r="MVE333" s="475"/>
      <c r="MVF333" s="475"/>
      <c r="MVG333" s="475"/>
      <c r="MVH333" s="475"/>
      <c r="MVI333" s="475"/>
      <c r="MVJ333" s="475"/>
      <c r="MVK333" s="475"/>
      <c r="MVL333" s="475"/>
      <c r="MVM333" s="475"/>
      <c r="MVN333" s="475"/>
      <c r="MVO333" s="475"/>
      <c r="MVP333" s="475"/>
      <c r="MVQ333" s="475"/>
      <c r="MVR333" s="475"/>
      <c r="MVS333" s="475"/>
      <c r="MVT333" s="475"/>
      <c r="MVU333" s="475"/>
      <c r="MVV333" s="475"/>
      <c r="MVW333" s="475"/>
      <c r="MVX333" s="475"/>
      <c r="MVY333" s="475"/>
      <c r="MVZ333" s="475"/>
      <c r="MWA333" s="475"/>
      <c r="MWB333" s="475"/>
      <c r="MWC333" s="475"/>
      <c r="MWD333" s="475"/>
      <c r="MWE333" s="475"/>
      <c r="MWF333" s="475"/>
      <c r="MWG333" s="475"/>
      <c r="MWH333" s="475"/>
      <c r="MWI333" s="475"/>
      <c r="MWJ333" s="475"/>
      <c r="MWK333" s="475"/>
      <c r="MWL333" s="475"/>
      <c r="MWM333" s="475"/>
      <c r="MWN333" s="475"/>
      <c r="MWO333" s="475"/>
      <c r="MWP333" s="475"/>
      <c r="MWQ333" s="475"/>
      <c r="MWR333" s="475"/>
      <c r="MWS333" s="475"/>
      <c r="MWT333" s="475"/>
      <c r="MWU333" s="475"/>
      <c r="MWV333" s="475"/>
      <c r="MWW333" s="475"/>
      <c r="MWX333" s="475"/>
      <c r="MWY333" s="475"/>
      <c r="MWZ333" s="475"/>
      <c r="MXA333" s="475"/>
      <c r="MXB333" s="475"/>
      <c r="MXC333" s="475"/>
      <c r="MXD333" s="475"/>
      <c r="MXE333" s="475"/>
      <c r="MXF333" s="475"/>
      <c r="MXG333" s="475"/>
      <c r="MXH333" s="475"/>
      <c r="MXI333" s="475"/>
      <c r="MXJ333" s="475"/>
      <c r="MXK333" s="475"/>
      <c r="MXL333" s="475"/>
      <c r="MXM333" s="475"/>
      <c r="MXN333" s="475"/>
      <c r="MXO333" s="475"/>
      <c r="MXP333" s="475"/>
      <c r="MXQ333" s="475"/>
      <c r="MXR333" s="475"/>
      <c r="MXS333" s="475"/>
      <c r="MXT333" s="475"/>
      <c r="MXU333" s="475"/>
      <c r="MXV333" s="475"/>
      <c r="MXW333" s="475"/>
      <c r="MXX333" s="475"/>
      <c r="MXY333" s="475"/>
      <c r="MXZ333" s="475"/>
      <c r="MYA333" s="475"/>
      <c r="MYB333" s="475"/>
      <c r="MYC333" s="475"/>
      <c r="MYD333" s="475"/>
      <c r="MYE333" s="475"/>
      <c r="MYF333" s="475"/>
      <c r="MYG333" s="475"/>
      <c r="MYH333" s="475"/>
      <c r="MYI333" s="475"/>
      <c r="MYJ333" s="475"/>
      <c r="MYK333" s="475"/>
      <c r="MYL333" s="475"/>
      <c r="MYM333" s="475"/>
      <c r="MYN333" s="475"/>
      <c r="MYO333" s="475"/>
      <c r="MYP333" s="475"/>
      <c r="MYQ333" s="475"/>
      <c r="MYR333" s="475"/>
      <c r="MYS333" s="475"/>
      <c r="MYT333" s="475"/>
      <c r="MYU333" s="475"/>
      <c r="MYV333" s="475"/>
      <c r="MYW333" s="475"/>
      <c r="MYX333" s="475"/>
      <c r="MYY333" s="475"/>
      <c r="MYZ333" s="475"/>
      <c r="MZA333" s="475"/>
      <c r="MZB333" s="475"/>
      <c r="MZC333" s="475"/>
      <c r="MZD333" s="475"/>
      <c r="MZE333" s="475"/>
      <c r="MZF333" s="475"/>
      <c r="MZG333" s="475"/>
      <c r="MZH333" s="475"/>
      <c r="MZI333" s="475"/>
      <c r="MZJ333" s="475"/>
      <c r="MZK333" s="475"/>
      <c r="MZL333" s="475"/>
      <c r="MZM333" s="475"/>
      <c r="MZN333" s="475"/>
      <c r="MZO333" s="475"/>
      <c r="MZP333" s="475"/>
      <c r="MZQ333" s="475"/>
      <c r="MZR333" s="475"/>
      <c r="MZS333" s="475"/>
      <c r="MZT333" s="475"/>
      <c r="MZU333" s="475"/>
      <c r="MZV333" s="475"/>
      <c r="MZW333" s="475"/>
      <c r="MZX333" s="475"/>
      <c r="MZY333" s="475"/>
      <c r="MZZ333" s="475"/>
      <c r="NAA333" s="475"/>
      <c r="NAB333" s="475"/>
      <c r="NAC333" s="475"/>
      <c r="NAD333" s="475"/>
      <c r="NAE333" s="475"/>
      <c r="NAF333" s="475"/>
      <c r="NAG333" s="475"/>
      <c r="NAH333" s="475"/>
      <c r="NAI333" s="475"/>
      <c r="NAJ333" s="475"/>
      <c r="NAK333" s="475"/>
      <c r="NAL333" s="475"/>
      <c r="NAM333" s="475"/>
      <c r="NAN333" s="475"/>
      <c r="NAO333" s="475"/>
      <c r="NAP333" s="475"/>
      <c r="NAQ333" s="475"/>
      <c r="NAR333" s="475"/>
      <c r="NAS333" s="475"/>
      <c r="NAT333" s="475"/>
      <c r="NAU333" s="475"/>
      <c r="NAV333" s="475"/>
      <c r="NAW333" s="475"/>
      <c r="NAX333" s="475"/>
      <c r="NAY333" s="475"/>
      <c r="NAZ333" s="475"/>
      <c r="NBA333" s="475"/>
      <c r="NBB333" s="475"/>
      <c r="NBC333" s="475"/>
      <c r="NBD333" s="475"/>
      <c r="NBE333" s="475"/>
      <c r="NBF333" s="475"/>
      <c r="NBG333" s="475"/>
      <c r="NBH333" s="475"/>
      <c r="NBI333" s="475"/>
      <c r="NBJ333" s="475"/>
      <c r="NBK333" s="475"/>
      <c r="NBL333" s="475"/>
      <c r="NBM333" s="475"/>
      <c r="NBN333" s="475"/>
      <c r="NBO333" s="475"/>
      <c r="NBP333" s="475"/>
      <c r="NBQ333" s="475"/>
      <c r="NBR333" s="475"/>
      <c r="NBS333" s="475"/>
      <c r="NBT333" s="475"/>
      <c r="NBU333" s="475"/>
      <c r="NBV333" s="475"/>
      <c r="NBW333" s="475"/>
      <c r="NBX333" s="475"/>
      <c r="NBY333" s="475"/>
      <c r="NBZ333" s="475"/>
      <c r="NCA333" s="475"/>
      <c r="NCB333" s="475"/>
      <c r="NCC333" s="475"/>
      <c r="NCD333" s="475"/>
      <c r="NCE333" s="475"/>
      <c r="NCF333" s="475"/>
      <c r="NCG333" s="475"/>
      <c r="NCH333" s="475"/>
      <c r="NCI333" s="475"/>
      <c r="NCJ333" s="475"/>
      <c r="NCK333" s="475"/>
      <c r="NCL333" s="475"/>
      <c r="NCM333" s="475"/>
      <c r="NCN333" s="475"/>
      <c r="NCO333" s="475"/>
      <c r="NCP333" s="475"/>
      <c r="NCQ333" s="475"/>
      <c r="NCR333" s="475"/>
      <c r="NCS333" s="475"/>
      <c r="NCT333" s="475"/>
      <c r="NCU333" s="475"/>
      <c r="NCV333" s="475"/>
      <c r="NCW333" s="475"/>
      <c r="NCX333" s="475"/>
      <c r="NCY333" s="475"/>
      <c r="NCZ333" s="475"/>
      <c r="NDA333" s="475"/>
      <c r="NDB333" s="475"/>
      <c r="NDC333" s="475"/>
      <c r="NDD333" s="475"/>
      <c r="NDE333" s="475"/>
      <c r="NDF333" s="475"/>
      <c r="NDG333" s="475"/>
      <c r="NDH333" s="475"/>
      <c r="NDI333" s="475"/>
      <c r="NDJ333" s="475"/>
      <c r="NDK333" s="475"/>
      <c r="NDL333" s="475"/>
      <c r="NDM333" s="475"/>
      <c r="NDN333" s="475"/>
      <c r="NDO333" s="475"/>
      <c r="NDP333" s="475"/>
      <c r="NDQ333" s="475"/>
      <c r="NDR333" s="475"/>
      <c r="NDS333" s="475"/>
      <c r="NDT333" s="475"/>
      <c r="NDU333" s="475"/>
      <c r="NDV333" s="475"/>
      <c r="NDW333" s="475"/>
      <c r="NDX333" s="475"/>
      <c r="NDY333" s="475"/>
      <c r="NDZ333" s="475"/>
      <c r="NEA333" s="475"/>
      <c r="NEB333" s="475"/>
      <c r="NEC333" s="475"/>
      <c r="NED333" s="475"/>
      <c r="NEE333" s="475"/>
      <c r="NEF333" s="475"/>
      <c r="NEG333" s="475"/>
      <c r="NEH333" s="475"/>
      <c r="NEI333" s="475"/>
      <c r="NEJ333" s="475"/>
      <c r="NEK333" s="475"/>
      <c r="NEL333" s="475"/>
      <c r="NEM333" s="475"/>
      <c r="NEN333" s="475"/>
      <c r="NEO333" s="475"/>
      <c r="NEP333" s="475"/>
      <c r="NEQ333" s="475"/>
      <c r="NER333" s="475"/>
      <c r="NES333" s="475"/>
      <c r="NET333" s="475"/>
      <c r="NEU333" s="475"/>
      <c r="NEV333" s="475"/>
      <c r="NEW333" s="475"/>
      <c r="NEX333" s="475"/>
      <c r="NEY333" s="475"/>
      <c r="NEZ333" s="475"/>
      <c r="NFA333" s="475"/>
      <c r="NFB333" s="475"/>
      <c r="NFC333" s="475"/>
      <c r="NFD333" s="475"/>
      <c r="NFE333" s="475"/>
      <c r="NFF333" s="475"/>
      <c r="NFG333" s="475"/>
      <c r="NFH333" s="475"/>
      <c r="NFI333" s="475"/>
      <c r="NFJ333" s="475"/>
      <c r="NFK333" s="475"/>
      <c r="NFL333" s="475"/>
      <c r="NFM333" s="475"/>
      <c r="NFN333" s="475"/>
      <c r="NFO333" s="475"/>
      <c r="NFP333" s="475"/>
      <c r="NFQ333" s="475"/>
      <c r="NFR333" s="475"/>
      <c r="NFS333" s="475"/>
      <c r="NFT333" s="475"/>
      <c r="NFU333" s="475"/>
      <c r="NFV333" s="475"/>
      <c r="NFW333" s="475"/>
      <c r="NFX333" s="475"/>
      <c r="NFY333" s="475"/>
      <c r="NFZ333" s="475"/>
      <c r="NGA333" s="475"/>
      <c r="NGB333" s="475"/>
      <c r="NGC333" s="475"/>
      <c r="NGD333" s="475"/>
      <c r="NGE333" s="475"/>
      <c r="NGF333" s="475"/>
      <c r="NGG333" s="475"/>
      <c r="NGH333" s="475"/>
      <c r="NGI333" s="475"/>
      <c r="NGJ333" s="475"/>
      <c r="NGK333" s="475"/>
      <c r="NGL333" s="475"/>
      <c r="NGM333" s="475"/>
      <c r="NGN333" s="475"/>
      <c r="NGO333" s="475"/>
      <c r="NGP333" s="475"/>
      <c r="NGQ333" s="475"/>
      <c r="NGR333" s="475"/>
      <c r="NGS333" s="475"/>
      <c r="NGT333" s="475"/>
      <c r="NGU333" s="475"/>
      <c r="NGV333" s="475"/>
      <c r="NGW333" s="475"/>
      <c r="NGX333" s="475"/>
      <c r="NGY333" s="475"/>
      <c r="NGZ333" s="475"/>
      <c r="NHA333" s="475"/>
      <c r="NHB333" s="475"/>
      <c r="NHC333" s="475"/>
      <c r="NHD333" s="475"/>
      <c r="NHE333" s="475"/>
      <c r="NHF333" s="475"/>
      <c r="NHG333" s="475"/>
      <c r="NHH333" s="475"/>
      <c r="NHI333" s="475"/>
      <c r="NHJ333" s="475"/>
      <c r="NHK333" s="475"/>
      <c r="NHL333" s="475"/>
      <c r="NHM333" s="475"/>
      <c r="NHN333" s="475"/>
      <c r="NHO333" s="475"/>
      <c r="NHP333" s="475"/>
      <c r="NHQ333" s="475"/>
      <c r="NHR333" s="475"/>
      <c r="NHS333" s="475"/>
      <c r="NHT333" s="475"/>
      <c r="NHU333" s="475"/>
      <c r="NHV333" s="475"/>
      <c r="NHW333" s="475"/>
      <c r="NHX333" s="475"/>
      <c r="NHY333" s="475"/>
      <c r="NHZ333" s="475"/>
      <c r="NIA333" s="475"/>
      <c r="NIB333" s="475"/>
      <c r="NIC333" s="475"/>
      <c r="NID333" s="475"/>
      <c r="NIE333" s="475"/>
      <c r="NIF333" s="475"/>
      <c r="NIG333" s="475"/>
      <c r="NIH333" s="475"/>
      <c r="NII333" s="475"/>
      <c r="NIJ333" s="475"/>
      <c r="NIK333" s="475"/>
      <c r="NIL333" s="475"/>
      <c r="NIM333" s="475"/>
      <c r="NIN333" s="475"/>
      <c r="NIO333" s="475"/>
      <c r="NIP333" s="475"/>
      <c r="NIQ333" s="475"/>
      <c r="NIR333" s="475"/>
      <c r="NIS333" s="475"/>
      <c r="NIT333" s="475"/>
      <c r="NIU333" s="475"/>
      <c r="NIV333" s="475"/>
      <c r="NIW333" s="475"/>
      <c r="NIX333" s="475"/>
      <c r="NIY333" s="475"/>
      <c r="NIZ333" s="475"/>
      <c r="NJA333" s="475"/>
      <c r="NJB333" s="475"/>
      <c r="NJC333" s="475"/>
      <c r="NJD333" s="475"/>
      <c r="NJE333" s="475"/>
      <c r="NJF333" s="475"/>
      <c r="NJG333" s="475"/>
      <c r="NJH333" s="475"/>
      <c r="NJI333" s="475"/>
      <c r="NJJ333" s="475"/>
      <c r="NJK333" s="475"/>
      <c r="NJL333" s="475"/>
      <c r="NJM333" s="475"/>
      <c r="NJN333" s="475"/>
      <c r="NJO333" s="475"/>
      <c r="NJP333" s="475"/>
      <c r="NJQ333" s="475"/>
      <c r="NJR333" s="475"/>
      <c r="NJS333" s="475"/>
      <c r="NJT333" s="475"/>
      <c r="NJU333" s="475"/>
      <c r="NJV333" s="475"/>
      <c r="NJW333" s="475"/>
      <c r="NJX333" s="475"/>
      <c r="NJY333" s="475"/>
      <c r="NJZ333" s="475"/>
      <c r="NKA333" s="475"/>
      <c r="NKB333" s="475"/>
      <c r="NKC333" s="475"/>
      <c r="NKD333" s="475"/>
      <c r="NKE333" s="475"/>
      <c r="NKF333" s="475"/>
      <c r="NKG333" s="475"/>
      <c r="NKH333" s="475"/>
      <c r="NKI333" s="475"/>
      <c r="NKJ333" s="475"/>
      <c r="NKK333" s="475"/>
      <c r="NKL333" s="475"/>
      <c r="NKM333" s="475"/>
      <c r="NKN333" s="475"/>
      <c r="NKO333" s="475"/>
      <c r="NKP333" s="475"/>
      <c r="NKQ333" s="475"/>
      <c r="NKR333" s="475"/>
      <c r="NKS333" s="475"/>
      <c r="NKT333" s="475"/>
      <c r="NKU333" s="475"/>
      <c r="NKV333" s="475"/>
      <c r="NKW333" s="475"/>
      <c r="NKX333" s="475"/>
      <c r="NKY333" s="475"/>
      <c r="NKZ333" s="475"/>
      <c r="NLA333" s="475"/>
      <c r="NLB333" s="475"/>
      <c r="NLC333" s="475"/>
      <c r="NLD333" s="475"/>
      <c r="NLE333" s="475"/>
      <c r="NLF333" s="475"/>
      <c r="NLG333" s="475"/>
      <c r="NLH333" s="475"/>
      <c r="NLI333" s="475"/>
      <c r="NLJ333" s="475"/>
      <c r="NLK333" s="475"/>
      <c r="NLL333" s="475"/>
      <c r="NLM333" s="475"/>
      <c r="NLN333" s="475"/>
      <c r="NLO333" s="475"/>
      <c r="NLP333" s="475"/>
      <c r="NLQ333" s="475"/>
      <c r="NLR333" s="475"/>
      <c r="NLS333" s="475"/>
      <c r="NLT333" s="475"/>
      <c r="NLU333" s="475"/>
      <c r="NLV333" s="475"/>
      <c r="NLW333" s="475"/>
      <c r="NLX333" s="475"/>
      <c r="NLY333" s="475"/>
      <c r="NLZ333" s="475"/>
      <c r="NMA333" s="475"/>
      <c r="NMB333" s="475"/>
      <c r="NMC333" s="475"/>
      <c r="NMD333" s="475"/>
      <c r="NME333" s="475"/>
      <c r="NMF333" s="475"/>
      <c r="NMG333" s="475"/>
      <c r="NMH333" s="475"/>
      <c r="NMI333" s="475"/>
      <c r="NMJ333" s="475"/>
      <c r="NMK333" s="475"/>
      <c r="NML333" s="475"/>
      <c r="NMM333" s="475"/>
      <c r="NMN333" s="475"/>
      <c r="NMO333" s="475"/>
      <c r="NMP333" s="475"/>
      <c r="NMQ333" s="475"/>
      <c r="NMR333" s="475"/>
      <c r="NMS333" s="475"/>
      <c r="NMT333" s="475"/>
      <c r="NMU333" s="475"/>
      <c r="NMV333" s="475"/>
      <c r="NMW333" s="475"/>
      <c r="NMX333" s="475"/>
      <c r="NMY333" s="475"/>
      <c r="NMZ333" s="475"/>
      <c r="NNA333" s="475"/>
      <c r="NNB333" s="475"/>
      <c r="NNC333" s="475"/>
      <c r="NND333" s="475"/>
      <c r="NNE333" s="475"/>
      <c r="NNF333" s="475"/>
      <c r="NNG333" s="475"/>
      <c r="NNH333" s="475"/>
      <c r="NNI333" s="475"/>
      <c r="NNJ333" s="475"/>
      <c r="NNK333" s="475"/>
      <c r="NNL333" s="475"/>
      <c r="NNM333" s="475"/>
      <c r="NNN333" s="475"/>
      <c r="NNO333" s="475"/>
      <c r="NNP333" s="475"/>
      <c r="NNQ333" s="475"/>
      <c r="NNR333" s="475"/>
      <c r="NNS333" s="475"/>
      <c r="NNT333" s="475"/>
      <c r="NNU333" s="475"/>
      <c r="NNV333" s="475"/>
      <c r="NNW333" s="475"/>
      <c r="NNX333" s="475"/>
      <c r="NNY333" s="475"/>
      <c r="NNZ333" s="475"/>
      <c r="NOA333" s="475"/>
      <c r="NOB333" s="475"/>
      <c r="NOC333" s="475"/>
      <c r="NOD333" s="475"/>
      <c r="NOE333" s="475"/>
      <c r="NOF333" s="475"/>
      <c r="NOG333" s="475"/>
      <c r="NOH333" s="475"/>
      <c r="NOI333" s="475"/>
      <c r="NOJ333" s="475"/>
      <c r="NOK333" s="475"/>
      <c r="NOL333" s="475"/>
      <c r="NOM333" s="475"/>
      <c r="NON333" s="475"/>
      <c r="NOO333" s="475"/>
      <c r="NOP333" s="475"/>
      <c r="NOQ333" s="475"/>
      <c r="NOR333" s="475"/>
      <c r="NOS333" s="475"/>
      <c r="NOT333" s="475"/>
      <c r="NOU333" s="475"/>
      <c r="NOV333" s="475"/>
      <c r="NOW333" s="475"/>
      <c r="NOX333" s="475"/>
      <c r="NOY333" s="475"/>
      <c r="NOZ333" s="475"/>
      <c r="NPA333" s="475"/>
      <c r="NPB333" s="475"/>
      <c r="NPC333" s="475"/>
      <c r="NPD333" s="475"/>
      <c r="NPE333" s="475"/>
      <c r="NPF333" s="475"/>
      <c r="NPG333" s="475"/>
      <c r="NPH333" s="475"/>
      <c r="NPI333" s="475"/>
      <c r="NPJ333" s="475"/>
      <c r="NPK333" s="475"/>
      <c r="NPL333" s="475"/>
      <c r="NPM333" s="475"/>
      <c r="NPN333" s="475"/>
      <c r="NPO333" s="475"/>
      <c r="NPP333" s="475"/>
      <c r="NPQ333" s="475"/>
      <c r="NPR333" s="475"/>
      <c r="NPS333" s="475"/>
      <c r="NPT333" s="475"/>
      <c r="NPU333" s="475"/>
      <c r="NPV333" s="475"/>
      <c r="NPW333" s="475"/>
      <c r="NPX333" s="475"/>
      <c r="NPY333" s="475"/>
      <c r="NPZ333" s="475"/>
      <c r="NQA333" s="475"/>
      <c r="NQB333" s="475"/>
      <c r="NQC333" s="475"/>
      <c r="NQD333" s="475"/>
      <c r="NQE333" s="475"/>
      <c r="NQF333" s="475"/>
      <c r="NQG333" s="475"/>
      <c r="NQH333" s="475"/>
      <c r="NQI333" s="475"/>
      <c r="NQJ333" s="475"/>
      <c r="NQK333" s="475"/>
      <c r="NQL333" s="475"/>
      <c r="NQM333" s="475"/>
      <c r="NQN333" s="475"/>
      <c r="NQO333" s="475"/>
      <c r="NQP333" s="475"/>
      <c r="NQQ333" s="475"/>
      <c r="NQR333" s="475"/>
      <c r="NQS333" s="475"/>
      <c r="NQT333" s="475"/>
      <c r="NQU333" s="475"/>
      <c r="NQV333" s="475"/>
      <c r="NQW333" s="475"/>
      <c r="NQX333" s="475"/>
      <c r="NQY333" s="475"/>
      <c r="NQZ333" s="475"/>
      <c r="NRA333" s="475"/>
      <c r="NRB333" s="475"/>
      <c r="NRC333" s="475"/>
      <c r="NRD333" s="475"/>
      <c r="NRE333" s="475"/>
      <c r="NRF333" s="475"/>
      <c r="NRG333" s="475"/>
      <c r="NRH333" s="475"/>
      <c r="NRI333" s="475"/>
      <c r="NRJ333" s="475"/>
      <c r="NRK333" s="475"/>
      <c r="NRL333" s="475"/>
      <c r="NRM333" s="475"/>
      <c r="NRN333" s="475"/>
      <c r="NRO333" s="475"/>
      <c r="NRP333" s="475"/>
      <c r="NRQ333" s="475"/>
      <c r="NRR333" s="475"/>
      <c r="NRS333" s="475"/>
      <c r="NRT333" s="475"/>
      <c r="NRU333" s="475"/>
      <c r="NRV333" s="475"/>
      <c r="NRW333" s="475"/>
      <c r="NRX333" s="475"/>
      <c r="NRY333" s="475"/>
      <c r="NRZ333" s="475"/>
      <c r="NSA333" s="475"/>
      <c r="NSB333" s="475"/>
      <c r="NSC333" s="475"/>
      <c r="NSD333" s="475"/>
      <c r="NSE333" s="475"/>
      <c r="NSF333" s="475"/>
      <c r="NSG333" s="475"/>
      <c r="NSH333" s="475"/>
      <c r="NSI333" s="475"/>
      <c r="NSJ333" s="475"/>
      <c r="NSK333" s="475"/>
      <c r="NSL333" s="475"/>
      <c r="NSM333" s="475"/>
      <c r="NSN333" s="475"/>
      <c r="NSO333" s="475"/>
      <c r="NSP333" s="475"/>
      <c r="NSQ333" s="475"/>
      <c r="NSR333" s="475"/>
      <c r="NSS333" s="475"/>
      <c r="NST333" s="475"/>
      <c r="NSU333" s="475"/>
      <c r="NSV333" s="475"/>
      <c r="NSW333" s="475"/>
      <c r="NSX333" s="475"/>
      <c r="NSY333" s="475"/>
      <c r="NSZ333" s="475"/>
      <c r="NTA333" s="475"/>
      <c r="NTB333" s="475"/>
      <c r="NTC333" s="475"/>
      <c r="NTD333" s="475"/>
      <c r="NTE333" s="475"/>
      <c r="NTF333" s="475"/>
      <c r="NTG333" s="475"/>
      <c r="NTH333" s="475"/>
      <c r="NTI333" s="475"/>
      <c r="NTJ333" s="475"/>
      <c r="NTK333" s="475"/>
      <c r="NTL333" s="475"/>
      <c r="NTM333" s="475"/>
      <c r="NTN333" s="475"/>
      <c r="NTO333" s="475"/>
      <c r="NTP333" s="475"/>
      <c r="NTQ333" s="475"/>
      <c r="NTR333" s="475"/>
      <c r="NTS333" s="475"/>
      <c r="NTT333" s="475"/>
      <c r="NTU333" s="475"/>
      <c r="NTV333" s="475"/>
      <c r="NTW333" s="475"/>
      <c r="NTX333" s="475"/>
      <c r="NTY333" s="475"/>
      <c r="NTZ333" s="475"/>
      <c r="NUA333" s="475"/>
      <c r="NUB333" s="475"/>
      <c r="NUC333" s="475"/>
      <c r="NUD333" s="475"/>
      <c r="NUE333" s="475"/>
      <c r="NUF333" s="475"/>
      <c r="NUG333" s="475"/>
      <c r="NUH333" s="475"/>
      <c r="NUI333" s="475"/>
      <c r="NUJ333" s="475"/>
      <c r="NUK333" s="475"/>
      <c r="NUL333" s="475"/>
      <c r="NUM333" s="475"/>
      <c r="NUN333" s="475"/>
      <c r="NUO333" s="475"/>
      <c r="NUP333" s="475"/>
      <c r="NUQ333" s="475"/>
      <c r="NUR333" s="475"/>
      <c r="NUS333" s="475"/>
      <c r="NUT333" s="475"/>
      <c r="NUU333" s="475"/>
      <c r="NUV333" s="475"/>
      <c r="NUW333" s="475"/>
      <c r="NUX333" s="475"/>
      <c r="NUY333" s="475"/>
      <c r="NUZ333" s="475"/>
      <c r="NVA333" s="475"/>
      <c r="NVB333" s="475"/>
      <c r="NVC333" s="475"/>
      <c r="NVD333" s="475"/>
      <c r="NVE333" s="475"/>
      <c r="NVF333" s="475"/>
      <c r="NVG333" s="475"/>
      <c r="NVH333" s="475"/>
      <c r="NVI333" s="475"/>
      <c r="NVJ333" s="475"/>
      <c r="NVK333" s="475"/>
      <c r="NVL333" s="475"/>
      <c r="NVM333" s="475"/>
      <c r="NVN333" s="475"/>
      <c r="NVO333" s="475"/>
      <c r="NVP333" s="475"/>
      <c r="NVQ333" s="475"/>
      <c r="NVR333" s="475"/>
      <c r="NVS333" s="475"/>
      <c r="NVT333" s="475"/>
      <c r="NVU333" s="475"/>
      <c r="NVV333" s="475"/>
      <c r="NVW333" s="475"/>
      <c r="NVX333" s="475"/>
      <c r="NVY333" s="475"/>
      <c r="NVZ333" s="475"/>
      <c r="NWA333" s="475"/>
      <c r="NWB333" s="475"/>
      <c r="NWC333" s="475"/>
      <c r="NWD333" s="475"/>
      <c r="NWE333" s="475"/>
      <c r="NWF333" s="475"/>
      <c r="NWG333" s="475"/>
      <c r="NWH333" s="475"/>
      <c r="NWI333" s="475"/>
      <c r="NWJ333" s="475"/>
      <c r="NWK333" s="475"/>
      <c r="NWL333" s="475"/>
      <c r="NWM333" s="475"/>
      <c r="NWN333" s="475"/>
      <c r="NWO333" s="475"/>
      <c r="NWP333" s="475"/>
      <c r="NWQ333" s="475"/>
      <c r="NWR333" s="475"/>
      <c r="NWS333" s="475"/>
      <c r="NWT333" s="475"/>
      <c r="NWU333" s="475"/>
      <c r="NWV333" s="475"/>
      <c r="NWW333" s="475"/>
      <c r="NWX333" s="475"/>
      <c r="NWY333" s="475"/>
      <c r="NWZ333" s="475"/>
      <c r="NXA333" s="475"/>
      <c r="NXB333" s="475"/>
      <c r="NXC333" s="475"/>
      <c r="NXD333" s="475"/>
      <c r="NXE333" s="475"/>
      <c r="NXF333" s="475"/>
      <c r="NXG333" s="475"/>
      <c r="NXH333" s="475"/>
      <c r="NXI333" s="475"/>
      <c r="NXJ333" s="475"/>
      <c r="NXK333" s="475"/>
      <c r="NXL333" s="475"/>
      <c r="NXM333" s="475"/>
      <c r="NXN333" s="475"/>
      <c r="NXO333" s="475"/>
      <c r="NXP333" s="475"/>
      <c r="NXQ333" s="475"/>
      <c r="NXR333" s="475"/>
      <c r="NXS333" s="475"/>
      <c r="NXT333" s="475"/>
      <c r="NXU333" s="475"/>
      <c r="NXV333" s="475"/>
      <c r="NXW333" s="475"/>
      <c r="NXX333" s="475"/>
      <c r="NXY333" s="475"/>
      <c r="NXZ333" s="475"/>
      <c r="NYA333" s="475"/>
      <c r="NYB333" s="475"/>
      <c r="NYC333" s="475"/>
      <c r="NYD333" s="475"/>
      <c r="NYE333" s="475"/>
      <c r="NYF333" s="475"/>
      <c r="NYG333" s="475"/>
      <c r="NYH333" s="475"/>
      <c r="NYI333" s="475"/>
      <c r="NYJ333" s="475"/>
      <c r="NYK333" s="475"/>
      <c r="NYL333" s="475"/>
      <c r="NYM333" s="475"/>
      <c r="NYN333" s="475"/>
      <c r="NYO333" s="475"/>
      <c r="NYP333" s="475"/>
      <c r="NYQ333" s="475"/>
      <c r="NYR333" s="475"/>
      <c r="NYS333" s="475"/>
      <c r="NYT333" s="475"/>
      <c r="NYU333" s="475"/>
      <c r="NYV333" s="475"/>
      <c r="NYW333" s="475"/>
      <c r="NYX333" s="475"/>
      <c r="NYY333" s="475"/>
      <c r="NYZ333" s="475"/>
      <c r="NZA333" s="475"/>
      <c r="NZB333" s="475"/>
      <c r="NZC333" s="475"/>
      <c r="NZD333" s="475"/>
      <c r="NZE333" s="475"/>
      <c r="NZF333" s="475"/>
      <c r="NZG333" s="475"/>
      <c r="NZH333" s="475"/>
      <c r="NZI333" s="475"/>
      <c r="NZJ333" s="475"/>
      <c r="NZK333" s="475"/>
      <c r="NZL333" s="475"/>
      <c r="NZM333" s="475"/>
      <c r="NZN333" s="475"/>
      <c r="NZO333" s="475"/>
      <c r="NZP333" s="475"/>
      <c r="NZQ333" s="475"/>
      <c r="NZR333" s="475"/>
      <c r="NZS333" s="475"/>
      <c r="NZT333" s="475"/>
      <c r="NZU333" s="475"/>
      <c r="NZV333" s="475"/>
      <c r="NZW333" s="475"/>
      <c r="NZX333" s="475"/>
      <c r="NZY333" s="475"/>
      <c r="NZZ333" s="475"/>
      <c r="OAA333" s="475"/>
      <c r="OAB333" s="475"/>
      <c r="OAC333" s="475"/>
      <c r="OAD333" s="475"/>
      <c r="OAE333" s="475"/>
      <c r="OAF333" s="475"/>
      <c r="OAG333" s="475"/>
      <c r="OAH333" s="475"/>
      <c r="OAI333" s="475"/>
      <c r="OAJ333" s="475"/>
      <c r="OAK333" s="475"/>
      <c r="OAL333" s="475"/>
      <c r="OAM333" s="475"/>
      <c r="OAN333" s="475"/>
      <c r="OAO333" s="475"/>
      <c r="OAP333" s="475"/>
      <c r="OAQ333" s="475"/>
      <c r="OAR333" s="475"/>
      <c r="OAS333" s="475"/>
      <c r="OAT333" s="475"/>
      <c r="OAU333" s="475"/>
      <c r="OAV333" s="475"/>
      <c r="OAW333" s="475"/>
      <c r="OAX333" s="475"/>
      <c r="OAY333" s="475"/>
      <c r="OAZ333" s="475"/>
      <c r="OBA333" s="475"/>
      <c r="OBB333" s="475"/>
      <c r="OBC333" s="475"/>
      <c r="OBD333" s="475"/>
      <c r="OBE333" s="475"/>
      <c r="OBF333" s="475"/>
      <c r="OBG333" s="475"/>
      <c r="OBH333" s="475"/>
      <c r="OBI333" s="475"/>
      <c r="OBJ333" s="475"/>
      <c r="OBK333" s="475"/>
      <c r="OBL333" s="475"/>
      <c r="OBM333" s="475"/>
      <c r="OBN333" s="475"/>
      <c r="OBO333" s="475"/>
      <c r="OBP333" s="475"/>
      <c r="OBQ333" s="475"/>
      <c r="OBR333" s="475"/>
      <c r="OBS333" s="475"/>
      <c r="OBT333" s="475"/>
      <c r="OBU333" s="475"/>
      <c r="OBV333" s="475"/>
      <c r="OBW333" s="475"/>
      <c r="OBX333" s="475"/>
      <c r="OBY333" s="475"/>
      <c r="OBZ333" s="475"/>
      <c r="OCA333" s="475"/>
      <c r="OCB333" s="475"/>
      <c r="OCC333" s="475"/>
      <c r="OCD333" s="475"/>
      <c r="OCE333" s="475"/>
      <c r="OCF333" s="475"/>
      <c r="OCG333" s="475"/>
      <c r="OCH333" s="475"/>
      <c r="OCI333" s="475"/>
      <c r="OCJ333" s="475"/>
      <c r="OCK333" s="475"/>
      <c r="OCL333" s="475"/>
      <c r="OCM333" s="475"/>
      <c r="OCN333" s="475"/>
      <c r="OCO333" s="475"/>
      <c r="OCP333" s="475"/>
      <c r="OCQ333" s="475"/>
      <c r="OCR333" s="475"/>
      <c r="OCS333" s="475"/>
      <c r="OCT333" s="475"/>
      <c r="OCU333" s="475"/>
      <c r="OCV333" s="475"/>
      <c r="OCW333" s="475"/>
      <c r="OCX333" s="475"/>
      <c r="OCY333" s="475"/>
      <c r="OCZ333" s="475"/>
      <c r="ODA333" s="475"/>
      <c r="ODB333" s="475"/>
      <c r="ODC333" s="475"/>
      <c r="ODD333" s="475"/>
      <c r="ODE333" s="475"/>
      <c r="ODF333" s="475"/>
      <c r="ODG333" s="475"/>
      <c r="ODH333" s="475"/>
      <c r="ODI333" s="475"/>
      <c r="ODJ333" s="475"/>
      <c r="ODK333" s="475"/>
      <c r="ODL333" s="475"/>
      <c r="ODM333" s="475"/>
      <c r="ODN333" s="475"/>
      <c r="ODO333" s="475"/>
      <c r="ODP333" s="475"/>
      <c r="ODQ333" s="475"/>
      <c r="ODR333" s="475"/>
      <c r="ODS333" s="475"/>
      <c r="ODT333" s="475"/>
      <c r="ODU333" s="475"/>
      <c r="ODV333" s="475"/>
      <c r="ODW333" s="475"/>
      <c r="ODX333" s="475"/>
      <c r="ODY333" s="475"/>
      <c r="ODZ333" s="475"/>
      <c r="OEA333" s="475"/>
      <c r="OEB333" s="475"/>
      <c r="OEC333" s="475"/>
      <c r="OED333" s="475"/>
      <c r="OEE333" s="475"/>
      <c r="OEF333" s="475"/>
      <c r="OEG333" s="475"/>
      <c r="OEH333" s="475"/>
      <c r="OEI333" s="475"/>
      <c r="OEJ333" s="475"/>
      <c r="OEK333" s="475"/>
      <c r="OEL333" s="475"/>
      <c r="OEM333" s="475"/>
      <c r="OEN333" s="475"/>
      <c r="OEO333" s="475"/>
      <c r="OEP333" s="475"/>
      <c r="OEQ333" s="475"/>
      <c r="OER333" s="475"/>
      <c r="OES333" s="475"/>
      <c r="OET333" s="475"/>
      <c r="OEU333" s="475"/>
      <c r="OEV333" s="475"/>
      <c r="OEW333" s="475"/>
      <c r="OEX333" s="475"/>
      <c r="OEY333" s="475"/>
      <c r="OEZ333" s="475"/>
      <c r="OFA333" s="475"/>
      <c r="OFB333" s="475"/>
      <c r="OFC333" s="475"/>
      <c r="OFD333" s="475"/>
      <c r="OFE333" s="475"/>
      <c r="OFF333" s="475"/>
      <c r="OFG333" s="475"/>
      <c r="OFH333" s="475"/>
      <c r="OFI333" s="475"/>
      <c r="OFJ333" s="475"/>
      <c r="OFK333" s="475"/>
      <c r="OFL333" s="475"/>
      <c r="OFM333" s="475"/>
      <c r="OFN333" s="475"/>
      <c r="OFO333" s="475"/>
      <c r="OFP333" s="475"/>
      <c r="OFQ333" s="475"/>
      <c r="OFR333" s="475"/>
      <c r="OFS333" s="475"/>
      <c r="OFT333" s="475"/>
      <c r="OFU333" s="475"/>
      <c r="OFV333" s="475"/>
      <c r="OFW333" s="475"/>
      <c r="OFX333" s="475"/>
      <c r="OFY333" s="475"/>
      <c r="OFZ333" s="475"/>
      <c r="OGA333" s="475"/>
      <c r="OGB333" s="475"/>
      <c r="OGC333" s="475"/>
      <c r="OGD333" s="475"/>
      <c r="OGE333" s="475"/>
      <c r="OGF333" s="475"/>
      <c r="OGG333" s="475"/>
      <c r="OGH333" s="475"/>
      <c r="OGI333" s="475"/>
      <c r="OGJ333" s="475"/>
      <c r="OGK333" s="475"/>
      <c r="OGL333" s="475"/>
      <c r="OGM333" s="475"/>
      <c r="OGN333" s="475"/>
      <c r="OGO333" s="475"/>
      <c r="OGP333" s="475"/>
      <c r="OGQ333" s="475"/>
      <c r="OGR333" s="475"/>
      <c r="OGS333" s="475"/>
      <c r="OGT333" s="475"/>
      <c r="OGU333" s="475"/>
      <c r="OGV333" s="475"/>
      <c r="OGW333" s="475"/>
      <c r="OGX333" s="475"/>
      <c r="OGY333" s="475"/>
      <c r="OGZ333" s="475"/>
      <c r="OHA333" s="475"/>
      <c r="OHB333" s="475"/>
      <c r="OHC333" s="475"/>
      <c r="OHD333" s="475"/>
      <c r="OHE333" s="475"/>
      <c r="OHF333" s="475"/>
      <c r="OHG333" s="475"/>
      <c r="OHH333" s="475"/>
      <c r="OHI333" s="475"/>
      <c r="OHJ333" s="475"/>
      <c r="OHK333" s="475"/>
      <c r="OHL333" s="475"/>
      <c r="OHM333" s="475"/>
      <c r="OHN333" s="475"/>
      <c r="OHO333" s="475"/>
      <c r="OHP333" s="475"/>
      <c r="OHQ333" s="475"/>
      <c r="OHR333" s="475"/>
      <c r="OHS333" s="475"/>
      <c r="OHT333" s="475"/>
      <c r="OHU333" s="475"/>
      <c r="OHV333" s="475"/>
      <c r="OHW333" s="475"/>
      <c r="OHX333" s="475"/>
      <c r="OHY333" s="475"/>
      <c r="OHZ333" s="475"/>
      <c r="OIA333" s="475"/>
      <c r="OIB333" s="475"/>
      <c r="OIC333" s="475"/>
      <c r="OID333" s="475"/>
      <c r="OIE333" s="475"/>
      <c r="OIF333" s="475"/>
      <c r="OIG333" s="475"/>
      <c r="OIH333" s="475"/>
      <c r="OII333" s="475"/>
      <c r="OIJ333" s="475"/>
      <c r="OIK333" s="475"/>
      <c r="OIL333" s="475"/>
      <c r="OIM333" s="475"/>
      <c r="OIN333" s="475"/>
      <c r="OIO333" s="475"/>
      <c r="OIP333" s="475"/>
      <c r="OIQ333" s="475"/>
      <c r="OIR333" s="475"/>
      <c r="OIS333" s="475"/>
      <c r="OIT333" s="475"/>
      <c r="OIU333" s="475"/>
      <c r="OIV333" s="475"/>
      <c r="OIW333" s="475"/>
      <c r="OIX333" s="475"/>
      <c r="OIY333" s="475"/>
      <c r="OIZ333" s="475"/>
      <c r="OJA333" s="475"/>
      <c r="OJB333" s="475"/>
      <c r="OJC333" s="475"/>
      <c r="OJD333" s="475"/>
      <c r="OJE333" s="475"/>
      <c r="OJF333" s="475"/>
      <c r="OJG333" s="475"/>
      <c r="OJH333" s="475"/>
      <c r="OJI333" s="475"/>
      <c r="OJJ333" s="475"/>
      <c r="OJK333" s="475"/>
      <c r="OJL333" s="475"/>
      <c r="OJM333" s="475"/>
      <c r="OJN333" s="475"/>
      <c r="OJO333" s="475"/>
      <c r="OJP333" s="475"/>
      <c r="OJQ333" s="475"/>
      <c r="OJR333" s="475"/>
      <c r="OJS333" s="475"/>
      <c r="OJT333" s="475"/>
      <c r="OJU333" s="475"/>
      <c r="OJV333" s="475"/>
      <c r="OJW333" s="475"/>
      <c r="OJX333" s="475"/>
      <c r="OJY333" s="475"/>
      <c r="OJZ333" s="475"/>
      <c r="OKA333" s="475"/>
      <c r="OKB333" s="475"/>
      <c r="OKC333" s="475"/>
      <c r="OKD333" s="475"/>
      <c r="OKE333" s="475"/>
      <c r="OKF333" s="475"/>
      <c r="OKG333" s="475"/>
      <c r="OKH333" s="475"/>
      <c r="OKI333" s="475"/>
      <c r="OKJ333" s="475"/>
      <c r="OKK333" s="475"/>
      <c r="OKL333" s="475"/>
      <c r="OKM333" s="475"/>
      <c r="OKN333" s="475"/>
      <c r="OKO333" s="475"/>
      <c r="OKP333" s="475"/>
      <c r="OKQ333" s="475"/>
      <c r="OKR333" s="475"/>
      <c r="OKS333" s="475"/>
      <c r="OKT333" s="475"/>
      <c r="OKU333" s="475"/>
      <c r="OKV333" s="475"/>
      <c r="OKW333" s="475"/>
      <c r="OKX333" s="475"/>
      <c r="OKY333" s="475"/>
      <c r="OKZ333" s="475"/>
      <c r="OLA333" s="475"/>
      <c r="OLB333" s="475"/>
      <c r="OLC333" s="475"/>
      <c r="OLD333" s="475"/>
      <c r="OLE333" s="475"/>
      <c r="OLF333" s="475"/>
      <c r="OLG333" s="475"/>
      <c r="OLH333" s="475"/>
      <c r="OLI333" s="475"/>
      <c r="OLJ333" s="475"/>
      <c r="OLK333" s="475"/>
      <c r="OLL333" s="475"/>
      <c r="OLM333" s="475"/>
      <c r="OLN333" s="475"/>
      <c r="OLO333" s="475"/>
      <c r="OLP333" s="475"/>
      <c r="OLQ333" s="475"/>
      <c r="OLR333" s="475"/>
      <c r="OLS333" s="475"/>
      <c r="OLT333" s="475"/>
      <c r="OLU333" s="475"/>
      <c r="OLV333" s="475"/>
      <c r="OLW333" s="475"/>
      <c r="OLX333" s="475"/>
      <c r="OLY333" s="475"/>
      <c r="OLZ333" s="475"/>
      <c r="OMA333" s="475"/>
      <c r="OMB333" s="475"/>
      <c r="OMC333" s="475"/>
      <c r="OMD333" s="475"/>
      <c r="OME333" s="475"/>
      <c r="OMF333" s="475"/>
      <c r="OMG333" s="475"/>
      <c r="OMH333" s="475"/>
      <c r="OMI333" s="475"/>
      <c r="OMJ333" s="475"/>
      <c r="OMK333" s="475"/>
      <c r="OML333" s="475"/>
      <c r="OMM333" s="475"/>
      <c r="OMN333" s="475"/>
      <c r="OMO333" s="475"/>
      <c r="OMP333" s="475"/>
      <c r="OMQ333" s="475"/>
      <c r="OMR333" s="475"/>
      <c r="OMS333" s="475"/>
      <c r="OMT333" s="475"/>
      <c r="OMU333" s="475"/>
      <c r="OMV333" s="475"/>
      <c r="OMW333" s="475"/>
      <c r="OMX333" s="475"/>
      <c r="OMY333" s="475"/>
      <c r="OMZ333" s="475"/>
      <c r="ONA333" s="475"/>
      <c r="ONB333" s="475"/>
      <c r="ONC333" s="475"/>
      <c r="OND333" s="475"/>
      <c r="ONE333" s="475"/>
      <c r="ONF333" s="475"/>
      <c r="ONG333" s="475"/>
      <c r="ONH333" s="475"/>
      <c r="ONI333" s="475"/>
      <c r="ONJ333" s="475"/>
      <c r="ONK333" s="475"/>
      <c r="ONL333" s="475"/>
      <c r="ONM333" s="475"/>
      <c r="ONN333" s="475"/>
      <c r="ONO333" s="475"/>
      <c r="ONP333" s="475"/>
      <c r="ONQ333" s="475"/>
      <c r="ONR333" s="475"/>
      <c r="ONS333" s="475"/>
      <c r="ONT333" s="475"/>
      <c r="ONU333" s="475"/>
      <c r="ONV333" s="475"/>
      <c r="ONW333" s="475"/>
      <c r="ONX333" s="475"/>
      <c r="ONY333" s="475"/>
      <c r="ONZ333" s="475"/>
      <c r="OOA333" s="475"/>
      <c r="OOB333" s="475"/>
      <c r="OOC333" s="475"/>
      <c r="OOD333" s="475"/>
      <c r="OOE333" s="475"/>
      <c r="OOF333" s="475"/>
      <c r="OOG333" s="475"/>
      <c r="OOH333" s="475"/>
      <c r="OOI333" s="475"/>
      <c r="OOJ333" s="475"/>
      <c r="OOK333" s="475"/>
      <c r="OOL333" s="475"/>
      <c r="OOM333" s="475"/>
      <c r="OON333" s="475"/>
      <c r="OOO333" s="475"/>
      <c r="OOP333" s="475"/>
      <c r="OOQ333" s="475"/>
      <c r="OOR333" s="475"/>
      <c r="OOS333" s="475"/>
      <c r="OOT333" s="475"/>
      <c r="OOU333" s="475"/>
      <c r="OOV333" s="475"/>
      <c r="OOW333" s="475"/>
      <c r="OOX333" s="475"/>
      <c r="OOY333" s="475"/>
      <c r="OOZ333" s="475"/>
      <c r="OPA333" s="475"/>
      <c r="OPB333" s="475"/>
      <c r="OPC333" s="475"/>
      <c r="OPD333" s="475"/>
      <c r="OPE333" s="475"/>
      <c r="OPF333" s="475"/>
      <c r="OPG333" s="475"/>
      <c r="OPH333" s="475"/>
      <c r="OPI333" s="475"/>
      <c r="OPJ333" s="475"/>
      <c r="OPK333" s="475"/>
      <c r="OPL333" s="475"/>
      <c r="OPM333" s="475"/>
      <c r="OPN333" s="475"/>
      <c r="OPO333" s="475"/>
      <c r="OPP333" s="475"/>
      <c r="OPQ333" s="475"/>
      <c r="OPR333" s="475"/>
      <c r="OPS333" s="475"/>
      <c r="OPT333" s="475"/>
      <c r="OPU333" s="475"/>
      <c r="OPV333" s="475"/>
      <c r="OPW333" s="475"/>
      <c r="OPX333" s="475"/>
      <c r="OPY333" s="475"/>
      <c r="OPZ333" s="475"/>
      <c r="OQA333" s="475"/>
      <c r="OQB333" s="475"/>
      <c r="OQC333" s="475"/>
      <c r="OQD333" s="475"/>
      <c r="OQE333" s="475"/>
      <c r="OQF333" s="475"/>
      <c r="OQG333" s="475"/>
      <c r="OQH333" s="475"/>
      <c r="OQI333" s="475"/>
      <c r="OQJ333" s="475"/>
      <c r="OQK333" s="475"/>
      <c r="OQL333" s="475"/>
      <c r="OQM333" s="475"/>
      <c r="OQN333" s="475"/>
      <c r="OQO333" s="475"/>
      <c r="OQP333" s="475"/>
      <c r="OQQ333" s="475"/>
      <c r="OQR333" s="475"/>
      <c r="OQS333" s="475"/>
      <c r="OQT333" s="475"/>
      <c r="OQU333" s="475"/>
      <c r="OQV333" s="475"/>
      <c r="OQW333" s="475"/>
      <c r="OQX333" s="475"/>
      <c r="OQY333" s="475"/>
      <c r="OQZ333" s="475"/>
      <c r="ORA333" s="475"/>
      <c r="ORB333" s="475"/>
      <c r="ORC333" s="475"/>
      <c r="ORD333" s="475"/>
      <c r="ORE333" s="475"/>
      <c r="ORF333" s="475"/>
      <c r="ORG333" s="475"/>
      <c r="ORH333" s="475"/>
      <c r="ORI333" s="475"/>
      <c r="ORJ333" s="475"/>
      <c r="ORK333" s="475"/>
      <c r="ORL333" s="475"/>
      <c r="ORM333" s="475"/>
      <c r="ORN333" s="475"/>
      <c r="ORO333" s="475"/>
      <c r="ORP333" s="475"/>
      <c r="ORQ333" s="475"/>
      <c r="ORR333" s="475"/>
      <c r="ORS333" s="475"/>
      <c r="ORT333" s="475"/>
      <c r="ORU333" s="475"/>
      <c r="ORV333" s="475"/>
      <c r="ORW333" s="475"/>
      <c r="ORX333" s="475"/>
      <c r="ORY333" s="475"/>
      <c r="ORZ333" s="475"/>
      <c r="OSA333" s="475"/>
      <c r="OSB333" s="475"/>
      <c r="OSC333" s="475"/>
      <c r="OSD333" s="475"/>
      <c r="OSE333" s="475"/>
      <c r="OSF333" s="475"/>
      <c r="OSG333" s="475"/>
      <c r="OSH333" s="475"/>
      <c r="OSI333" s="475"/>
      <c r="OSJ333" s="475"/>
      <c r="OSK333" s="475"/>
      <c r="OSL333" s="475"/>
      <c r="OSM333" s="475"/>
      <c r="OSN333" s="475"/>
      <c r="OSO333" s="475"/>
      <c r="OSP333" s="475"/>
      <c r="OSQ333" s="475"/>
      <c r="OSR333" s="475"/>
      <c r="OSS333" s="475"/>
      <c r="OST333" s="475"/>
      <c r="OSU333" s="475"/>
      <c r="OSV333" s="475"/>
      <c r="OSW333" s="475"/>
      <c r="OSX333" s="475"/>
      <c r="OSY333" s="475"/>
      <c r="OSZ333" s="475"/>
      <c r="OTA333" s="475"/>
      <c r="OTB333" s="475"/>
      <c r="OTC333" s="475"/>
      <c r="OTD333" s="475"/>
      <c r="OTE333" s="475"/>
      <c r="OTF333" s="475"/>
      <c r="OTG333" s="475"/>
      <c r="OTH333" s="475"/>
      <c r="OTI333" s="475"/>
      <c r="OTJ333" s="475"/>
      <c r="OTK333" s="475"/>
      <c r="OTL333" s="475"/>
      <c r="OTM333" s="475"/>
      <c r="OTN333" s="475"/>
      <c r="OTO333" s="475"/>
      <c r="OTP333" s="475"/>
      <c r="OTQ333" s="475"/>
      <c r="OTR333" s="475"/>
      <c r="OTS333" s="475"/>
      <c r="OTT333" s="475"/>
      <c r="OTU333" s="475"/>
      <c r="OTV333" s="475"/>
      <c r="OTW333" s="475"/>
      <c r="OTX333" s="475"/>
      <c r="OTY333" s="475"/>
      <c r="OTZ333" s="475"/>
      <c r="OUA333" s="475"/>
      <c r="OUB333" s="475"/>
      <c r="OUC333" s="475"/>
      <c r="OUD333" s="475"/>
      <c r="OUE333" s="475"/>
      <c r="OUF333" s="475"/>
      <c r="OUG333" s="475"/>
      <c r="OUH333" s="475"/>
      <c r="OUI333" s="475"/>
      <c r="OUJ333" s="475"/>
      <c r="OUK333" s="475"/>
      <c r="OUL333" s="475"/>
      <c r="OUM333" s="475"/>
      <c r="OUN333" s="475"/>
      <c r="OUO333" s="475"/>
      <c r="OUP333" s="475"/>
      <c r="OUQ333" s="475"/>
      <c r="OUR333" s="475"/>
      <c r="OUS333" s="475"/>
      <c r="OUT333" s="475"/>
      <c r="OUU333" s="475"/>
      <c r="OUV333" s="475"/>
      <c r="OUW333" s="475"/>
      <c r="OUX333" s="475"/>
      <c r="OUY333" s="475"/>
      <c r="OUZ333" s="475"/>
      <c r="OVA333" s="475"/>
      <c r="OVB333" s="475"/>
      <c r="OVC333" s="475"/>
      <c r="OVD333" s="475"/>
      <c r="OVE333" s="475"/>
      <c r="OVF333" s="475"/>
      <c r="OVG333" s="475"/>
      <c r="OVH333" s="475"/>
      <c r="OVI333" s="475"/>
      <c r="OVJ333" s="475"/>
      <c r="OVK333" s="475"/>
      <c r="OVL333" s="475"/>
      <c r="OVM333" s="475"/>
      <c r="OVN333" s="475"/>
      <c r="OVO333" s="475"/>
      <c r="OVP333" s="475"/>
      <c r="OVQ333" s="475"/>
      <c r="OVR333" s="475"/>
      <c r="OVS333" s="475"/>
      <c r="OVT333" s="475"/>
      <c r="OVU333" s="475"/>
      <c r="OVV333" s="475"/>
      <c r="OVW333" s="475"/>
      <c r="OVX333" s="475"/>
      <c r="OVY333" s="475"/>
      <c r="OVZ333" s="475"/>
      <c r="OWA333" s="475"/>
      <c r="OWB333" s="475"/>
      <c r="OWC333" s="475"/>
      <c r="OWD333" s="475"/>
      <c r="OWE333" s="475"/>
      <c r="OWF333" s="475"/>
      <c r="OWG333" s="475"/>
      <c r="OWH333" s="475"/>
      <c r="OWI333" s="475"/>
      <c r="OWJ333" s="475"/>
      <c r="OWK333" s="475"/>
      <c r="OWL333" s="475"/>
      <c r="OWM333" s="475"/>
      <c r="OWN333" s="475"/>
      <c r="OWO333" s="475"/>
      <c r="OWP333" s="475"/>
      <c r="OWQ333" s="475"/>
      <c r="OWR333" s="475"/>
      <c r="OWS333" s="475"/>
      <c r="OWT333" s="475"/>
      <c r="OWU333" s="475"/>
      <c r="OWV333" s="475"/>
      <c r="OWW333" s="475"/>
      <c r="OWX333" s="475"/>
      <c r="OWY333" s="475"/>
      <c r="OWZ333" s="475"/>
      <c r="OXA333" s="475"/>
      <c r="OXB333" s="475"/>
      <c r="OXC333" s="475"/>
      <c r="OXD333" s="475"/>
      <c r="OXE333" s="475"/>
      <c r="OXF333" s="475"/>
      <c r="OXG333" s="475"/>
      <c r="OXH333" s="475"/>
      <c r="OXI333" s="475"/>
      <c r="OXJ333" s="475"/>
      <c r="OXK333" s="475"/>
      <c r="OXL333" s="475"/>
      <c r="OXM333" s="475"/>
      <c r="OXN333" s="475"/>
      <c r="OXO333" s="475"/>
      <c r="OXP333" s="475"/>
      <c r="OXQ333" s="475"/>
      <c r="OXR333" s="475"/>
      <c r="OXS333" s="475"/>
      <c r="OXT333" s="475"/>
      <c r="OXU333" s="475"/>
      <c r="OXV333" s="475"/>
      <c r="OXW333" s="475"/>
      <c r="OXX333" s="475"/>
      <c r="OXY333" s="475"/>
      <c r="OXZ333" s="475"/>
      <c r="OYA333" s="475"/>
      <c r="OYB333" s="475"/>
      <c r="OYC333" s="475"/>
      <c r="OYD333" s="475"/>
      <c r="OYE333" s="475"/>
      <c r="OYF333" s="475"/>
      <c r="OYG333" s="475"/>
      <c r="OYH333" s="475"/>
      <c r="OYI333" s="475"/>
      <c r="OYJ333" s="475"/>
      <c r="OYK333" s="475"/>
      <c r="OYL333" s="475"/>
      <c r="OYM333" s="475"/>
      <c r="OYN333" s="475"/>
      <c r="OYO333" s="475"/>
      <c r="OYP333" s="475"/>
      <c r="OYQ333" s="475"/>
      <c r="OYR333" s="475"/>
      <c r="OYS333" s="475"/>
      <c r="OYT333" s="475"/>
      <c r="OYU333" s="475"/>
      <c r="OYV333" s="475"/>
      <c r="OYW333" s="475"/>
      <c r="OYX333" s="475"/>
      <c r="OYY333" s="475"/>
      <c r="OYZ333" s="475"/>
      <c r="OZA333" s="475"/>
      <c r="OZB333" s="475"/>
      <c r="OZC333" s="475"/>
      <c r="OZD333" s="475"/>
      <c r="OZE333" s="475"/>
      <c r="OZF333" s="475"/>
      <c r="OZG333" s="475"/>
      <c r="OZH333" s="475"/>
      <c r="OZI333" s="475"/>
      <c r="OZJ333" s="475"/>
      <c r="OZK333" s="475"/>
      <c r="OZL333" s="475"/>
      <c r="OZM333" s="475"/>
      <c r="OZN333" s="475"/>
      <c r="OZO333" s="475"/>
      <c r="OZP333" s="475"/>
      <c r="OZQ333" s="475"/>
      <c r="OZR333" s="475"/>
      <c r="OZS333" s="475"/>
      <c r="OZT333" s="475"/>
      <c r="OZU333" s="475"/>
      <c r="OZV333" s="475"/>
      <c r="OZW333" s="475"/>
      <c r="OZX333" s="475"/>
      <c r="OZY333" s="475"/>
      <c r="OZZ333" s="475"/>
      <c r="PAA333" s="475"/>
      <c r="PAB333" s="475"/>
      <c r="PAC333" s="475"/>
      <c r="PAD333" s="475"/>
      <c r="PAE333" s="475"/>
      <c r="PAF333" s="475"/>
      <c r="PAG333" s="475"/>
      <c r="PAH333" s="475"/>
      <c r="PAI333" s="475"/>
      <c r="PAJ333" s="475"/>
      <c r="PAK333" s="475"/>
      <c r="PAL333" s="475"/>
      <c r="PAM333" s="475"/>
      <c r="PAN333" s="475"/>
      <c r="PAO333" s="475"/>
      <c r="PAP333" s="475"/>
      <c r="PAQ333" s="475"/>
      <c r="PAR333" s="475"/>
      <c r="PAS333" s="475"/>
      <c r="PAT333" s="475"/>
      <c r="PAU333" s="475"/>
      <c r="PAV333" s="475"/>
      <c r="PAW333" s="475"/>
      <c r="PAX333" s="475"/>
      <c r="PAY333" s="475"/>
      <c r="PAZ333" s="475"/>
      <c r="PBA333" s="475"/>
      <c r="PBB333" s="475"/>
      <c r="PBC333" s="475"/>
      <c r="PBD333" s="475"/>
      <c r="PBE333" s="475"/>
      <c r="PBF333" s="475"/>
      <c r="PBG333" s="475"/>
      <c r="PBH333" s="475"/>
      <c r="PBI333" s="475"/>
      <c r="PBJ333" s="475"/>
      <c r="PBK333" s="475"/>
      <c r="PBL333" s="475"/>
      <c r="PBM333" s="475"/>
      <c r="PBN333" s="475"/>
      <c r="PBO333" s="475"/>
      <c r="PBP333" s="475"/>
      <c r="PBQ333" s="475"/>
      <c r="PBR333" s="475"/>
      <c r="PBS333" s="475"/>
      <c r="PBT333" s="475"/>
      <c r="PBU333" s="475"/>
      <c r="PBV333" s="475"/>
      <c r="PBW333" s="475"/>
      <c r="PBX333" s="475"/>
      <c r="PBY333" s="475"/>
      <c r="PBZ333" s="475"/>
      <c r="PCA333" s="475"/>
      <c r="PCB333" s="475"/>
      <c r="PCC333" s="475"/>
      <c r="PCD333" s="475"/>
      <c r="PCE333" s="475"/>
      <c r="PCF333" s="475"/>
      <c r="PCG333" s="475"/>
      <c r="PCH333" s="475"/>
      <c r="PCI333" s="475"/>
      <c r="PCJ333" s="475"/>
      <c r="PCK333" s="475"/>
      <c r="PCL333" s="475"/>
      <c r="PCM333" s="475"/>
      <c r="PCN333" s="475"/>
      <c r="PCO333" s="475"/>
      <c r="PCP333" s="475"/>
      <c r="PCQ333" s="475"/>
      <c r="PCR333" s="475"/>
      <c r="PCS333" s="475"/>
      <c r="PCT333" s="475"/>
      <c r="PCU333" s="475"/>
      <c r="PCV333" s="475"/>
      <c r="PCW333" s="475"/>
      <c r="PCX333" s="475"/>
      <c r="PCY333" s="475"/>
      <c r="PCZ333" s="475"/>
      <c r="PDA333" s="475"/>
      <c r="PDB333" s="475"/>
      <c r="PDC333" s="475"/>
      <c r="PDD333" s="475"/>
      <c r="PDE333" s="475"/>
      <c r="PDF333" s="475"/>
      <c r="PDG333" s="475"/>
      <c r="PDH333" s="475"/>
      <c r="PDI333" s="475"/>
      <c r="PDJ333" s="475"/>
      <c r="PDK333" s="475"/>
      <c r="PDL333" s="475"/>
      <c r="PDM333" s="475"/>
      <c r="PDN333" s="475"/>
      <c r="PDO333" s="475"/>
      <c r="PDP333" s="475"/>
      <c r="PDQ333" s="475"/>
      <c r="PDR333" s="475"/>
      <c r="PDS333" s="475"/>
      <c r="PDT333" s="475"/>
      <c r="PDU333" s="475"/>
      <c r="PDV333" s="475"/>
      <c r="PDW333" s="475"/>
      <c r="PDX333" s="475"/>
      <c r="PDY333" s="475"/>
      <c r="PDZ333" s="475"/>
      <c r="PEA333" s="475"/>
      <c r="PEB333" s="475"/>
      <c r="PEC333" s="475"/>
      <c r="PED333" s="475"/>
      <c r="PEE333" s="475"/>
      <c r="PEF333" s="475"/>
      <c r="PEG333" s="475"/>
      <c r="PEH333" s="475"/>
      <c r="PEI333" s="475"/>
      <c r="PEJ333" s="475"/>
      <c r="PEK333" s="475"/>
      <c r="PEL333" s="475"/>
      <c r="PEM333" s="475"/>
      <c r="PEN333" s="475"/>
      <c r="PEO333" s="475"/>
      <c r="PEP333" s="475"/>
      <c r="PEQ333" s="475"/>
      <c r="PER333" s="475"/>
      <c r="PES333" s="475"/>
      <c r="PET333" s="475"/>
      <c r="PEU333" s="475"/>
      <c r="PEV333" s="475"/>
      <c r="PEW333" s="475"/>
      <c r="PEX333" s="475"/>
      <c r="PEY333" s="475"/>
      <c r="PEZ333" s="475"/>
      <c r="PFA333" s="475"/>
      <c r="PFB333" s="475"/>
      <c r="PFC333" s="475"/>
      <c r="PFD333" s="475"/>
      <c r="PFE333" s="475"/>
      <c r="PFF333" s="475"/>
      <c r="PFG333" s="475"/>
      <c r="PFH333" s="475"/>
      <c r="PFI333" s="475"/>
      <c r="PFJ333" s="475"/>
      <c r="PFK333" s="475"/>
      <c r="PFL333" s="475"/>
      <c r="PFM333" s="475"/>
      <c r="PFN333" s="475"/>
      <c r="PFO333" s="475"/>
      <c r="PFP333" s="475"/>
      <c r="PFQ333" s="475"/>
      <c r="PFR333" s="475"/>
      <c r="PFS333" s="475"/>
      <c r="PFT333" s="475"/>
      <c r="PFU333" s="475"/>
      <c r="PFV333" s="475"/>
      <c r="PFW333" s="475"/>
      <c r="PFX333" s="475"/>
      <c r="PFY333" s="475"/>
      <c r="PFZ333" s="475"/>
      <c r="PGA333" s="475"/>
      <c r="PGB333" s="475"/>
      <c r="PGC333" s="475"/>
      <c r="PGD333" s="475"/>
      <c r="PGE333" s="475"/>
      <c r="PGF333" s="475"/>
      <c r="PGG333" s="475"/>
      <c r="PGH333" s="475"/>
      <c r="PGI333" s="475"/>
      <c r="PGJ333" s="475"/>
      <c r="PGK333" s="475"/>
      <c r="PGL333" s="475"/>
      <c r="PGM333" s="475"/>
      <c r="PGN333" s="475"/>
      <c r="PGO333" s="475"/>
      <c r="PGP333" s="475"/>
      <c r="PGQ333" s="475"/>
      <c r="PGR333" s="475"/>
      <c r="PGS333" s="475"/>
      <c r="PGT333" s="475"/>
      <c r="PGU333" s="475"/>
      <c r="PGV333" s="475"/>
      <c r="PGW333" s="475"/>
      <c r="PGX333" s="475"/>
      <c r="PGY333" s="475"/>
      <c r="PGZ333" s="475"/>
      <c r="PHA333" s="475"/>
      <c r="PHB333" s="475"/>
      <c r="PHC333" s="475"/>
      <c r="PHD333" s="475"/>
      <c r="PHE333" s="475"/>
      <c r="PHF333" s="475"/>
      <c r="PHG333" s="475"/>
      <c r="PHH333" s="475"/>
      <c r="PHI333" s="475"/>
      <c r="PHJ333" s="475"/>
      <c r="PHK333" s="475"/>
      <c r="PHL333" s="475"/>
      <c r="PHM333" s="475"/>
      <c r="PHN333" s="475"/>
      <c r="PHO333" s="475"/>
      <c r="PHP333" s="475"/>
      <c r="PHQ333" s="475"/>
      <c r="PHR333" s="475"/>
      <c r="PHS333" s="475"/>
      <c r="PHT333" s="475"/>
      <c r="PHU333" s="475"/>
      <c r="PHV333" s="475"/>
      <c r="PHW333" s="475"/>
      <c r="PHX333" s="475"/>
      <c r="PHY333" s="475"/>
      <c r="PHZ333" s="475"/>
      <c r="PIA333" s="475"/>
      <c r="PIB333" s="475"/>
      <c r="PIC333" s="475"/>
      <c r="PID333" s="475"/>
      <c r="PIE333" s="475"/>
      <c r="PIF333" s="475"/>
      <c r="PIG333" s="475"/>
      <c r="PIH333" s="475"/>
      <c r="PII333" s="475"/>
      <c r="PIJ333" s="475"/>
      <c r="PIK333" s="475"/>
      <c r="PIL333" s="475"/>
      <c r="PIM333" s="475"/>
      <c r="PIN333" s="475"/>
      <c r="PIO333" s="475"/>
      <c r="PIP333" s="475"/>
      <c r="PIQ333" s="475"/>
      <c r="PIR333" s="475"/>
      <c r="PIS333" s="475"/>
      <c r="PIT333" s="475"/>
      <c r="PIU333" s="475"/>
      <c r="PIV333" s="475"/>
      <c r="PIW333" s="475"/>
      <c r="PIX333" s="475"/>
      <c r="PIY333" s="475"/>
      <c r="PIZ333" s="475"/>
      <c r="PJA333" s="475"/>
      <c r="PJB333" s="475"/>
      <c r="PJC333" s="475"/>
      <c r="PJD333" s="475"/>
      <c r="PJE333" s="475"/>
      <c r="PJF333" s="475"/>
      <c r="PJG333" s="475"/>
      <c r="PJH333" s="475"/>
      <c r="PJI333" s="475"/>
      <c r="PJJ333" s="475"/>
      <c r="PJK333" s="475"/>
      <c r="PJL333" s="475"/>
      <c r="PJM333" s="475"/>
      <c r="PJN333" s="475"/>
      <c r="PJO333" s="475"/>
      <c r="PJP333" s="475"/>
      <c r="PJQ333" s="475"/>
      <c r="PJR333" s="475"/>
      <c r="PJS333" s="475"/>
      <c r="PJT333" s="475"/>
      <c r="PJU333" s="475"/>
      <c r="PJV333" s="475"/>
      <c r="PJW333" s="475"/>
      <c r="PJX333" s="475"/>
      <c r="PJY333" s="475"/>
      <c r="PJZ333" s="475"/>
      <c r="PKA333" s="475"/>
      <c r="PKB333" s="475"/>
      <c r="PKC333" s="475"/>
      <c r="PKD333" s="475"/>
      <c r="PKE333" s="475"/>
      <c r="PKF333" s="475"/>
      <c r="PKG333" s="475"/>
      <c r="PKH333" s="475"/>
      <c r="PKI333" s="475"/>
      <c r="PKJ333" s="475"/>
      <c r="PKK333" s="475"/>
      <c r="PKL333" s="475"/>
      <c r="PKM333" s="475"/>
      <c r="PKN333" s="475"/>
      <c r="PKO333" s="475"/>
      <c r="PKP333" s="475"/>
      <c r="PKQ333" s="475"/>
      <c r="PKR333" s="475"/>
      <c r="PKS333" s="475"/>
      <c r="PKT333" s="475"/>
      <c r="PKU333" s="475"/>
      <c r="PKV333" s="475"/>
      <c r="PKW333" s="475"/>
      <c r="PKX333" s="475"/>
      <c r="PKY333" s="475"/>
      <c r="PKZ333" s="475"/>
      <c r="PLA333" s="475"/>
      <c r="PLB333" s="475"/>
      <c r="PLC333" s="475"/>
      <c r="PLD333" s="475"/>
      <c r="PLE333" s="475"/>
      <c r="PLF333" s="475"/>
      <c r="PLG333" s="475"/>
      <c r="PLH333" s="475"/>
      <c r="PLI333" s="475"/>
      <c r="PLJ333" s="475"/>
      <c r="PLK333" s="475"/>
      <c r="PLL333" s="475"/>
      <c r="PLM333" s="475"/>
      <c r="PLN333" s="475"/>
      <c r="PLO333" s="475"/>
      <c r="PLP333" s="475"/>
      <c r="PLQ333" s="475"/>
      <c r="PLR333" s="475"/>
      <c r="PLS333" s="475"/>
      <c r="PLT333" s="475"/>
      <c r="PLU333" s="475"/>
      <c r="PLV333" s="475"/>
      <c r="PLW333" s="475"/>
      <c r="PLX333" s="475"/>
      <c r="PLY333" s="475"/>
      <c r="PLZ333" s="475"/>
      <c r="PMA333" s="475"/>
      <c r="PMB333" s="475"/>
      <c r="PMC333" s="475"/>
      <c r="PMD333" s="475"/>
      <c r="PME333" s="475"/>
      <c r="PMF333" s="475"/>
      <c r="PMG333" s="475"/>
      <c r="PMH333" s="475"/>
      <c r="PMI333" s="475"/>
      <c r="PMJ333" s="475"/>
      <c r="PMK333" s="475"/>
      <c r="PML333" s="475"/>
      <c r="PMM333" s="475"/>
      <c r="PMN333" s="475"/>
      <c r="PMO333" s="475"/>
      <c r="PMP333" s="475"/>
      <c r="PMQ333" s="475"/>
      <c r="PMR333" s="475"/>
      <c r="PMS333" s="475"/>
      <c r="PMT333" s="475"/>
      <c r="PMU333" s="475"/>
      <c r="PMV333" s="475"/>
      <c r="PMW333" s="475"/>
      <c r="PMX333" s="475"/>
      <c r="PMY333" s="475"/>
      <c r="PMZ333" s="475"/>
      <c r="PNA333" s="475"/>
      <c r="PNB333" s="475"/>
      <c r="PNC333" s="475"/>
      <c r="PND333" s="475"/>
      <c r="PNE333" s="475"/>
      <c r="PNF333" s="475"/>
      <c r="PNG333" s="475"/>
      <c r="PNH333" s="475"/>
      <c r="PNI333" s="475"/>
      <c r="PNJ333" s="475"/>
      <c r="PNK333" s="475"/>
      <c r="PNL333" s="475"/>
      <c r="PNM333" s="475"/>
      <c r="PNN333" s="475"/>
      <c r="PNO333" s="475"/>
      <c r="PNP333" s="475"/>
      <c r="PNQ333" s="475"/>
      <c r="PNR333" s="475"/>
      <c r="PNS333" s="475"/>
      <c r="PNT333" s="475"/>
      <c r="PNU333" s="475"/>
      <c r="PNV333" s="475"/>
      <c r="PNW333" s="475"/>
      <c r="PNX333" s="475"/>
      <c r="PNY333" s="475"/>
      <c r="PNZ333" s="475"/>
      <c r="POA333" s="475"/>
      <c r="POB333" s="475"/>
      <c r="POC333" s="475"/>
      <c r="POD333" s="475"/>
      <c r="POE333" s="475"/>
      <c r="POF333" s="475"/>
      <c r="POG333" s="475"/>
      <c r="POH333" s="475"/>
      <c r="POI333" s="475"/>
      <c r="POJ333" s="475"/>
      <c r="POK333" s="475"/>
      <c r="POL333" s="475"/>
      <c r="POM333" s="475"/>
      <c r="PON333" s="475"/>
      <c r="POO333" s="475"/>
      <c r="POP333" s="475"/>
      <c r="POQ333" s="475"/>
      <c r="POR333" s="475"/>
      <c r="POS333" s="475"/>
      <c r="POT333" s="475"/>
      <c r="POU333" s="475"/>
      <c r="POV333" s="475"/>
      <c r="POW333" s="475"/>
      <c r="POX333" s="475"/>
      <c r="POY333" s="475"/>
      <c r="POZ333" s="475"/>
      <c r="PPA333" s="475"/>
      <c r="PPB333" s="475"/>
      <c r="PPC333" s="475"/>
      <c r="PPD333" s="475"/>
      <c r="PPE333" s="475"/>
      <c r="PPF333" s="475"/>
      <c r="PPG333" s="475"/>
      <c r="PPH333" s="475"/>
      <c r="PPI333" s="475"/>
      <c r="PPJ333" s="475"/>
      <c r="PPK333" s="475"/>
      <c r="PPL333" s="475"/>
      <c r="PPM333" s="475"/>
      <c r="PPN333" s="475"/>
      <c r="PPO333" s="475"/>
      <c r="PPP333" s="475"/>
      <c r="PPQ333" s="475"/>
      <c r="PPR333" s="475"/>
      <c r="PPS333" s="475"/>
      <c r="PPT333" s="475"/>
      <c r="PPU333" s="475"/>
      <c r="PPV333" s="475"/>
      <c r="PPW333" s="475"/>
      <c r="PPX333" s="475"/>
      <c r="PPY333" s="475"/>
      <c r="PPZ333" s="475"/>
      <c r="PQA333" s="475"/>
      <c r="PQB333" s="475"/>
      <c r="PQC333" s="475"/>
      <c r="PQD333" s="475"/>
      <c r="PQE333" s="475"/>
      <c r="PQF333" s="475"/>
      <c r="PQG333" s="475"/>
      <c r="PQH333" s="475"/>
      <c r="PQI333" s="475"/>
      <c r="PQJ333" s="475"/>
      <c r="PQK333" s="475"/>
      <c r="PQL333" s="475"/>
      <c r="PQM333" s="475"/>
      <c r="PQN333" s="475"/>
      <c r="PQO333" s="475"/>
      <c r="PQP333" s="475"/>
      <c r="PQQ333" s="475"/>
      <c r="PQR333" s="475"/>
      <c r="PQS333" s="475"/>
      <c r="PQT333" s="475"/>
      <c r="PQU333" s="475"/>
      <c r="PQV333" s="475"/>
      <c r="PQW333" s="475"/>
      <c r="PQX333" s="475"/>
      <c r="PQY333" s="475"/>
      <c r="PQZ333" s="475"/>
      <c r="PRA333" s="475"/>
      <c r="PRB333" s="475"/>
      <c r="PRC333" s="475"/>
      <c r="PRD333" s="475"/>
      <c r="PRE333" s="475"/>
      <c r="PRF333" s="475"/>
      <c r="PRG333" s="475"/>
      <c r="PRH333" s="475"/>
      <c r="PRI333" s="475"/>
      <c r="PRJ333" s="475"/>
      <c r="PRK333" s="475"/>
      <c r="PRL333" s="475"/>
      <c r="PRM333" s="475"/>
      <c r="PRN333" s="475"/>
      <c r="PRO333" s="475"/>
      <c r="PRP333" s="475"/>
      <c r="PRQ333" s="475"/>
      <c r="PRR333" s="475"/>
      <c r="PRS333" s="475"/>
      <c r="PRT333" s="475"/>
      <c r="PRU333" s="475"/>
      <c r="PRV333" s="475"/>
      <c r="PRW333" s="475"/>
      <c r="PRX333" s="475"/>
      <c r="PRY333" s="475"/>
      <c r="PRZ333" s="475"/>
      <c r="PSA333" s="475"/>
      <c r="PSB333" s="475"/>
      <c r="PSC333" s="475"/>
      <c r="PSD333" s="475"/>
      <c r="PSE333" s="475"/>
      <c r="PSF333" s="475"/>
      <c r="PSG333" s="475"/>
      <c r="PSH333" s="475"/>
      <c r="PSI333" s="475"/>
      <c r="PSJ333" s="475"/>
      <c r="PSK333" s="475"/>
      <c r="PSL333" s="475"/>
      <c r="PSM333" s="475"/>
      <c r="PSN333" s="475"/>
      <c r="PSO333" s="475"/>
      <c r="PSP333" s="475"/>
      <c r="PSQ333" s="475"/>
      <c r="PSR333" s="475"/>
      <c r="PSS333" s="475"/>
      <c r="PST333" s="475"/>
      <c r="PSU333" s="475"/>
      <c r="PSV333" s="475"/>
      <c r="PSW333" s="475"/>
      <c r="PSX333" s="475"/>
      <c r="PSY333" s="475"/>
      <c r="PSZ333" s="475"/>
      <c r="PTA333" s="475"/>
      <c r="PTB333" s="475"/>
      <c r="PTC333" s="475"/>
      <c r="PTD333" s="475"/>
      <c r="PTE333" s="475"/>
      <c r="PTF333" s="475"/>
      <c r="PTG333" s="475"/>
      <c r="PTH333" s="475"/>
      <c r="PTI333" s="475"/>
      <c r="PTJ333" s="475"/>
      <c r="PTK333" s="475"/>
      <c r="PTL333" s="475"/>
      <c r="PTM333" s="475"/>
      <c r="PTN333" s="475"/>
      <c r="PTO333" s="475"/>
      <c r="PTP333" s="475"/>
      <c r="PTQ333" s="475"/>
      <c r="PTR333" s="475"/>
      <c r="PTS333" s="475"/>
      <c r="PTT333" s="475"/>
      <c r="PTU333" s="475"/>
      <c r="PTV333" s="475"/>
      <c r="PTW333" s="475"/>
      <c r="PTX333" s="475"/>
      <c r="PTY333" s="475"/>
      <c r="PTZ333" s="475"/>
      <c r="PUA333" s="475"/>
      <c r="PUB333" s="475"/>
      <c r="PUC333" s="475"/>
      <c r="PUD333" s="475"/>
      <c r="PUE333" s="475"/>
      <c r="PUF333" s="475"/>
      <c r="PUG333" s="475"/>
      <c r="PUH333" s="475"/>
      <c r="PUI333" s="475"/>
      <c r="PUJ333" s="475"/>
      <c r="PUK333" s="475"/>
      <c r="PUL333" s="475"/>
      <c r="PUM333" s="475"/>
      <c r="PUN333" s="475"/>
      <c r="PUO333" s="475"/>
      <c r="PUP333" s="475"/>
      <c r="PUQ333" s="475"/>
      <c r="PUR333" s="475"/>
      <c r="PUS333" s="475"/>
      <c r="PUT333" s="475"/>
      <c r="PUU333" s="475"/>
      <c r="PUV333" s="475"/>
      <c r="PUW333" s="475"/>
      <c r="PUX333" s="475"/>
      <c r="PUY333" s="475"/>
      <c r="PUZ333" s="475"/>
      <c r="PVA333" s="475"/>
      <c r="PVB333" s="475"/>
      <c r="PVC333" s="475"/>
      <c r="PVD333" s="475"/>
      <c r="PVE333" s="475"/>
      <c r="PVF333" s="475"/>
      <c r="PVG333" s="475"/>
      <c r="PVH333" s="475"/>
      <c r="PVI333" s="475"/>
      <c r="PVJ333" s="475"/>
      <c r="PVK333" s="475"/>
      <c r="PVL333" s="475"/>
      <c r="PVM333" s="475"/>
      <c r="PVN333" s="475"/>
      <c r="PVO333" s="475"/>
      <c r="PVP333" s="475"/>
      <c r="PVQ333" s="475"/>
      <c r="PVR333" s="475"/>
      <c r="PVS333" s="475"/>
      <c r="PVT333" s="475"/>
      <c r="PVU333" s="475"/>
      <c r="PVV333" s="475"/>
      <c r="PVW333" s="475"/>
      <c r="PVX333" s="475"/>
      <c r="PVY333" s="475"/>
      <c r="PVZ333" s="475"/>
      <c r="PWA333" s="475"/>
      <c r="PWB333" s="475"/>
      <c r="PWC333" s="475"/>
      <c r="PWD333" s="475"/>
      <c r="PWE333" s="475"/>
      <c r="PWF333" s="475"/>
      <c r="PWG333" s="475"/>
      <c r="PWH333" s="475"/>
      <c r="PWI333" s="475"/>
      <c r="PWJ333" s="475"/>
      <c r="PWK333" s="475"/>
      <c r="PWL333" s="475"/>
      <c r="PWM333" s="475"/>
      <c r="PWN333" s="475"/>
      <c r="PWO333" s="475"/>
      <c r="PWP333" s="475"/>
      <c r="PWQ333" s="475"/>
      <c r="PWR333" s="475"/>
      <c r="PWS333" s="475"/>
      <c r="PWT333" s="475"/>
      <c r="PWU333" s="475"/>
      <c r="PWV333" s="475"/>
      <c r="PWW333" s="475"/>
      <c r="PWX333" s="475"/>
      <c r="PWY333" s="475"/>
      <c r="PWZ333" s="475"/>
      <c r="PXA333" s="475"/>
      <c r="PXB333" s="475"/>
      <c r="PXC333" s="475"/>
      <c r="PXD333" s="475"/>
      <c r="PXE333" s="475"/>
      <c r="PXF333" s="475"/>
      <c r="PXG333" s="475"/>
      <c r="PXH333" s="475"/>
      <c r="PXI333" s="475"/>
      <c r="PXJ333" s="475"/>
      <c r="PXK333" s="475"/>
      <c r="PXL333" s="475"/>
      <c r="PXM333" s="475"/>
      <c r="PXN333" s="475"/>
      <c r="PXO333" s="475"/>
      <c r="PXP333" s="475"/>
      <c r="PXQ333" s="475"/>
      <c r="PXR333" s="475"/>
      <c r="PXS333" s="475"/>
      <c r="PXT333" s="475"/>
      <c r="PXU333" s="475"/>
      <c r="PXV333" s="475"/>
      <c r="PXW333" s="475"/>
      <c r="PXX333" s="475"/>
      <c r="PXY333" s="475"/>
      <c r="PXZ333" s="475"/>
      <c r="PYA333" s="475"/>
      <c r="PYB333" s="475"/>
      <c r="PYC333" s="475"/>
      <c r="PYD333" s="475"/>
      <c r="PYE333" s="475"/>
      <c r="PYF333" s="475"/>
      <c r="PYG333" s="475"/>
      <c r="PYH333" s="475"/>
      <c r="PYI333" s="475"/>
      <c r="PYJ333" s="475"/>
      <c r="PYK333" s="475"/>
      <c r="PYL333" s="475"/>
      <c r="PYM333" s="475"/>
      <c r="PYN333" s="475"/>
      <c r="PYO333" s="475"/>
      <c r="PYP333" s="475"/>
      <c r="PYQ333" s="475"/>
      <c r="PYR333" s="475"/>
      <c r="PYS333" s="475"/>
      <c r="PYT333" s="475"/>
      <c r="PYU333" s="475"/>
      <c r="PYV333" s="475"/>
      <c r="PYW333" s="475"/>
      <c r="PYX333" s="475"/>
      <c r="PYY333" s="475"/>
      <c r="PYZ333" s="475"/>
      <c r="PZA333" s="475"/>
      <c r="PZB333" s="475"/>
      <c r="PZC333" s="475"/>
      <c r="PZD333" s="475"/>
      <c r="PZE333" s="475"/>
      <c r="PZF333" s="475"/>
      <c r="PZG333" s="475"/>
      <c r="PZH333" s="475"/>
      <c r="PZI333" s="475"/>
      <c r="PZJ333" s="475"/>
      <c r="PZK333" s="475"/>
      <c r="PZL333" s="475"/>
      <c r="PZM333" s="475"/>
      <c r="PZN333" s="475"/>
      <c r="PZO333" s="475"/>
      <c r="PZP333" s="475"/>
      <c r="PZQ333" s="475"/>
      <c r="PZR333" s="475"/>
      <c r="PZS333" s="475"/>
      <c r="PZT333" s="475"/>
      <c r="PZU333" s="475"/>
      <c r="PZV333" s="475"/>
      <c r="PZW333" s="475"/>
      <c r="PZX333" s="475"/>
      <c r="PZY333" s="475"/>
      <c r="PZZ333" s="475"/>
      <c r="QAA333" s="475"/>
      <c r="QAB333" s="475"/>
      <c r="QAC333" s="475"/>
      <c r="QAD333" s="475"/>
      <c r="QAE333" s="475"/>
      <c r="QAF333" s="475"/>
      <c r="QAG333" s="475"/>
      <c r="QAH333" s="475"/>
      <c r="QAI333" s="475"/>
      <c r="QAJ333" s="475"/>
      <c r="QAK333" s="475"/>
      <c r="QAL333" s="475"/>
      <c r="QAM333" s="475"/>
      <c r="QAN333" s="475"/>
      <c r="QAO333" s="475"/>
      <c r="QAP333" s="475"/>
      <c r="QAQ333" s="475"/>
      <c r="QAR333" s="475"/>
      <c r="QAS333" s="475"/>
      <c r="QAT333" s="475"/>
      <c r="QAU333" s="475"/>
      <c r="QAV333" s="475"/>
      <c r="QAW333" s="475"/>
      <c r="QAX333" s="475"/>
      <c r="QAY333" s="475"/>
      <c r="QAZ333" s="475"/>
      <c r="QBA333" s="475"/>
      <c r="QBB333" s="475"/>
      <c r="QBC333" s="475"/>
      <c r="QBD333" s="475"/>
      <c r="QBE333" s="475"/>
      <c r="QBF333" s="475"/>
      <c r="QBG333" s="475"/>
      <c r="QBH333" s="475"/>
      <c r="QBI333" s="475"/>
      <c r="QBJ333" s="475"/>
      <c r="QBK333" s="475"/>
      <c r="QBL333" s="475"/>
      <c r="QBM333" s="475"/>
      <c r="QBN333" s="475"/>
      <c r="QBO333" s="475"/>
      <c r="QBP333" s="475"/>
      <c r="QBQ333" s="475"/>
      <c r="QBR333" s="475"/>
      <c r="QBS333" s="475"/>
      <c r="QBT333" s="475"/>
      <c r="QBU333" s="475"/>
      <c r="QBV333" s="475"/>
      <c r="QBW333" s="475"/>
      <c r="QBX333" s="475"/>
      <c r="QBY333" s="475"/>
      <c r="QBZ333" s="475"/>
      <c r="QCA333" s="475"/>
      <c r="QCB333" s="475"/>
      <c r="QCC333" s="475"/>
      <c r="QCD333" s="475"/>
      <c r="QCE333" s="475"/>
      <c r="QCF333" s="475"/>
      <c r="QCG333" s="475"/>
      <c r="QCH333" s="475"/>
      <c r="QCI333" s="475"/>
      <c r="QCJ333" s="475"/>
      <c r="QCK333" s="475"/>
      <c r="QCL333" s="475"/>
      <c r="QCM333" s="475"/>
      <c r="QCN333" s="475"/>
      <c r="QCO333" s="475"/>
      <c r="QCP333" s="475"/>
      <c r="QCQ333" s="475"/>
      <c r="QCR333" s="475"/>
      <c r="QCS333" s="475"/>
      <c r="QCT333" s="475"/>
      <c r="QCU333" s="475"/>
      <c r="QCV333" s="475"/>
      <c r="QCW333" s="475"/>
      <c r="QCX333" s="475"/>
      <c r="QCY333" s="475"/>
      <c r="QCZ333" s="475"/>
      <c r="QDA333" s="475"/>
      <c r="QDB333" s="475"/>
      <c r="QDC333" s="475"/>
      <c r="QDD333" s="475"/>
      <c r="QDE333" s="475"/>
      <c r="QDF333" s="475"/>
      <c r="QDG333" s="475"/>
      <c r="QDH333" s="475"/>
      <c r="QDI333" s="475"/>
      <c r="QDJ333" s="475"/>
      <c r="QDK333" s="475"/>
      <c r="QDL333" s="475"/>
      <c r="QDM333" s="475"/>
      <c r="QDN333" s="475"/>
      <c r="QDO333" s="475"/>
      <c r="QDP333" s="475"/>
      <c r="QDQ333" s="475"/>
      <c r="QDR333" s="475"/>
      <c r="QDS333" s="475"/>
      <c r="QDT333" s="475"/>
      <c r="QDU333" s="475"/>
      <c r="QDV333" s="475"/>
      <c r="QDW333" s="475"/>
      <c r="QDX333" s="475"/>
      <c r="QDY333" s="475"/>
      <c r="QDZ333" s="475"/>
      <c r="QEA333" s="475"/>
      <c r="QEB333" s="475"/>
      <c r="QEC333" s="475"/>
      <c r="QED333" s="475"/>
      <c r="QEE333" s="475"/>
      <c r="QEF333" s="475"/>
      <c r="QEG333" s="475"/>
      <c r="QEH333" s="475"/>
      <c r="QEI333" s="475"/>
      <c r="QEJ333" s="475"/>
      <c r="QEK333" s="475"/>
      <c r="QEL333" s="475"/>
      <c r="QEM333" s="475"/>
      <c r="QEN333" s="475"/>
      <c r="QEO333" s="475"/>
      <c r="QEP333" s="475"/>
      <c r="QEQ333" s="475"/>
      <c r="QER333" s="475"/>
      <c r="QES333" s="475"/>
      <c r="QET333" s="475"/>
      <c r="QEU333" s="475"/>
      <c r="QEV333" s="475"/>
      <c r="QEW333" s="475"/>
      <c r="QEX333" s="475"/>
      <c r="QEY333" s="475"/>
      <c r="QEZ333" s="475"/>
      <c r="QFA333" s="475"/>
      <c r="QFB333" s="475"/>
      <c r="QFC333" s="475"/>
      <c r="QFD333" s="475"/>
      <c r="QFE333" s="475"/>
      <c r="QFF333" s="475"/>
      <c r="QFG333" s="475"/>
      <c r="QFH333" s="475"/>
      <c r="QFI333" s="475"/>
      <c r="QFJ333" s="475"/>
      <c r="QFK333" s="475"/>
      <c r="QFL333" s="475"/>
      <c r="QFM333" s="475"/>
      <c r="QFN333" s="475"/>
      <c r="QFO333" s="475"/>
      <c r="QFP333" s="475"/>
      <c r="QFQ333" s="475"/>
      <c r="QFR333" s="475"/>
      <c r="QFS333" s="475"/>
      <c r="QFT333" s="475"/>
      <c r="QFU333" s="475"/>
      <c r="QFV333" s="475"/>
      <c r="QFW333" s="475"/>
      <c r="QFX333" s="475"/>
      <c r="QFY333" s="475"/>
      <c r="QFZ333" s="475"/>
      <c r="QGA333" s="475"/>
      <c r="QGB333" s="475"/>
      <c r="QGC333" s="475"/>
      <c r="QGD333" s="475"/>
      <c r="QGE333" s="475"/>
      <c r="QGF333" s="475"/>
      <c r="QGG333" s="475"/>
      <c r="QGH333" s="475"/>
      <c r="QGI333" s="475"/>
      <c r="QGJ333" s="475"/>
      <c r="QGK333" s="475"/>
      <c r="QGL333" s="475"/>
      <c r="QGM333" s="475"/>
      <c r="QGN333" s="475"/>
      <c r="QGO333" s="475"/>
      <c r="QGP333" s="475"/>
      <c r="QGQ333" s="475"/>
      <c r="QGR333" s="475"/>
      <c r="QGS333" s="475"/>
      <c r="QGT333" s="475"/>
      <c r="QGU333" s="475"/>
      <c r="QGV333" s="475"/>
      <c r="QGW333" s="475"/>
      <c r="QGX333" s="475"/>
      <c r="QGY333" s="475"/>
      <c r="QGZ333" s="475"/>
      <c r="QHA333" s="475"/>
      <c r="QHB333" s="475"/>
      <c r="QHC333" s="475"/>
      <c r="QHD333" s="475"/>
      <c r="QHE333" s="475"/>
      <c r="QHF333" s="475"/>
      <c r="QHG333" s="475"/>
      <c r="QHH333" s="475"/>
      <c r="QHI333" s="475"/>
      <c r="QHJ333" s="475"/>
      <c r="QHK333" s="475"/>
      <c r="QHL333" s="475"/>
      <c r="QHM333" s="475"/>
      <c r="QHN333" s="475"/>
      <c r="QHO333" s="475"/>
      <c r="QHP333" s="475"/>
      <c r="QHQ333" s="475"/>
      <c r="QHR333" s="475"/>
      <c r="QHS333" s="475"/>
      <c r="QHT333" s="475"/>
      <c r="QHU333" s="475"/>
      <c r="QHV333" s="475"/>
      <c r="QHW333" s="475"/>
      <c r="QHX333" s="475"/>
      <c r="QHY333" s="475"/>
      <c r="QHZ333" s="475"/>
      <c r="QIA333" s="475"/>
      <c r="QIB333" s="475"/>
      <c r="QIC333" s="475"/>
      <c r="QID333" s="475"/>
      <c r="QIE333" s="475"/>
      <c r="QIF333" s="475"/>
      <c r="QIG333" s="475"/>
      <c r="QIH333" s="475"/>
      <c r="QII333" s="475"/>
      <c r="QIJ333" s="475"/>
      <c r="QIK333" s="475"/>
      <c r="QIL333" s="475"/>
      <c r="QIM333" s="475"/>
      <c r="QIN333" s="475"/>
      <c r="QIO333" s="475"/>
      <c r="QIP333" s="475"/>
      <c r="QIQ333" s="475"/>
      <c r="QIR333" s="475"/>
      <c r="QIS333" s="475"/>
      <c r="QIT333" s="475"/>
      <c r="QIU333" s="475"/>
      <c r="QIV333" s="475"/>
      <c r="QIW333" s="475"/>
      <c r="QIX333" s="475"/>
      <c r="QIY333" s="475"/>
      <c r="QIZ333" s="475"/>
      <c r="QJA333" s="475"/>
      <c r="QJB333" s="475"/>
      <c r="QJC333" s="475"/>
      <c r="QJD333" s="475"/>
      <c r="QJE333" s="475"/>
      <c r="QJF333" s="475"/>
      <c r="QJG333" s="475"/>
      <c r="QJH333" s="475"/>
      <c r="QJI333" s="475"/>
      <c r="QJJ333" s="475"/>
      <c r="QJK333" s="475"/>
      <c r="QJL333" s="475"/>
      <c r="QJM333" s="475"/>
      <c r="QJN333" s="475"/>
      <c r="QJO333" s="475"/>
      <c r="QJP333" s="475"/>
      <c r="QJQ333" s="475"/>
      <c r="QJR333" s="475"/>
      <c r="QJS333" s="475"/>
      <c r="QJT333" s="475"/>
      <c r="QJU333" s="475"/>
      <c r="QJV333" s="475"/>
      <c r="QJW333" s="475"/>
      <c r="QJX333" s="475"/>
      <c r="QJY333" s="475"/>
      <c r="QJZ333" s="475"/>
      <c r="QKA333" s="475"/>
      <c r="QKB333" s="475"/>
      <c r="QKC333" s="475"/>
      <c r="QKD333" s="475"/>
      <c r="QKE333" s="475"/>
      <c r="QKF333" s="475"/>
      <c r="QKG333" s="475"/>
      <c r="QKH333" s="475"/>
      <c r="QKI333" s="475"/>
      <c r="QKJ333" s="475"/>
      <c r="QKK333" s="475"/>
      <c r="QKL333" s="475"/>
      <c r="QKM333" s="475"/>
      <c r="QKN333" s="475"/>
      <c r="QKO333" s="475"/>
      <c r="QKP333" s="475"/>
      <c r="QKQ333" s="475"/>
      <c r="QKR333" s="475"/>
      <c r="QKS333" s="475"/>
      <c r="QKT333" s="475"/>
      <c r="QKU333" s="475"/>
      <c r="QKV333" s="475"/>
      <c r="QKW333" s="475"/>
      <c r="QKX333" s="475"/>
      <c r="QKY333" s="475"/>
      <c r="QKZ333" s="475"/>
      <c r="QLA333" s="475"/>
      <c r="QLB333" s="475"/>
      <c r="QLC333" s="475"/>
      <c r="QLD333" s="475"/>
      <c r="QLE333" s="475"/>
      <c r="QLF333" s="475"/>
      <c r="QLG333" s="475"/>
      <c r="QLH333" s="475"/>
      <c r="QLI333" s="475"/>
      <c r="QLJ333" s="475"/>
      <c r="QLK333" s="475"/>
      <c r="QLL333" s="475"/>
      <c r="QLM333" s="475"/>
      <c r="QLN333" s="475"/>
      <c r="QLO333" s="475"/>
      <c r="QLP333" s="475"/>
      <c r="QLQ333" s="475"/>
      <c r="QLR333" s="475"/>
      <c r="QLS333" s="475"/>
      <c r="QLT333" s="475"/>
      <c r="QLU333" s="475"/>
      <c r="QLV333" s="475"/>
      <c r="QLW333" s="475"/>
      <c r="QLX333" s="475"/>
      <c r="QLY333" s="475"/>
      <c r="QLZ333" s="475"/>
      <c r="QMA333" s="475"/>
      <c r="QMB333" s="475"/>
      <c r="QMC333" s="475"/>
      <c r="QMD333" s="475"/>
      <c r="QME333" s="475"/>
      <c r="QMF333" s="475"/>
      <c r="QMG333" s="475"/>
      <c r="QMH333" s="475"/>
      <c r="QMI333" s="475"/>
      <c r="QMJ333" s="475"/>
      <c r="QMK333" s="475"/>
      <c r="QML333" s="475"/>
      <c r="QMM333" s="475"/>
      <c r="QMN333" s="475"/>
      <c r="QMO333" s="475"/>
      <c r="QMP333" s="475"/>
      <c r="QMQ333" s="475"/>
      <c r="QMR333" s="475"/>
      <c r="QMS333" s="475"/>
      <c r="QMT333" s="475"/>
      <c r="QMU333" s="475"/>
      <c r="QMV333" s="475"/>
      <c r="QMW333" s="475"/>
      <c r="QMX333" s="475"/>
      <c r="QMY333" s="475"/>
      <c r="QMZ333" s="475"/>
      <c r="QNA333" s="475"/>
      <c r="QNB333" s="475"/>
      <c r="QNC333" s="475"/>
      <c r="QND333" s="475"/>
      <c r="QNE333" s="475"/>
      <c r="QNF333" s="475"/>
      <c r="QNG333" s="475"/>
      <c r="QNH333" s="475"/>
      <c r="QNI333" s="475"/>
      <c r="QNJ333" s="475"/>
      <c r="QNK333" s="475"/>
      <c r="QNL333" s="475"/>
      <c r="QNM333" s="475"/>
      <c r="QNN333" s="475"/>
      <c r="QNO333" s="475"/>
      <c r="QNP333" s="475"/>
      <c r="QNQ333" s="475"/>
      <c r="QNR333" s="475"/>
      <c r="QNS333" s="475"/>
      <c r="QNT333" s="475"/>
      <c r="QNU333" s="475"/>
      <c r="QNV333" s="475"/>
      <c r="QNW333" s="475"/>
      <c r="QNX333" s="475"/>
      <c r="QNY333" s="475"/>
      <c r="QNZ333" s="475"/>
      <c r="QOA333" s="475"/>
      <c r="QOB333" s="475"/>
      <c r="QOC333" s="475"/>
      <c r="QOD333" s="475"/>
      <c r="QOE333" s="475"/>
      <c r="QOF333" s="475"/>
      <c r="QOG333" s="475"/>
      <c r="QOH333" s="475"/>
      <c r="QOI333" s="475"/>
      <c r="QOJ333" s="475"/>
      <c r="QOK333" s="475"/>
      <c r="QOL333" s="475"/>
      <c r="QOM333" s="475"/>
      <c r="QON333" s="475"/>
      <c r="QOO333" s="475"/>
      <c r="QOP333" s="475"/>
      <c r="QOQ333" s="475"/>
      <c r="QOR333" s="475"/>
      <c r="QOS333" s="475"/>
      <c r="QOT333" s="475"/>
      <c r="QOU333" s="475"/>
      <c r="QOV333" s="475"/>
      <c r="QOW333" s="475"/>
      <c r="QOX333" s="475"/>
      <c r="QOY333" s="475"/>
      <c r="QOZ333" s="475"/>
      <c r="QPA333" s="475"/>
      <c r="QPB333" s="475"/>
      <c r="QPC333" s="475"/>
      <c r="QPD333" s="475"/>
      <c r="QPE333" s="475"/>
      <c r="QPF333" s="475"/>
      <c r="QPG333" s="475"/>
      <c r="QPH333" s="475"/>
      <c r="QPI333" s="475"/>
      <c r="QPJ333" s="475"/>
      <c r="QPK333" s="475"/>
      <c r="QPL333" s="475"/>
      <c r="QPM333" s="475"/>
      <c r="QPN333" s="475"/>
      <c r="QPO333" s="475"/>
      <c r="QPP333" s="475"/>
      <c r="QPQ333" s="475"/>
      <c r="QPR333" s="475"/>
      <c r="QPS333" s="475"/>
      <c r="QPT333" s="475"/>
      <c r="QPU333" s="475"/>
      <c r="QPV333" s="475"/>
      <c r="QPW333" s="475"/>
      <c r="QPX333" s="475"/>
      <c r="QPY333" s="475"/>
      <c r="QPZ333" s="475"/>
      <c r="QQA333" s="475"/>
      <c r="QQB333" s="475"/>
      <c r="QQC333" s="475"/>
      <c r="QQD333" s="475"/>
      <c r="QQE333" s="475"/>
      <c r="QQF333" s="475"/>
      <c r="QQG333" s="475"/>
      <c r="QQH333" s="475"/>
      <c r="QQI333" s="475"/>
      <c r="QQJ333" s="475"/>
      <c r="QQK333" s="475"/>
      <c r="QQL333" s="475"/>
      <c r="QQM333" s="475"/>
      <c r="QQN333" s="475"/>
      <c r="QQO333" s="475"/>
      <c r="QQP333" s="475"/>
      <c r="QQQ333" s="475"/>
      <c r="QQR333" s="475"/>
      <c r="QQS333" s="475"/>
      <c r="QQT333" s="475"/>
      <c r="QQU333" s="475"/>
      <c r="QQV333" s="475"/>
      <c r="QQW333" s="475"/>
      <c r="QQX333" s="475"/>
      <c r="QQY333" s="475"/>
      <c r="QQZ333" s="475"/>
      <c r="QRA333" s="475"/>
      <c r="QRB333" s="475"/>
      <c r="QRC333" s="475"/>
      <c r="QRD333" s="475"/>
      <c r="QRE333" s="475"/>
      <c r="QRF333" s="475"/>
      <c r="QRG333" s="475"/>
      <c r="QRH333" s="475"/>
      <c r="QRI333" s="475"/>
      <c r="QRJ333" s="475"/>
      <c r="QRK333" s="475"/>
      <c r="QRL333" s="475"/>
      <c r="QRM333" s="475"/>
      <c r="QRN333" s="475"/>
      <c r="QRO333" s="475"/>
      <c r="QRP333" s="475"/>
      <c r="QRQ333" s="475"/>
      <c r="QRR333" s="475"/>
      <c r="QRS333" s="475"/>
      <c r="QRT333" s="475"/>
      <c r="QRU333" s="475"/>
      <c r="QRV333" s="475"/>
      <c r="QRW333" s="475"/>
      <c r="QRX333" s="475"/>
      <c r="QRY333" s="475"/>
      <c r="QRZ333" s="475"/>
      <c r="QSA333" s="475"/>
      <c r="QSB333" s="475"/>
      <c r="QSC333" s="475"/>
      <c r="QSD333" s="475"/>
      <c r="QSE333" s="475"/>
      <c r="QSF333" s="475"/>
      <c r="QSG333" s="475"/>
      <c r="QSH333" s="475"/>
      <c r="QSI333" s="475"/>
      <c r="QSJ333" s="475"/>
      <c r="QSK333" s="475"/>
      <c r="QSL333" s="475"/>
      <c r="QSM333" s="475"/>
      <c r="QSN333" s="475"/>
      <c r="QSO333" s="475"/>
      <c r="QSP333" s="475"/>
      <c r="QSQ333" s="475"/>
      <c r="QSR333" s="475"/>
      <c r="QSS333" s="475"/>
      <c r="QST333" s="475"/>
      <c r="QSU333" s="475"/>
      <c r="QSV333" s="475"/>
      <c r="QSW333" s="475"/>
      <c r="QSX333" s="475"/>
      <c r="QSY333" s="475"/>
      <c r="QSZ333" s="475"/>
      <c r="QTA333" s="475"/>
      <c r="QTB333" s="475"/>
      <c r="QTC333" s="475"/>
      <c r="QTD333" s="475"/>
      <c r="QTE333" s="475"/>
      <c r="QTF333" s="475"/>
      <c r="QTG333" s="475"/>
      <c r="QTH333" s="475"/>
      <c r="QTI333" s="475"/>
      <c r="QTJ333" s="475"/>
      <c r="QTK333" s="475"/>
      <c r="QTL333" s="475"/>
      <c r="QTM333" s="475"/>
      <c r="QTN333" s="475"/>
      <c r="QTO333" s="475"/>
      <c r="QTP333" s="475"/>
      <c r="QTQ333" s="475"/>
      <c r="QTR333" s="475"/>
      <c r="QTS333" s="475"/>
      <c r="QTT333" s="475"/>
      <c r="QTU333" s="475"/>
      <c r="QTV333" s="475"/>
      <c r="QTW333" s="475"/>
      <c r="QTX333" s="475"/>
      <c r="QTY333" s="475"/>
      <c r="QTZ333" s="475"/>
      <c r="QUA333" s="475"/>
      <c r="QUB333" s="475"/>
      <c r="QUC333" s="475"/>
      <c r="QUD333" s="475"/>
      <c r="QUE333" s="475"/>
      <c r="QUF333" s="475"/>
      <c r="QUG333" s="475"/>
      <c r="QUH333" s="475"/>
      <c r="QUI333" s="475"/>
      <c r="QUJ333" s="475"/>
      <c r="QUK333" s="475"/>
      <c r="QUL333" s="475"/>
      <c r="QUM333" s="475"/>
      <c r="QUN333" s="475"/>
      <c r="QUO333" s="475"/>
      <c r="QUP333" s="475"/>
      <c r="QUQ333" s="475"/>
      <c r="QUR333" s="475"/>
      <c r="QUS333" s="475"/>
      <c r="QUT333" s="475"/>
      <c r="QUU333" s="475"/>
      <c r="QUV333" s="475"/>
      <c r="QUW333" s="475"/>
      <c r="QUX333" s="475"/>
      <c r="QUY333" s="475"/>
      <c r="QUZ333" s="475"/>
      <c r="QVA333" s="475"/>
      <c r="QVB333" s="475"/>
      <c r="QVC333" s="475"/>
      <c r="QVD333" s="475"/>
      <c r="QVE333" s="475"/>
      <c r="QVF333" s="475"/>
      <c r="QVG333" s="475"/>
      <c r="QVH333" s="475"/>
      <c r="QVI333" s="475"/>
      <c r="QVJ333" s="475"/>
      <c r="QVK333" s="475"/>
      <c r="QVL333" s="475"/>
      <c r="QVM333" s="475"/>
      <c r="QVN333" s="475"/>
      <c r="QVO333" s="475"/>
      <c r="QVP333" s="475"/>
      <c r="QVQ333" s="475"/>
      <c r="QVR333" s="475"/>
      <c r="QVS333" s="475"/>
      <c r="QVT333" s="475"/>
      <c r="QVU333" s="475"/>
      <c r="QVV333" s="475"/>
      <c r="QVW333" s="475"/>
      <c r="QVX333" s="475"/>
      <c r="QVY333" s="475"/>
      <c r="QVZ333" s="475"/>
      <c r="QWA333" s="475"/>
      <c r="QWB333" s="475"/>
      <c r="QWC333" s="475"/>
      <c r="QWD333" s="475"/>
      <c r="QWE333" s="475"/>
      <c r="QWF333" s="475"/>
      <c r="QWG333" s="475"/>
      <c r="QWH333" s="475"/>
      <c r="QWI333" s="475"/>
      <c r="QWJ333" s="475"/>
      <c r="QWK333" s="475"/>
      <c r="QWL333" s="475"/>
      <c r="QWM333" s="475"/>
      <c r="QWN333" s="475"/>
      <c r="QWO333" s="475"/>
      <c r="QWP333" s="475"/>
      <c r="QWQ333" s="475"/>
      <c r="QWR333" s="475"/>
      <c r="QWS333" s="475"/>
      <c r="QWT333" s="475"/>
      <c r="QWU333" s="475"/>
      <c r="QWV333" s="475"/>
      <c r="QWW333" s="475"/>
      <c r="QWX333" s="475"/>
      <c r="QWY333" s="475"/>
      <c r="QWZ333" s="475"/>
      <c r="QXA333" s="475"/>
      <c r="QXB333" s="475"/>
      <c r="QXC333" s="475"/>
      <c r="QXD333" s="475"/>
      <c r="QXE333" s="475"/>
      <c r="QXF333" s="475"/>
      <c r="QXG333" s="475"/>
      <c r="QXH333" s="475"/>
      <c r="QXI333" s="475"/>
      <c r="QXJ333" s="475"/>
      <c r="QXK333" s="475"/>
      <c r="QXL333" s="475"/>
      <c r="QXM333" s="475"/>
      <c r="QXN333" s="475"/>
      <c r="QXO333" s="475"/>
      <c r="QXP333" s="475"/>
      <c r="QXQ333" s="475"/>
      <c r="QXR333" s="475"/>
      <c r="QXS333" s="475"/>
      <c r="QXT333" s="475"/>
      <c r="QXU333" s="475"/>
      <c r="QXV333" s="475"/>
      <c r="QXW333" s="475"/>
      <c r="QXX333" s="475"/>
      <c r="QXY333" s="475"/>
      <c r="QXZ333" s="475"/>
      <c r="QYA333" s="475"/>
      <c r="QYB333" s="475"/>
      <c r="QYC333" s="475"/>
      <c r="QYD333" s="475"/>
      <c r="QYE333" s="475"/>
      <c r="QYF333" s="475"/>
      <c r="QYG333" s="475"/>
      <c r="QYH333" s="475"/>
      <c r="QYI333" s="475"/>
      <c r="QYJ333" s="475"/>
      <c r="QYK333" s="475"/>
      <c r="QYL333" s="475"/>
      <c r="QYM333" s="475"/>
      <c r="QYN333" s="475"/>
      <c r="QYO333" s="475"/>
      <c r="QYP333" s="475"/>
      <c r="QYQ333" s="475"/>
      <c r="QYR333" s="475"/>
      <c r="QYS333" s="475"/>
      <c r="QYT333" s="475"/>
      <c r="QYU333" s="475"/>
      <c r="QYV333" s="475"/>
      <c r="QYW333" s="475"/>
      <c r="QYX333" s="475"/>
      <c r="QYY333" s="475"/>
      <c r="QYZ333" s="475"/>
      <c r="QZA333" s="475"/>
      <c r="QZB333" s="475"/>
      <c r="QZC333" s="475"/>
      <c r="QZD333" s="475"/>
      <c r="QZE333" s="475"/>
      <c r="QZF333" s="475"/>
      <c r="QZG333" s="475"/>
      <c r="QZH333" s="475"/>
      <c r="QZI333" s="475"/>
      <c r="QZJ333" s="475"/>
      <c r="QZK333" s="475"/>
      <c r="QZL333" s="475"/>
      <c r="QZM333" s="475"/>
      <c r="QZN333" s="475"/>
      <c r="QZO333" s="475"/>
      <c r="QZP333" s="475"/>
      <c r="QZQ333" s="475"/>
      <c r="QZR333" s="475"/>
      <c r="QZS333" s="475"/>
      <c r="QZT333" s="475"/>
      <c r="QZU333" s="475"/>
      <c r="QZV333" s="475"/>
      <c r="QZW333" s="475"/>
      <c r="QZX333" s="475"/>
      <c r="QZY333" s="475"/>
      <c r="QZZ333" s="475"/>
      <c r="RAA333" s="475"/>
      <c r="RAB333" s="475"/>
      <c r="RAC333" s="475"/>
      <c r="RAD333" s="475"/>
      <c r="RAE333" s="475"/>
      <c r="RAF333" s="475"/>
      <c r="RAG333" s="475"/>
      <c r="RAH333" s="475"/>
      <c r="RAI333" s="475"/>
      <c r="RAJ333" s="475"/>
      <c r="RAK333" s="475"/>
      <c r="RAL333" s="475"/>
      <c r="RAM333" s="475"/>
      <c r="RAN333" s="475"/>
      <c r="RAO333" s="475"/>
      <c r="RAP333" s="475"/>
      <c r="RAQ333" s="475"/>
      <c r="RAR333" s="475"/>
      <c r="RAS333" s="475"/>
      <c r="RAT333" s="475"/>
      <c r="RAU333" s="475"/>
      <c r="RAV333" s="475"/>
      <c r="RAW333" s="475"/>
      <c r="RAX333" s="475"/>
      <c r="RAY333" s="475"/>
      <c r="RAZ333" s="475"/>
      <c r="RBA333" s="475"/>
      <c r="RBB333" s="475"/>
      <c r="RBC333" s="475"/>
      <c r="RBD333" s="475"/>
      <c r="RBE333" s="475"/>
      <c r="RBF333" s="475"/>
      <c r="RBG333" s="475"/>
      <c r="RBH333" s="475"/>
      <c r="RBI333" s="475"/>
      <c r="RBJ333" s="475"/>
      <c r="RBK333" s="475"/>
      <c r="RBL333" s="475"/>
      <c r="RBM333" s="475"/>
      <c r="RBN333" s="475"/>
      <c r="RBO333" s="475"/>
      <c r="RBP333" s="475"/>
      <c r="RBQ333" s="475"/>
      <c r="RBR333" s="475"/>
      <c r="RBS333" s="475"/>
      <c r="RBT333" s="475"/>
      <c r="RBU333" s="475"/>
      <c r="RBV333" s="475"/>
      <c r="RBW333" s="475"/>
      <c r="RBX333" s="475"/>
      <c r="RBY333" s="475"/>
      <c r="RBZ333" s="475"/>
      <c r="RCA333" s="475"/>
      <c r="RCB333" s="475"/>
      <c r="RCC333" s="475"/>
      <c r="RCD333" s="475"/>
      <c r="RCE333" s="475"/>
      <c r="RCF333" s="475"/>
      <c r="RCG333" s="475"/>
      <c r="RCH333" s="475"/>
      <c r="RCI333" s="475"/>
      <c r="RCJ333" s="475"/>
      <c r="RCK333" s="475"/>
      <c r="RCL333" s="475"/>
      <c r="RCM333" s="475"/>
      <c r="RCN333" s="475"/>
      <c r="RCO333" s="475"/>
      <c r="RCP333" s="475"/>
      <c r="RCQ333" s="475"/>
      <c r="RCR333" s="475"/>
      <c r="RCS333" s="475"/>
      <c r="RCT333" s="475"/>
      <c r="RCU333" s="475"/>
      <c r="RCV333" s="475"/>
      <c r="RCW333" s="475"/>
      <c r="RCX333" s="475"/>
      <c r="RCY333" s="475"/>
      <c r="RCZ333" s="475"/>
      <c r="RDA333" s="475"/>
      <c r="RDB333" s="475"/>
      <c r="RDC333" s="475"/>
      <c r="RDD333" s="475"/>
      <c r="RDE333" s="475"/>
      <c r="RDF333" s="475"/>
      <c r="RDG333" s="475"/>
      <c r="RDH333" s="475"/>
      <c r="RDI333" s="475"/>
      <c r="RDJ333" s="475"/>
      <c r="RDK333" s="475"/>
      <c r="RDL333" s="475"/>
      <c r="RDM333" s="475"/>
      <c r="RDN333" s="475"/>
      <c r="RDO333" s="475"/>
      <c r="RDP333" s="475"/>
      <c r="RDQ333" s="475"/>
      <c r="RDR333" s="475"/>
      <c r="RDS333" s="475"/>
      <c r="RDT333" s="475"/>
      <c r="RDU333" s="475"/>
      <c r="RDV333" s="475"/>
      <c r="RDW333" s="475"/>
      <c r="RDX333" s="475"/>
      <c r="RDY333" s="475"/>
      <c r="RDZ333" s="475"/>
      <c r="REA333" s="475"/>
      <c r="REB333" s="475"/>
      <c r="REC333" s="475"/>
      <c r="RED333" s="475"/>
      <c r="REE333" s="475"/>
      <c r="REF333" s="475"/>
      <c r="REG333" s="475"/>
      <c r="REH333" s="475"/>
      <c r="REI333" s="475"/>
      <c r="REJ333" s="475"/>
      <c r="REK333" s="475"/>
      <c r="REL333" s="475"/>
      <c r="REM333" s="475"/>
      <c r="REN333" s="475"/>
      <c r="REO333" s="475"/>
      <c r="REP333" s="475"/>
      <c r="REQ333" s="475"/>
      <c r="RER333" s="475"/>
      <c r="RES333" s="475"/>
      <c r="RET333" s="475"/>
      <c r="REU333" s="475"/>
      <c r="REV333" s="475"/>
      <c r="REW333" s="475"/>
      <c r="REX333" s="475"/>
      <c r="REY333" s="475"/>
      <c r="REZ333" s="475"/>
      <c r="RFA333" s="475"/>
      <c r="RFB333" s="475"/>
      <c r="RFC333" s="475"/>
      <c r="RFD333" s="475"/>
      <c r="RFE333" s="475"/>
      <c r="RFF333" s="475"/>
      <c r="RFG333" s="475"/>
      <c r="RFH333" s="475"/>
      <c r="RFI333" s="475"/>
      <c r="RFJ333" s="475"/>
      <c r="RFK333" s="475"/>
      <c r="RFL333" s="475"/>
      <c r="RFM333" s="475"/>
      <c r="RFN333" s="475"/>
      <c r="RFO333" s="475"/>
      <c r="RFP333" s="475"/>
      <c r="RFQ333" s="475"/>
      <c r="RFR333" s="475"/>
      <c r="RFS333" s="475"/>
      <c r="RFT333" s="475"/>
      <c r="RFU333" s="475"/>
      <c r="RFV333" s="475"/>
      <c r="RFW333" s="475"/>
      <c r="RFX333" s="475"/>
      <c r="RFY333" s="475"/>
      <c r="RFZ333" s="475"/>
      <c r="RGA333" s="475"/>
      <c r="RGB333" s="475"/>
      <c r="RGC333" s="475"/>
      <c r="RGD333" s="475"/>
      <c r="RGE333" s="475"/>
      <c r="RGF333" s="475"/>
      <c r="RGG333" s="475"/>
      <c r="RGH333" s="475"/>
      <c r="RGI333" s="475"/>
      <c r="RGJ333" s="475"/>
      <c r="RGK333" s="475"/>
      <c r="RGL333" s="475"/>
      <c r="RGM333" s="475"/>
      <c r="RGN333" s="475"/>
      <c r="RGO333" s="475"/>
      <c r="RGP333" s="475"/>
      <c r="RGQ333" s="475"/>
      <c r="RGR333" s="475"/>
      <c r="RGS333" s="475"/>
      <c r="RGT333" s="475"/>
      <c r="RGU333" s="475"/>
      <c r="RGV333" s="475"/>
      <c r="RGW333" s="475"/>
      <c r="RGX333" s="475"/>
      <c r="RGY333" s="475"/>
      <c r="RGZ333" s="475"/>
      <c r="RHA333" s="475"/>
      <c r="RHB333" s="475"/>
      <c r="RHC333" s="475"/>
      <c r="RHD333" s="475"/>
      <c r="RHE333" s="475"/>
      <c r="RHF333" s="475"/>
      <c r="RHG333" s="475"/>
      <c r="RHH333" s="475"/>
      <c r="RHI333" s="475"/>
      <c r="RHJ333" s="475"/>
      <c r="RHK333" s="475"/>
      <c r="RHL333" s="475"/>
      <c r="RHM333" s="475"/>
      <c r="RHN333" s="475"/>
      <c r="RHO333" s="475"/>
      <c r="RHP333" s="475"/>
      <c r="RHQ333" s="475"/>
      <c r="RHR333" s="475"/>
      <c r="RHS333" s="475"/>
      <c r="RHT333" s="475"/>
      <c r="RHU333" s="475"/>
      <c r="RHV333" s="475"/>
      <c r="RHW333" s="475"/>
      <c r="RHX333" s="475"/>
      <c r="RHY333" s="475"/>
      <c r="RHZ333" s="475"/>
      <c r="RIA333" s="475"/>
      <c r="RIB333" s="475"/>
      <c r="RIC333" s="475"/>
      <c r="RID333" s="475"/>
      <c r="RIE333" s="475"/>
      <c r="RIF333" s="475"/>
      <c r="RIG333" s="475"/>
      <c r="RIH333" s="475"/>
      <c r="RII333" s="475"/>
      <c r="RIJ333" s="475"/>
      <c r="RIK333" s="475"/>
      <c r="RIL333" s="475"/>
      <c r="RIM333" s="475"/>
      <c r="RIN333" s="475"/>
      <c r="RIO333" s="475"/>
      <c r="RIP333" s="475"/>
      <c r="RIQ333" s="475"/>
      <c r="RIR333" s="475"/>
      <c r="RIS333" s="475"/>
      <c r="RIT333" s="475"/>
      <c r="RIU333" s="475"/>
      <c r="RIV333" s="475"/>
      <c r="RIW333" s="475"/>
      <c r="RIX333" s="475"/>
      <c r="RIY333" s="475"/>
      <c r="RIZ333" s="475"/>
      <c r="RJA333" s="475"/>
      <c r="RJB333" s="475"/>
      <c r="RJC333" s="475"/>
      <c r="RJD333" s="475"/>
      <c r="RJE333" s="475"/>
      <c r="RJF333" s="475"/>
      <c r="RJG333" s="475"/>
      <c r="RJH333" s="475"/>
      <c r="RJI333" s="475"/>
      <c r="RJJ333" s="475"/>
      <c r="RJK333" s="475"/>
      <c r="RJL333" s="475"/>
      <c r="RJM333" s="475"/>
      <c r="RJN333" s="475"/>
      <c r="RJO333" s="475"/>
      <c r="RJP333" s="475"/>
      <c r="RJQ333" s="475"/>
      <c r="RJR333" s="475"/>
      <c r="RJS333" s="475"/>
      <c r="RJT333" s="475"/>
      <c r="RJU333" s="475"/>
      <c r="RJV333" s="475"/>
      <c r="RJW333" s="475"/>
      <c r="RJX333" s="475"/>
      <c r="RJY333" s="475"/>
      <c r="RJZ333" s="475"/>
      <c r="RKA333" s="475"/>
      <c r="RKB333" s="475"/>
      <c r="RKC333" s="475"/>
      <c r="RKD333" s="475"/>
      <c r="RKE333" s="475"/>
      <c r="RKF333" s="475"/>
      <c r="RKG333" s="475"/>
      <c r="RKH333" s="475"/>
      <c r="RKI333" s="475"/>
      <c r="RKJ333" s="475"/>
      <c r="RKK333" s="475"/>
      <c r="RKL333" s="475"/>
      <c r="RKM333" s="475"/>
      <c r="RKN333" s="475"/>
      <c r="RKO333" s="475"/>
      <c r="RKP333" s="475"/>
      <c r="RKQ333" s="475"/>
      <c r="RKR333" s="475"/>
      <c r="RKS333" s="475"/>
      <c r="RKT333" s="475"/>
      <c r="RKU333" s="475"/>
      <c r="RKV333" s="475"/>
      <c r="RKW333" s="475"/>
      <c r="RKX333" s="475"/>
      <c r="RKY333" s="475"/>
      <c r="RKZ333" s="475"/>
      <c r="RLA333" s="475"/>
      <c r="RLB333" s="475"/>
      <c r="RLC333" s="475"/>
      <c r="RLD333" s="475"/>
      <c r="RLE333" s="475"/>
      <c r="RLF333" s="475"/>
      <c r="RLG333" s="475"/>
      <c r="RLH333" s="475"/>
      <c r="RLI333" s="475"/>
      <c r="RLJ333" s="475"/>
      <c r="RLK333" s="475"/>
      <c r="RLL333" s="475"/>
      <c r="RLM333" s="475"/>
      <c r="RLN333" s="475"/>
      <c r="RLO333" s="475"/>
      <c r="RLP333" s="475"/>
      <c r="RLQ333" s="475"/>
      <c r="RLR333" s="475"/>
      <c r="RLS333" s="475"/>
      <c r="RLT333" s="475"/>
      <c r="RLU333" s="475"/>
      <c r="RLV333" s="475"/>
      <c r="RLW333" s="475"/>
      <c r="RLX333" s="475"/>
      <c r="RLY333" s="475"/>
      <c r="RLZ333" s="475"/>
      <c r="RMA333" s="475"/>
      <c r="RMB333" s="475"/>
      <c r="RMC333" s="475"/>
      <c r="RMD333" s="475"/>
      <c r="RME333" s="475"/>
      <c r="RMF333" s="475"/>
      <c r="RMG333" s="475"/>
      <c r="RMH333" s="475"/>
      <c r="RMI333" s="475"/>
      <c r="RMJ333" s="475"/>
      <c r="RMK333" s="475"/>
      <c r="RML333" s="475"/>
      <c r="RMM333" s="475"/>
      <c r="RMN333" s="475"/>
      <c r="RMO333" s="475"/>
      <c r="RMP333" s="475"/>
      <c r="RMQ333" s="475"/>
      <c r="RMR333" s="475"/>
      <c r="RMS333" s="475"/>
      <c r="RMT333" s="475"/>
      <c r="RMU333" s="475"/>
      <c r="RMV333" s="475"/>
      <c r="RMW333" s="475"/>
      <c r="RMX333" s="475"/>
      <c r="RMY333" s="475"/>
      <c r="RMZ333" s="475"/>
      <c r="RNA333" s="475"/>
      <c r="RNB333" s="475"/>
      <c r="RNC333" s="475"/>
      <c r="RND333" s="475"/>
      <c r="RNE333" s="475"/>
      <c r="RNF333" s="475"/>
      <c r="RNG333" s="475"/>
      <c r="RNH333" s="475"/>
      <c r="RNI333" s="475"/>
      <c r="RNJ333" s="475"/>
      <c r="RNK333" s="475"/>
      <c r="RNL333" s="475"/>
      <c r="RNM333" s="475"/>
      <c r="RNN333" s="475"/>
      <c r="RNO333" s="475"/>
      <c r="RNP333" s="475"/>
      <c r="RNQ333" s="475"/>
      <c r="RNR333" s="475"/>
      <c r="RNS333" s="475"/>
      <c r="RNT333" s="475"/>
      <c r="RNU333" s="475"/>
      <c r="RNV333" s="475"/>
      <c r="RNW333" s="475"/>
      <c r="RNX333" s="475"/>
      <c r="RNY333" s="475"/>
      <c r="RNZ333" s="475"/>
      <c r="ROA333" s="475"/>
      <c r="ROB333" s="475"/>
      <c r="ROC333" s="475"/>
      <c r="ROD333" s="475"/>
      <c r="ROE333" s="475"/>
      <c r="ROF333" s="475"/>
      <c r="ROG333" s="475"/>
      <c r="ROH333" s="475"/>
      <c r="ROI333" s="475"/>
      <c r="ROJ333" s="475"/>
      <c r="ROK333" s="475"/>
      <c r="ROL333" s="475"/>
      <c r="ROM333" s="475"/>
      <c r="RON333" s="475"/>
      <c r="ROO333" s="475"/>
      <c r="ROP333" s="475"/>
      <c r="ROQ333" s="475"/>
      <c r="ROR333" s="475"/>
      <c r="ROS333" s="475"/>
      <c r="ROT333" s="475"/>
      <c r="ROU333" s="475"/>
      <c r="ROV333" s="475"/>
      <c r="ROW333" s="475"/>
      <c r="ROX333" s="475"/>
      <c r="ROY333" s="475"/>
      <c r="ROZ333" s="475"/>
      <c r="RPA333" s="475"/>
      <c r="RPB333" s="475"/>
      <c r="RPC333" s="475"/>
      <c r="RPD333" s="475"/>
      <c r="RPE333" s="475"/>
      <c r="RPF333" s="475"/>
      <c r="RPG333" s="475"/>
      <c r="RPH333" s="475"/>
      <c r="RPI333" s="475"/>
      <c r="RPJ333" s="475"/>
      <c r="RPK333" s="475"/>
      <c r="RPL333" s="475"/>
      <c r="RPM333" s="475"/>
      <c r="RPN333" s="475"/>
      <c r="RPO333" s="475"/>
      <c r="RPP333" s="475"/>
      <c r="RPQ333" s="475"/>
      <c r="RPR333" s="475"/>
      <c r="RPS333" s="475"/>
      <c r="RPT333" s="475"/>
      <c r="RPU333" s="475"/>
      <c r="RPV333" s="475"/>
      <c r="RPW333" s="475"/>
      <c r="RPX333" s="475"/>
      <c r="RPY333" s="475"/>
      <c r="RPZ333" s="475"/>
      <c r="RQA333" s="475"/>
      <c r="RQB333" s="475"/>
      <c r="RQC333" s="475"/>
      <c r="RQD333" s="475"/>
      <c r="RQE333" s="475"/>
      <c r="RQF333" s="475"/>
      <c r="RQG333" s="475"/>
      <c r="RQH333" s="475"/>
      <c r="RQI333" s="475"/>
      <c r="RQJ333" s="475"/>
      <c r="RQK333" s="475"/>
      <c r="RQL333" s="475"/>
      <c r="RQM333" s="475"/>
      <c r="RQN333" s="475"/>
      <c r="RQO333" s="475"/>
      <c r="RQP333" s="475"/>
      <c r="RQQ333" s="475"/>
      <c r="RQR333" s="475"/>
      <c r="RQS333" s="475"/>
      <c r="RQT333" s="475"/>
      <c r="RQU333" s="475"/>
      <c r="RQV333" s="475"/>
      <c r="RQW333" s="475"/>
      <c r="RQX333" s="475"/>
      <c r="RQY333" s="475"/>
      <c r="RQZ333" s="475"/>
      <c r="RRA333" s="475"/>
      <c r="RRB333" s="475"/>
      <c r="RRC333" s="475"/>
      <c r="RRD333" s="475"/>
      <c r="RRE333" s="475"/>
      <c r="RRF333" s="475"/>
      <c r="RRG333" s="475"/>
      <c r="RRH333" s="475"/>
      <c r="RRI333" s="475"/>
      <c r="RRJ333" s="475"/>
      <c r="RRK333" s="475"/>
      <c r="RRL333" s="475"/>
      <c r="RRM333" s="475"/>
      <c r="RRN333" s="475"/>
      <c r="RRO333" s="475"/>
      <c r="RRP333" s="475"/>
      <c r="RRQ333" s="475"/>
      <c r="RRR333" s="475"/>
      <c r="RRS333" s="475"/>
      <c r="RRT333" s="475"/>
      <c r="RRU333" s="475"/>
      <c r="RRV333" s="475"/>
      <c r="RRW333" s="475"/>
      <c r="RRX333" s="475"/>
      <c r="RRY333" s="475"/>
      <c r="RRZ333" s="475"/>
      <c r="RSA333" s="475"/>
      <c r="RSB333" s="475"/>
      <c r="RSC333" s="475"/>
      <c r="RSD333" s="475"/>
      <c r="RSE333" s="475"/>
      <c r="RSF333" s="475"/>
      <c r="RSG333" s="475"/>
      <c r="RSH333" s="475"/>
      <c r="RSI333" s="475"/>
      <c r="RSJ333" s="475"/>
      <c r="RSK333" s="475"/>
      <c r="RSL333" s="475"/>
      <c r="RSM333" s="475"/>
      <c r="RSN333" s="475"/>
      <c r="RSO333" s="475"/>
      <c r="RSP333" s="475"/>
      <c r="RSQ333" s="475"/>
      <c r="RSR333" s="475"/>
      <c r="RSS333" s="475"/>
      <c r="RST333" s="475"/>
      <c r="RSU333" s="475"/>
      <c r="RSV333" s="475"/>
      <c r="RSW333" s="475"/>
      <c r="RSX333" s="475"/>
      <c r="RSY333" s="475"/>
      <c r="RSZ333" s="475"/>
      <c r="RTA333" s="475"/>
      <c r="RTB333" s="475"/>
      <c r="RTC333" s="475"/>
      <c r="RTD333" s="475"/>
      <c r="RTE333" s="475"/>
      <c r="RTF333" s="475"/>
      <c r="RTG333" s="475"/>
      <c r="RTH333" s="475"/>
      <c r="RTI333" s="475"/>
      <c r="RTJ333" s="475"/>
      <c r="RTK333" s="475"/>
      <c r="RTL333" s="475"/>
      <c r="RTM333" s="475"/>
      <c r="RTN333" s="475"/>
      <c r="RTO333" s="475"/>
      <c r="RTP333" s="475"/>
      <c r="RTQ333" s="475"/>
      <c r="RTR333" s="475"/>
      <c r="RTS333" s="475"/>
      <c r="RTT333" s="475"/>
      <c r="RTU333" s="475"/>
      <c r="RTV333" s="475"/>
      <c r="RTW333" s="475"/>
      <c r="RTX333" s="475"/>
      <c r="RTY333" s="475"/>
      <c r="RTZ333" s="475"/>
      <c r="RUA333" s="475"/>
      <c r="RUB333" s="475"/>
      <c r="RUC333" s="475"/>
      <c r="RUD333" s="475"/>
      <c r="RUE333" s="475"/>
      <c r="RUF333" s="475"/>
      <c r="RUG333" s="475"/>
      <c r="RUH333" s="475"/>
      <c r="RUI333" s="475"/>
      <c r="RUJ333" s="475"/>
      <c r="RUK333" s="475"/>
      <c r="RUL333" s="475"/>
      <c r="RUM333" s="475"/>
      <c r="RUN333" s="475"/>
      <c r="RUO333" s="475"/>
      <c r="RUP333" s="475"/>
      <c r="RUQ333" s="475"/>
      <c r="RUR333" s="475"/>
      <c r="RUS333" s="475"/>
      <c r="RUT333" s="475"/>
      <c r="RUU333" s="475"/>
      <c r="RUV333" s="475"/>
      <c r="RUW333" s="475"/>
      <c r="RUX333" s="475"/>
      <c r="RUY333" s="475"/>
      <c r="RUZ333" s="475"/>
      <c r="RVA333" s="475"/>
      <c r="RVB333" s="475"/>
      <c r="RVC333" s="475"/>
      <c r="RVD333" s="475"/>
      <c r="RVE333" s="475"/>
      <c r="RVF333" s="475"/>
      <c r="RVG333" s="475"/>
      <c r="RVH333" s="475"/>
      <c r="RVI333" s="475"/>
      <c r="RVJ333" s="475"/>
      <c r="RVK333" s="475"/>
      <c r="RVL333" s="475"/>
      <c r="RVM333" s="475"/>
      <c r="RVN333" s="475"/>
      <c r="RVO333" s="475"/>
      <c r="RVP333" s="475"/>
      <c r="RVQ333" s="475"/>
      <c r="RVR333" s="475"/>
      <c r="RVS333" s="475"/>
      <c r="RVT333" s="475"/>
      <c r="RVU333" s="475"/>
      <c r="RVV333" s="475"/>
      <c r="RVW333" s="475"/>
      <c r="RVX333" s="475"/>
      <c r="RVY333" s="475"/>
      <c r="RVZ333" s="475"/>
      <c r="RWA333" s="475"/>
      <c r="RWB333" s="475"/>
      <c r="RWC333" s="475"/>
      <c r="RWD333" s="475"/>
      <c r="RWE333" s="475"/>
      <c r="RWF333" s="475"/>
      <c r="RWG333" s="475"/>
      <c r="RWH333" s="475"/>
      <c r="RWI333" s="475"/>
      <c r="RWJ333" s="475"/>
      <c r="RWK333" s="475"/>
      <c r="RWL333" s="475"/>
      <c r="RWM333" s="475"/>
      <c r="RWN333" s="475"/>
      <c r="RWO333" s="475"/>
      <c r="RWP333" s="475"/>
      <c r="RWQ333" s="475"/>
      <c r="RWR333" s="475"/>
      <c r="RWS333" s="475"/>
      <c r="RWT333" s="475"/>
      <c r="RWU333" s="475"/>
      <c r="RWV333" s="475"/>
      <c r="RWW333" s="475"/>
      <c r="RWX333" s="475"/>
      <c r="RWY333" s="475"/>
      <c r="RWZ333" s="475"/>
      <c r="RXA333" s="475"/>
      <c r="RXB333" s="475"/>
      <c r="RXC333" s="475"/>
      <c r="RXD333" s="475"/>
      <c r="RXE333" s="475"/>
      <c r="RXF333" s="475"/>
      <c r="RXG333" s="475"/>
      <c r="RXH333" s="475"/>
      <c r="RXI333" s="475"/>
      <c r="RXJ333" s="475"/>
      <c r="RXK333" s="475"/>
      <c r="RXL333" s="475"/>
      <c r="RXM333" s="475"/>
      <c r="RXN333" s="475"/>
      <c r="RXO333" s="475"/>
      <c r="RXP333" s="475"/>
      <c r="RXQ333" s="475"/>
      <c r="RXR333" s="475"/>
      <c r="RXS333" s="475"/>
      <c r="RXT333" s="475"/>
      <c r="RXU333" s="475"/>
      <c r="RXV333" s="475"/>
      <c r="RXW333" s="475"/>
      <c r="RXX333" s="475"/>
      <c r="RXY333" s="475"/>
      <c r="RXZ333" s="475"/>
      <c r="RYA333" s="475"/>
      <c r="RYB333" s="475"/>
      <c r="RYC333" s="475"/>
      <c r="RYD333" s="475"/>
      <c r="RYE333" s="475"/>
      <c r="RYF333" s="475"/>
      <c r="RYG333" s="475"/>
      <c r="RYH333" s="475"/>
      <c r="RYI333" s="475"/>
      <c r="RYJ333" s="475"/>
      <c r="RYK333" s="475"/>
      <c r="RYL333" s="475"/>
      <c r="RYM333" s="475"/>
      <c r="RYN333" s="475"/>
      <c r="RYO333" s="475"/>
      <c r="RYP333" s="475"/>
      <c r="RYQ333" s="475"/>
      <c r="RYR333" s="475"/>
      <c r="RYS333" s="475"/>
      <c r="RYT333" s="475"/>
      <c r="RYU333" s="475"/>
      <c r="RYV333" s="475"/>
      <c r="RYW333" s="475"/>
      <c r="RYX333" s="475"/>
      <c r="RYY333" s="475"/>
      <c r="RYZ333" s="475"/>
      <c r="RZA333" s="475"/>
      <c r="RZB333" s="475"/>
      <c r="RZC333" s="475"/>
      <c r="RZD333" s="475"/>
      <c r="RZE333" s="475"/>
      <c r="RZF333" s="475"/>
      <c r="RZG333" s="475"/>
      <c r="RZH333" s="475"/>
      <c r="RZI333" s="475"/>
      <c r="RZJ333" s="475"/>
      <c r="RZK333" s="475"/>
      <c r="RZL333" s="475"/>
      <c r="RZM333" s="475"/>
      <c r="RZN333" s="475"/>
      <c r="RZO333" s="475"/>
      <c r="RZP333" s="475"/>
      <c r="RZQ333" s="475"/>
      <c r="RZR333" s="475"/>
      <c r="RZS333" s="475"/>
      <c r="RZT333" s="475"/>
      <c r="RZU333" s="475"/>
      <c r="RZV333" s="475"/>
      <c r="RZW333" s="475"/>
      <c r="RZX333" s="475"/>
      <c r="RZY333" s="475"/>
      <c r="RZZ333" s="475"/>
      <c r="SAA333" s="475"/>
      <c r="SAB333" s="475"/>
      <c r="SAC333" s="475"/>
      <c r="SAD333" s="475"/>
      <c r="SAE333" s="475"/>
      <c r="SAF333" s="475"/>
      <c r="SAG333" s="475"/>
      <c r="SAH333" s="475"/>
      <c r="SAI333" s="475"/>
      <c r="SAJ333" s="475"/>
      <c r="SAK333" s="475"/>
      <c r="SAL333" s="475"/>
      <c r="SAM333" s="475"/>
      <c r="SAN333" s="475"/>
      <c r="SAO333" s="475"/>
      <c r="SAP333" s="475"/>
      <c r="SAQ333" s="475"/>
      <c r="SAR333" s="475"/>
      <c r="SAS333" s="475"/>
      <c r="SAT333" s="475"/>
      <c r="SAU333" s="475"/>
      <c r="SAV333" s="475"/>
      <c r="SAW333" s="475"/>
      <c r="SAX333" s="475"/>
      <c r="SAY333" s="475"/>
      <c r="SAZ333" s="475"/>
      <c r="SBA333" s="475"/>
      <c r="SBB333" s="475"/>
      <c r="SBC333" s="475"/>
      <c r="SBD333" s="475"/>
      <c r="SBE333" s="475"/>
      <c r="SBF333" s="475"/>
      <c r="SBG333" s="475"/>
      <c r="SBH333" s="475"/>
      <c r="SBI333" s="475"/>
      <c r="SBJ333" s="475"/>
      <c r="SBK333" s="475"/>
      <c r="SBL333" s="475"/>
      <c r="SBM333" s="475"/>
      <c r="SBN333" s="475"/>
      <c r="SBO333" s="475"/>
      <c r="SBP333" s="475"/>
      <c r="SBQ333" s="475"/>
      <c r="SBR333" s="475"/>
      <c r="SBS333" s="475"/>
      <c r="SBT333" s="475"/>
      <c r="SBU333" s="475"/>
      <c r="SBV333" s="475"/>
      <c r="SBW333" s="475"/>
      <c r="SBX333" s="475"/>
      <c r="SBY333" s="475"/>
      <c r="SBZ333" s="475"/>
      <c r="SCA333" s="475"/>
      <c r="SCB333" s="475"/>
      <c r="SCC333" s="475"/>
      <c r="SCD333" s="475"/>
      <c r="SCE333" s="475"/>
      <c r="SCF333" s="475"/>
      <c r="SCG333" s="475"/>
      <c r="SCH333" s="475"/>
      <c r="SCI333" s="475"/>
      <c r="SCJ333" s="475"/>
      <c r="SCK333" s="475"/>
      <c r="SCL333" s="475"/>
      <c r="SCM333" s="475"/>
      <c r="SCN333" s="475"/>
      <c r="SCO333" s="475"/>
      <c r="SCP333" s="475"/>
      <c r="SCQ333" s="475"/>
      <c r="SCR333" s="475"/>
      <c r="SCS333" s="475"/>
      <c r="SCT333" s="475"/>
      <c r="SCU333" s="475"/>
      <c r="SCV333" s="475"/>
      <c r="SCW333" s="475"/>
      <c r="SCX333" s="475"/>
      <c r="SCY333" s="475"/>
      <c r="SCZ333" s="475"/>
      <c r="SDA333" s="475"/>
      <c r="SDB333" s="475"/>
      <c r="SDC333" s="475"/>
      <c r="SDD333" s="475"/>
      <c r="SDE333" s="475"/>
      <c r="SDF333" s="475"/>
      <c r="SDG333" s="475"/>
      <c r="SDH333" s="475"/>
      <c r="SDI333" s="475"/>
      <c r="SDJ333" s="475"/>
      <c r="SDK333" s="475"/>
      <c r="SDL333" s="475"/>
      <c r="SDM333" s="475"/>
      <c r="SDN333" s="475"/>
      <c r="SDO333" s="475"/>
      <c r="SDP333" s="475"/>
      <c r="SDQ333" s="475"/>
      <c r="SDR333" s="475"/>
      <c r="SDS333" s="475"/>
      <c r="SDT333" s="475"/>
      <c r="SDU333" s="475"/>
      <c r="SDV333" s="475"/>
      <c r="SDW333" s="475"/>
      <c r="SDX333" s="475"/>
      <c r="SDY333" s="475"/>
      <c r="SDZ333" s="475"/>
      <c r="SEA333" s="475"/>
      <c r="SEB333" s="475"/>
      <c r="SEC333" s="475"/>
      <c r="SED333" s="475"/>
      <c r="SEE333" s="475"/>
      <c r="SEF333" s="475"/>
      <c r="SEG333" s="475"/>
      <c r="SEH333" s="475"/>
      <c r="SEI333" s="475"/>
      <c r="SEJ333" s="475"/>
      <c r="SEK333" s="475"/>
      <c r="SEL333" s="475"/>
      <c r="SEM333" s="475"/>
      <c r="SEN333" s="475"/>
      <c r="SEO333" s="475"/>
      <c r="SEP333" s="475"/>
      <c r="SEQ333" s="475"/>
      <c r="SER333" s="475"/>
      <c r="SES333" s="475"/>
      <c r="SET333" s="475"/>
      <c r="SEU333" s="475"/>
      <c r="SEV333" s="475"/>
      <c r="SEW333" s="475"/>
      <c r="SEX333" s="475"/>
      <c r="SEY333" s="475"/>
      <c r="SEZ333" s="475"/>
      <c r="SFA333" s="475"/>
      <c r="SFB333" s="475"/>
      <c r="SFC333" s="475"/>
      <c r="SFD333" s="475"/>
      <c r="SFE333" s="475"/>
      <c r="SFF333" s="475"/>
      <c r="SFG333" s="475"/>
      <c r="SFH333" s="475"/>
      <c r="SFI333" s="475"/>
      <c r="SFJ333" s="475"/>
      <c r="SFK333" s="475"/>
      <c r="SFL333" s="475"/>
      <c r="SFM333" s="475"/>
      <c r="SFN333" s="475"/>
      <c r="SFO333" s="475"/>
      <c r="SFP333" s="475"/>
      <c r="SFQ333" s="475"/>
      <c r="SFR333" s="475"/>
      <c r="SFS333" s="475"/>
      <c r="SFT333" s="475"/>
      <c r="SFU333" s="475"/>
      <c r="SFV333" s="475"/>
      <c r="SFW333" s="475"/>
      <c r="SFX333" s="475"/>
      <c r="SFY333" s="475"/>
      <c r="SFZ333" s="475"/>
      <c r="SGA333" s="475"/>
      <c r="SGB333" s="475"/>
      <c r="SGC333" s="475"/>
      <c r="SGD333" s="475"/>
      <c r="SGE333" s="475"/>
      <c r="SGF333" s="475"/>
      <c r="SGG333" s="475"/>
      <c r="SGH333" s="475"/>
      <c r="SGI333" s="475"/>
      <c r="SGJ333" s="475"/>
      <c r="SGK333" s="475"/>
      <c r="SGL333" s="475"/>
      <c r="SGM333" s="475"/>
      <c r="SGN333" s="475"/>
      <c r="SGO333" s="475"/>
      <c r="SGP333" s="475"/>
      <c r="SGQ333" s="475"/>
      <c r="SGR333" s="475"/>
      <c r="SGS333" s="475"/>
      <c r="SGT333" s="475"/>
      <c r="SGU333" s="475"/>
      <c r="SGV333" s="475"/>
      <c r="SGW333" s="475"/>
      <c r="SGX333" s="475"/>
      <c r="SGY333" s="475"/>
      <c r="SGZ333" s="475"/>
      <c r="SHA333" s="475"/>
      <c r="SHB333" s="475"/>
      <c r="SHC333" s="475"/>
      <c r="SHD333" s="475"/>
      <c r="SHE333" s="475"/>
      <c r="SHF333" s="475"/>
      <c r="SHG333" s="475"/>
      <c r="SHH333" s="475"/>
      <c r="SHI333" s="475"/>
      <c r="SHJ333" s="475"/>
      <c r="SHK333" s="475"/>
      <c r="SHL333" s="475"/>
      <c r="SHM333" s="475"/>
      <c r="SHN333" s="475"/>
      <c r="SHO333" s="475"/>
      <c r="SHP333" s="475"/>
      <c r="SHQ333" s="475"/>
      <c r="SHR333" s="475"/>
      <c r="SHS333" s="475"/>
      <c r="SHT333" s="475"/>
      <c r="SHU333" s="475"/>
      <c r="SHV333" s="475"/>
      <c r="SHW333" s="475"/>
      <c r="SHX333" s="475"/>
      <c r="SHY333" s="475"/>
      <c r="SHZ333" s="475"/>
      <c r="SIA333" s="475"/>
      <c r="SIB333" s="475"/>
      <c r="SIC333" s="475"/>
      <c r="SID333" s="475"/>
      <c r="SIE333" s="475"/>
      <c r="SIF333" s="475"/>
      <c r="SIG333" s="475"/>
      <c r="SIH333" s="475"/>
      <c r="SII333" s="475"/>
      <c r="SIJ333" s="475"/>
      <c r="SIK333" s="475"/>
      <c r="SIL333" s="475"/>
      <c r="SIM333" s="475"/>
      <c r="SIN333" s="475"/>
      <c r="SIO333" s="475"/>
      <c r="SIP333" s="475"/>
      <c r="SIQ333" s="475"/>
      <c r="SIR333" s="475"/>
      <c r="SIS333" s="475"/>
      <c r="SIT333" s="475"/>
      <c r="SIU333" s="475"/>
      <c r="SIV333" s="475"/>
      <c r="SIW333" s="475"/>
      <c r="SIX333" s="475"/>
      <c r="SIY333" s="475"/>
      <c r="SIZ333" s="475"/>
      <c r="SJA333" s="475"/>
      <c r="SJB333" s="475"/>
      <c r="SJC333" s="475"/>
      <c r="SJD333" s="475"/>
      <c r="SJE333" s="475"/>
      <c r="SJF333" s="475"/>
      <c r="SJG333" s="475"/>
      <c r="SJH333" s="475"/>
      <c r="SJI333" s="475"/>
      <c r="SJJ333" s="475"/>
      <c r="SJK333" s="475"/>
      <c r="SJL333" s="475"/>
      <c r="SJM333" s="475"/>
      <c r="SJN333" s="475"/>
      <c r="SJO333" s="475"/>
      <c r="SJP333" s="475"/>
      <c r="SJQ333" s="475"/>
      <c r="SJR333" s="475"/>
      <c r="SJS333" s="475"/>
      <c r="SJT333" s="475"/>
      <c r="SJU333" s="475"/>
      <c r="SJV333" s="475"/>
      <c r="SJW333" s="475"/>
      <c r="SJX333" s="475"/>
      <c r="SJY333" s="475"/>
      <c r="SJZ333" s="475"/>
      <c r="SKA333" s="475"/>
      <c r="SKB333" s="475"/>
      <c r="SKC333" s="475"/>
      <c r="SKD333" s="475"/>
      <c r="SKE333" s="475"/>
      <c r="SKF333" s="475"/>
      <c r="SKG333" s="475"/>
      <c r="SKH333" s="475"/>
      <c r="SKI333" s="475"/>
      <c r="SKJ333" s="475"/>
      <c r="SKK333" s="475"/>
      <c r="SKL333" s="475"/>
      <c r="SKM333" s="475"/>
      <c r="SKN333" s="475"/>
      <c r="SKO333" s="475"/>
      <c r="SKP333" s="475"/>
      <c r="SKQ333" s="475"/>
      <c r="SKR333" s="475"/>
      <c r="SKS333" s="475"/>
      <c r="SKT333" s="475"/>
      <c r="SKU333" s="475"/>
      <c r="SKV333" s="475"/>
      <c r="SKW333" s="475"/>
      <c r="SKX333" s="475"/>
      <c r="SKY333" s="475"/>
      <c r="SKZ333" s="475"/>
      <c r="SLA333" s="475"/>
      <c r="SLB333" s="475"/>
      <c r="SLC333" s="475"/>
      <c r="SLD333" s="475"/>
      <c r="SLE333" s="475"/>
      <c r="SLF333" s="475"/>
      <c r="SLG333" s="475"/>
      <c r="SLH333" s="475"/>
      <c r="SLI333" s="475"/>
      <c r="SLJ333" s="475"/>
      <c r="SLK333" s="475"/>
      <c r="SLL333" s="475"/>
      <c r="SLM333" s="475"/>
      <c r="SLN333" s="475"/>
      <c r="SLO333" s="475"/>
      <c r="SLP333" s="475"/>
      <c r="SLQ333" s="475"/>
      <c r="SLR333" s="475"/>
      <c r="SLS333" s="475"/>
      <c r="SLT333" s="475"/>
      <c r="SLU333" s="475"/>
      <c r="SLV333" s="475"/>
      <c r="SLW333" s="475"/>
      <c r="SLX333" s="475"/>
      <c r="SLY333" s="475"/>
      <c r="SLZ333" s="475"/>
      <c r="SMA333" s="475"/>
      <c r="SMB333" s="475"/>
      <c r="SMC333" s="475"/>
      <c r="SMD333" s="475"/>
      <c r="SME333" s="475"/>
      <c r="SMF333" s="475"/>
      <c r="SMG333" s="475"/>
      <c r="SMH333" s="475"/>
      <c r="SMI333" s="475"/>
      <c r="SMJ333" s="475"/>
      <c r="SMK333" s="475"/>
      <c r="SML333" s="475"/>
      <c r="SMM333" s="475"/>
      <c r="SMN333" s="475"/>
      <c r="SMO333" s="475"/>
      <c r="SMP333" s="475"/>
      <c r="SMQ333" s="475"/>
      <c r="SMR333" s="475"/>
      <c r="SMS333" s="475"/>
      <c r="SMT333" s="475"/>
      <c r="SMU333" s="475"/>
      <c r="SMV333" s="475"/>
      <c r="SMW333" s="475"/>
      <c r="SMX333" s="475"/>
      <c r="SMY333" s="475"/>
      <c r="SMZ333" s="475"/>
      <c r="SNA333" s="475"/>
      <c r="SNB333" s="475"/>
      <c r="SNC333" s="475"/>
      <c r="SND333" s="475"/>
      <c r="SNE333" s="475"/>
      <c r="SNF333" s="475"/>
      <c r="SNG333" s="475"/>
      <c r="SNH333" s="475"/>
      <c r="SNI333" s="475"/>
      <c r="SNJ333" s="475"/>
      <c r="SNK333" s="475"/>
      <c r="SNL333" s="475"/>
      <c r="SNM333" s="475"/>
      <c r="SNN333" s="475"/>
      <c r="SNO333" s="475"/>
      <c r="SNP333" s="475"/>
      <c r="SNQ333" s="475"/>
      <c r="SNR333" s="475"/>
      <c r="SNS333" s="475"/>
      <c r="SNT333" s="475"/>
      <c r="SNU333" s="475"/>
      <c r="SNV333" s="475"/>
      <c r="SNW333" s="475"/>
      <c r="SNX333" s="475"/>
      <c r="SNY333" s="475"/>
      <c r="SNZ333" s="475"/>
      <c r="SOA333" s="475"/>
      <c r="SOB333" s="475"/>
      <c r="SOC333" s="475"/>
      <c r="SOD333" s="475"/>
      <c r="SOE333" s="475"/>
      <c r="SOF333" s="475"/>
      <c r="SOG333" s="475"/>
      <c r="SOH333" s="475"/>
      <c r="SOI333" s="475"/>
      <c r="SOJ333" s="475"/>
      <c r="SOK333" s="475"/>
      <c r="SOL333" s="475"/>
      <c r="SOM333" s="475"/>
      <c r="SON333" s="475"/>
      <c r="SOO333" s="475"/>
      <c r="SOP333" s="475"/>
      <c r="SOQ333" s="475"/>
      <c r="SOR333" s="475"/>
      <c r="SOS333" s="475"/>
      <c r="SOT333" s="475"/>
      <c r="SOU333" s="475"/>
      <c r="SOV333" s="475"/>
      <c r="SOW333" s="475"/>
      <c r="SOX333" s="475"/>
      <c r="SOY333" s="475"/>
      <c r="SOZ333" s="475"/>
      <c r="SPA333" s="475"/>
      <c r="SPB333" s="475"/>
      <c r="SPC333" s="475"/>
      <c r="SPD333" s="475"/>
      <c r="SPE333" s="475"/>
      <c r="SPF333" s="475"/>
      <c r="SPG333" s="475"/>
      <c r="SPH333" s="475"/>
      <c r="SPI333" s="475"/>
      <c r="SPJ333" s="475"/>
      <c r="SPK333" s="475"/>
      <c r="SPL333" s="475"/>
      <c r="SPM333" s="475"/>
      <c r="SPN333" s="475"/>
      <c r="SPO333" s="475"/>
      <c r="SPP333" s="475"/>
      <c r="SPQ333" s="475"/>
      <c r="SPR333" s="475"/>
      <c r="SPS333" s="475"/>
      <c r="SPT333" s="475"/>
      <c r="SPU333" s="475"/>
      <c r="SPV333" s="475"/>
      <c r="SPW333" s="475"/>
      <c r="SPX333" s="475"/>
      <c r="SPY333" s="475"/>
      <c r="SPZ333" s="475"/>
      <c r="SQA333" s="475"/>
      <c r="SQB333" s="475"/>
      <c r="SQC333" s="475"/>
      <c r="SQD333" s="475"/>
      <c r="SQE333" s="475"/>
      <c r="SQF333" s="475"/>
      <c r="SQG333" s="475"/>
      <c r="SQH333" s="475"/>
      <c r="SQI333" s="475"/>
      <c r="SQJ333" s="475"/>
      <c r="SQK333" s="475"/>
      <c r="SQL333" s="475"/>
      <c r="SQM333" s="475"/>
      <c r="SQN333" s="475"/>
      <c r="SQO333" s="475"/>
      <c r="SQP333" s="475"/>
      <c r="SQQ333" s="475"/>
      <c r="SQR333" s="475"/>
      <c r="SQS333" s="475"/>
      <c r="SQT333" s="475"/>
      <c r="SQU333" s="475"/>
      <c r="SQV333" s="475"/>
      <c r="SQW333" s="475"/>
      <c r="SQX333" s="475"/>
      <c r="SQY333" s="475"/>
      <c r="SQZ333" s="475"/>
      <c r="SRA333" s="475"/>
      <c r="SRB333" s="475"/>
      <c r="SRC333" s="475"/>
      <c r="SRD333" s="475"/>
      <c r="SRE333" s="475"/>
      <c r="SRF333" s="475"/>
      <c r="SRG333" s="475"/>
      <c r="SRH333" s="475"/>
      <c r="SRI333" s="475"/>
      <c r="SRJ333" s="475"/>
      <c r="SRK333" s="475"/>
      <c r="SRL333" s="475"/>
      <c r="SRM333" s="475"/>
      <c r="SRN333" s="475"/>
      <c r="SRO333" s="475"/>
      <c r="SRP333" s="475"/>
      <c r="SRQ333" s="475"/>
      <c r="SRR333" s="475"/>
      <c r="SRS333" s="475"/>
      <c r="SRT333" s="475"/>
      <c r="SRU333" s="475"/>
      <c r="SRV333" s="475"/>
      <c r="SRW333" s="475"/>
      <c r="SRX333" s="475"/>
      <c r="SRY333" s="475"/>
      <c r="SRZ333" s="475"/>
      <c r="SSA333" s="475"/>
      <c r="SSB333" s="475"/>
      <c r="SSC333" s="475"/>
      <c r="SSD333" s="475"/>
      <c r="SSE333" s="475"/>
      <c r="SSF333" s="475"/>
      <c r="SSG333" s="475"/>
      <c r="SSH333" s="475"/>
      <c r="SSI333" s="475"/>
      <c r="SSJ333" s="475"/>
      <c r="SSK333" s="475"/>
      <c r="SSL333" s="475"/>
      <c r="SSM333" s="475"/>
      <c r="SSN333" s="475"/>
      <c r="SSO333" s="475"/>
      <c r="SSP333" s="475"/>
      <c r="SSQ333" s="475"/>
      <c r="SSR333" s="475"/>
      <c r="SSS333" s="475"/>
      <c r="SST333" s="475"/>
      <c r="SSU333" s="475"/>
      <c r="SSV333" s="475"/>
      <c r="SSW333" s="475"/>
      <c r="SSX333" s="475"/>
      <c r="SSY333" s="475"/>
      <c r="SSZ333" s="475"/>
      <c r="STA333" s="475"/>
      <c r="STB333" s="475"/>
      <c r="STC333" s="475"/>
      <c r="STD333" s="475"/>
      <c r="STE333" s="475"/>
      <c r="STF333" s="475"/>
      <c r="STG333" s="475"/>
      <c r="STH333" s="475"/>
      <c r="STI333" s="475"/>
      <c r="STJ333" s="475"/>
      <c r="STK333" s="475"/>
      <c r="STL333" s="475"/>
      <c r="STM333" s="475"/>
      <c r="STN333" s="475"/>
      <c r="STO333" s="475"/>
      <c r="STP333" s="475"/>
      <c r="STQ333" s="475"/>
      <c r="STR333" s="475"/>
      <c r="STS333" s="475"/>
      <c r="STT333" s="475"/>
      <c r="STU333" s="475"/>
      <c r="STV333" s="475"/>
      <c r="STW333" s="475"/>
      <c r="STX333" s="475"/>
      <c r="STY333" s="475"/>
      <c r="STZ333" s="475"/>
      <c r="SUA333" s="475"/>
      <c r="SUB333" s="475"/>
      <c r="SUC333" s="475"/>
      <c r="SUD333" s="475"/>
      <c r="SUE333" s="475"/>
      <c r="SUF333" s="475"/>
      <c r="SUG333" s="475"/>
      <c r="SUH333" s="475"/>
      <c r="SUI333" s="475"/>
      <c r="SUJ333" s="475"/>
      <c r="SUK333" s="475"/>
      <c r="SUL333" s="475"/>
      <c r="SUM333" s="475"/>
      <c r="SUN333" s="475"/>
      <c r="SUO333" s="475"/>
      <c r="SUP333" s="475"/>
      <c r="SUQ333" s="475"/>
      <c r="SUR333" s="475"/>
      <c r="SUS333" s="475"/>
      <c r="SUT333" s="475"/>
      <c r="SUU333" s="475"/>
      <c r="SUV333" s="475"/>
      <c r="SUW333" s="475"/>
      <c r="SUX333" s="475"/>
      <c r="SUY333" s="475"/>
      <c r="SUZ333" s="475"/>
      <c r="SVA333" s="475"/>
      <c r="SVB333" s="475"/>
      <c r="SVC333" s="475"/>
      <c r="SVD333" s="475"/>
      <c r="SVE333" s="475"/>
      <c r="SVF333" s="475"/>
      <c r="SVG333" s="475"/>
      <c r="SVH333" s="475"/>
      <c r="SVI333" s="475"/>
      <c r="SVJ333" s="475"/>
      <c r="SVK333" s="475"/>
      <c r="SVL333" s="475"/>
      <c r="SVM333" s="475"/>
      <c r="SVN333" s="475"/>
      <c r="SVO333" s="475"/>
      <c r="SVP333" s="475"/>
      <c r="SVQ333" s="475"/>
      <c r="SVR333" s="475"/>
      <c r="SVS333" s="475"/>
      <c r="SVT333" s="475"/>
      <c r="SVU333" s="475"/>
      <c r="SVV333" s="475"/>
      <c r="SVW333" s="475"/>
      <c r="SVX333" s="475"/>
      <c r="SVY333" s="475"/>
      <c r="SVZ333" s="475"/>
      <c r="SWA333" s="475"/>
      <c r="SWB333" s="475"/>
      <c r="SWC333" s="475"/>
      <c r="SWD333" s="475"/>
      <c r="SWE333" s="475"/>
      <c r="SWF333" s="475"/>
      <c r="SWG333" s="475"/>
      <c r="SWH333" s="475"/>
      <c r="SWI333" s="475"/>
      <c r="SWJ333" s="475"/>
      <c r="SWK333" s="475"/>
      <c r="SWL333" s="475"/>
      <c r="SWM333" s="475"/>
      <c r="SWN333" s="475"/>
      <c r="SWO333" s="475"/>
      <c r="SWP333" s="475"/>
      <c r="SWQ333" s="475"/>
      <c r="SWR333" s="475"/>
      <c r="SWS333" s="475"/>
      <c r="SWT333" s="475"/>
      <c r="SWU333" s="475"/>
      <c r="SWV333" s="475"/>
      <c r="SWW333" s="475"/>
      <c r="SWX333" s="475"/>
      <c r="SWY333" s="475"/>
      <c r="SWZ333" s="475"/>
      <c r="SXA333" s="475"/>
      <c r="SXB333" s="475"/>
      <c r="SXC333" s="475"/>
      <c r="SXD333" s="475"/>
      <c r="SXE333" s="475"/>
      <c r="SXF333" s="475"/>
      <c r="SXG333" s="475"/>
      <c r="SXH333" s="475"/>
      <c r="SXI333" s="475"/>
      <c r="SXJ333" s="475"/>
      <c r="SXK333" s="475"/>
      <c r="SXL333" s="475"/>
      <c r="SXM333" s="475"/>
      <c r="SXN333" s="475"/>
      <c r="SXO333" s="475"/>
      <c r="SXP333" s="475"/>
      <c r="SXQ333" s="475"/>
      <c r="SXR333" s="475"/>
      <c r="SXS333" s="475"/>
      <c r="SXT333" s="475"/>
      <c r="SXU333" s="475"/>
      <c r="SXV333" s="475"/>
      <c r="SXW333" s="475"/>
      <c r="SXX333" s="475"/>
      <c r="SXY333" s="475"/>
      <c r="SXZ333" s="475"/>
      <c r="SYA333" s="475"/>
      <c r="SYB333" s="475"/>
      <c r="SYC333" s="475"/>
      <c r="SYD333" s="475"/>
      <c r="SYE333" s="475"/>
      <c r="SYF333" s="475"/>
      <c r="SYG333" s="475"/>
      <c r="SYH333" s="475"/>
      <c r="SYI333" s="475"/>
      <c r="SYJ333" s="475"/>
      <c r="SYK333" s="475"/>
      <c r="SYL333" s="475"/>
      <c r="SYM333" s="475"/>
      <c r="SYN333" s="475"/>
      <c r="SYO333" s="475"/>
      <c r="SYP333" s="475"/>
      <c r="SYQ333" s="475"/>
      <c r="SYR333" s="475"/>
      <c r="SYS333" s="475"/>
      <c r="SYT333" s="475"/>
      <c r="SYU333" s="475"/>
      <c r="SYV333" s="475"/>
      <c r="SYW333" s="475"/>
      <c r="SYX333" s="475"/>
      <c r="SYY333" s="475"/>
      <c r="SYZ333" s="475"/>
      <c r="SZA333" s="475"/>
      <c r="SZB333" s="475"/>
      <c r="SZC333" s="475"/>
      <c r="SZD333" s="475"/>
      <c r="SZE333" s="475"/>
      <c r="SZF333" s="475"/>
      <c r="SZG333" s="475"/>
      <c r="SZH333" s="475"/>
      <c r="SZI333" s="475"/>
      <c r="SZJ333" s="475"/>
      <c r="SZK333" s="475"/>
      <c r="SZL333" s="475"/>
      <c r="SZM333" s="475"/>
      <c r="SZN333" s="475"/>
      <c r="SZO333" s="475"/>
      <c r="SZP333" s="475"/>
      <c r="SZQ333" s="475"/>
      <c r="SZR333" s="475"/>
      <c r="SZS333" s="475"/>
      <c r="SZT333" s="475"/>
      <c r="SZU333" s="475"/>
      <c r="SZV333" s="475"/>
      <c r="SZW333" s="475"/>
      <c r="SZX333" s="475"/>
      <c r="SZY333" s="475"/>
      <c r="SZZ333" s="475"/>
      <c r="TAA333" s="475"/>
      <c r="TAB333" s="475"/>
      <c r="TAC333" s="475"/>
      <c r="TAD333" s="475"/>
      <c r="TAE333" s="475"/>
      <c r="TAF333" s="475"/>
      <c r="TAG333" s="475"/>
      <c r="TAH333" s="475"/>
      <c r="TAI333" s="475"/>
      <c r="TAJ333" s="475"/>
      <c r="TAK333" s="475"/>
      <c r="TAL333" s="475"/>
      <c r="TAM333" s="475"/>
      <c r="TAN333" s="475"/>
      <c r="TAO333" s="475"/>
      <c r="TAP333" s="475"/>
      <c r="TAQ333" s="475"/>
      <c r="TAR333" s="475"/>
      <c r="TAS333" s="475"/>
      <c r="TAT333" s="475"/>
      <c r="TAU333" s="475"/>
      <c r="TAV333" s="475"/>
      <c r="TAW333" s="475"/>
      <c r="TAX333" s="475"/>
      <c r="TAY333" s="475"/>
      <c r="TAZ333" s="475"/>
      <c r="TBA333" s="475"/>
      <c r="TBB333" s="475"/>
      <c r="TBC333" s="475"/>
      <c r="TBD333" s="475"/>
      <c r="TBE333" s="475"/>
      <c r="TBF333" s="475"/>
      <c r="TBG333" s="475"/>
      <c r="TBH333" s="475"/>
      <c r="TBI333" s="475"/>
      <c r="TBJ333" s="475"/>
      <c r="TBK333" s="475"/>
      <c r="TBL333" s="475"/>
      <c r="TBM333" s="475"/>
      <c r="TBN333" s="475"/>
      <c r="TBO333" s="475"/>
      <c r="TBP333" s="475"/>
      <c r="TBQ333" s="475"/>
      <c r="TBR333" s="475"/>
      <c r="TBS333" s="475"/>
      <c r="TBT333" s="475"/>
      <c r="TBU333" s="475"/>
      <c r="TBV333" s="475"/>
      <c r="TBW333" s="475"/>
      <c r="TBX333" s="475"/>
      <c r="TBY333" s="475"/>
      <c r="TBZ333" s="475"/>
      <c r="TCA333" s="475"/>
      <c r="TCB333" s="475"/>
      <c r="TCC333" s="475"/>
      <c r="TCD333" s="475"/>
      <c r="TCE333" s="475"/>
      <c r="TCF333" s="475"/>
      <c r="TCG333" s="475"/>
      <c r="TCH333" s="475"/>
      <c r="TCI333" s="475"/>
      <c r="TCJ333" s="475"/>
      <c r="TCK333" s="475"/>
      <c r="TCL333" s="475"/>
      <c r="TCM333" s="475"/>
      <c r="TCN333" s="475"/>
      <c r="TCO333" s="475"/>
      <c r="TCP333" s="475"/>
      <c r="TCQ333" s="475"/>
      <c r="TCR333" s="475"/>
      <c r="TCS333" s="475"/>
      <c r="TCT333" s="475"/>
      <c r="TCU333" s="475"/>
      <c r="TCV333" s="475"/>
      <c r="TCW333" s="475"/>
      <c r="TCX333" s="475"/>
      <c r="TCY333" s="475"/>
      <c r="TCZ333" s="475"/>
      <c r="TDA333" s="475"/>
      <c r="TDB333" s="475"/>
      <c r="TDC333" s="475"/>
      <c r="TDD333" s="475"/>
      <c r="TDE333" s="475"/>
      <c r="TDF333" s="475"/>
      <c r="TDG333" s="475"/>
      <c r="TDH333" s="475"/>
      <c r="TDI333" s="475"/>
      <c r="TDJ333" s="475"/>
      <c r="TDK333" s="475"/>
      <c r="TDL333" s="475"/>
      <c r="TDM333" s="475"/>
      <c r="TDN333" s="475"/>
      <c r="TDO333" s="475"/>
      <c r="TDP333" s="475"/>
      <c r="TDQ333" s="475"/>
      <c r="TDR333" s="475"/>
      <c r="TDS333" s="475"/>
      <c r="TDT333" s="475"/>
      <c r="TDU333" s="475"/>
      <c r="TDV333" s="475"/>
      <c r="TDW333" s="475"/>
      <c r="TDX333" s="475"/>
      <c r="TDY333" s="475"/>
      <c r="TDZ333" s="475"/>
      <c r="TEA333" s="475"/>
      <c r="TEB333" s="475"/>
      <c r="TEC333" s="475"/>
      <c r="TED333" s="475"/>
      <c r="TEE333" s="475"/>
      <c r="TEF333" s="475"/>
      <c r="TEG333" s="475"/>
      <c r="TEH333" s="475"/>
      <c r="TEI333" s="475"/>
      <c r="TEJ333" s="475"/>
      <c r="TEK333" s="475"/>
      <c r="TEL333" s="475"/>
      <c r="TEM333" s="475"/>
      <c r="TEN333" s="475"/>
      <c r="TEO333" s="475"/>
      <c r="TEP333" s="475"/>
      <c r="TEQ333" s="475"/>
      <c r="TER333" s="475"/>
      <c r="TES333" s="475"/>
      <c r="TET333" s="475"/>
      <c r="TEU333" s="475"/>
      <c r="TEV333" s="475"/>
      <c r="TEW333" s="475"/>
      <c r="TEX333" s="475"/>
      <c r="TEY333" s="475"/>
      <c r="TEZ333" s="475"/>
      <c r="TFA333" s="475"/>
      <c r="TFB333" s="475"/>
      <c r="TFC333" s="475"/>
      <c r="TFD333" s="475"/>
      <c r="TFE333" s="475"/>
      <c r="TFF333" s="475"/>
      <c r="TFG333" s="475"/>
      <c r="TFH333" s="475"/>
      <c r="TFI333" s="475"/>
      <c r="TFJ333" s="475"/>
      <c r="TFK333" s="475"/>
      <c r="TFL333" s="475"/>
      <c r="TFM333" s="475"/>
      <c r="TFN333" s="475"/>
      <c r="TFO333" s="475"/>
      <c r="TFP333" s="475"/>
      <c r="TFQ333" s="475"/>
      <c r="TFR333" s="475"/>
      <c r="TFS333" s="475"/>
      <c r="TFT333" s="475"/>
      <c r="TFU333" s="475"/>
      <c r="TFV333" s="475"/>
      <c r="TFW333" s="475"/>
      <c r="TFX333" s="475"/>
      <c r="TFY333" s="475"/>
      <c r="TFZ333" s="475"/>
      <c r="TGA333" s="475"/>
      <c r="TGB333" s="475"/>
      <c r="TGC333" s="475"/>
      <c r="TGD333" s="475"/>
      <c r="TGE333" s="475"/>
      <c r="TGF333" s="475"/>
      <c r="TGG333" s="475"/>
      <c r="TGH333" s="475"/>
      <c r="TGI333" s="475"/>
      <c r="TGJ333" s="475"/>
      <c r="TGK333" s="475"/>
      <c r="TGL333" s="475"/>
      <c r="TGM333" s="475"/>
      <c r="TGN333" s="475"/>
      <c r="TGO333" s="475"/>
      <c r="TGP333" s="475"/>
      <c r="TGQ333" s="475"/>
      <c r="TGR333" s="475"/>
      <c r="TGS333" s="475"/>
      <c r="TGT333" s="475"/>
      <c r="TGU333" s="475"/>
      <c r="TGV333" s="475"/>
      <c r="TGW333" s="475"/>
      <c r="TGX333" s="475"/>
      <c r="TGY333" s="475"/>
      <c r="TGZ333" s="475"/>
      <c r="THA333" s="475"/>
      <c r="THB333" s="475"/>
      <c r="THC333" s="475"/>
      <c r="THD333" s="475"/>
      <c r="THE333" s="475"/>
      <c r="THF333" s="475"/>
      <c r="THG333" s="475"/>
      <c r="THH333" s="475"/>
      <c r="THI333" s="475"/>
      <c r="THJ333" s="475"/>
      <c r="THK333" s="475"/>
      <c r="THL333" s="475"/>
      <c r="THM333" s="475"/>
      <c r="THN333" s="475"/>
      <c r="THO333" s="475"/>
      <c r="THP333" s="475"/>
      <c r="THQ333" s="475"/>
      <c r="THR333" s="475"/>
      <c r="THS333" s="475"/>
      <c r="THT333" s="475"/>
      <c r="THU333" s="475"/>
      <c r="THV333" s="475"/>
      <c r="THW333" s="475"/>
      <c r="THX333" s="475"/>
      <c r="THY333" s="475"/>
      <c r="THZ333" s="475"/>
      <c r="TIA333" s="475"/>
      <c r="TIB333" s="475"/>
      <c r="TIC333" s="475"/>
      <c r="TID333" s="475"/>
      <c r="TIE333" s="475"/>
      <c r="TIF333" s="475"/>
      <c r="TIG333" s="475"/>
      <c r="TIH333" s="475"/>
      <c r="TII333" s="475"/>
      <c r="TIJ333" s="475"/>
      <c r="TIK333" s="475"/>
      <c r="TIL333" s="475"/>
      <c r="TIM333" s="475"/>
      <c r="TIN333" s="475"/>
      <c r="TIO333" s="475"/>
      <c r="TIP333" s="475"/>
      <c r="TIQ333" s="475"/>
      <c r="TIR333" s="475"/>
      <c r="TIS333" s="475"/>
      <c r="TIT333" s="475"/>
      <c r="TIU333" s="475"/>
      <c r="TIV333" s="475"/>
      <c r="TIW333" s="475"/>
      <c r="TIX333" s="475"/>
      <c r="TIY333" s="475"/>
      <c r="TIZ333" s="475"/>
      <c r="TJA333" s="475"/>
      <c r="TJB333" s="475"/>
      <c r="TJC333" s="475"/>
      <c r="TJD333" s="475"/>
      <c r="TJE333" s="475"/>
      <c r="TJF333" s="475"/>
      <c r="TJG333" s="475"/>
      <c r="TJH333" s="475"/>
      <c r="TJI333" s="475"/>
      <c r="TJJ333" s="475"/>
      <c r="TJK333" s="475"/>
      <c r="TJL333" s="475"/>
      <c r="TJM333" s="475"/>
      <c r="TJN333" s="475"/>
      <c r="TJO333" s="475"/>
      <c r="TJP333" s="475"/>
      <c r="TJQ333" s="475"/>
      <c r="TJR333" s="475"/>
      <c r="TJS333" s="475"/>
      <c r="TJT333" s="475"/>
      <c r="TJU333" s="475"/>
      <c r="TJV333" s="475"/>
      <c r="TJW333" s="475"/>
      <c r="TJX333" s="475"/>
      <c r="TJY333" s="475"/>
      <c r="TJZ333" s="475"/>
      <c r="TKA333" s="475"/>
      <c r="TKB333" s="475"/>
      <c r="TKC333" s="475"/>
      <c r="TKD333" s="475"/>
      <c r="TKE333" s="475"/>
      <c r="TKF333" s="475"/>
      <c r="TKG333" s="475"/>
      <c r="TKH333" s="475"/>
      <c r="TKI333" s="475"/>
      <c r="TKJ333" s="475"/>
      <c r="TKK333" s="475"/>
      <c r="TKL333" s="475"/>
      <c r="TKM333" s="475"/>
      <c r="TKN333" s="475"/>
      <c r="TKO333" s="475"/>
      <c r="TKP333" s="475"/>
      <c r="TKQ333" s="475"/>
      <c r="TKR333" s="475"/>
      <c r="TKS333" s="475"/>
      <c r="TKT333" s="475"/>
      <c r="TKU333" s="475"/>
      <c r="TKV333" s="475"/>
      <c r="TKW333" s="475"/>
      <c r="TKX333" s="475"/>
      <c r="TKY333" s="475"/>
      <c r="TKZ333" s="475"/>
      <c r="TLA333" s="475"/>
      <c r="TLB333" s="475"/>
      <c r="TLC333" s="475"/>
      <c r="TLD333" s="475"/>
      <c r="TLE333" s="475"/>
      <c r="TLF333" s="475"/>
      <c r="TLG333" s="475"/>
      <c r="TLH333" s="475"/>
      <c r="TLI333" s="475"/>
      <c r="TLJ333" s="475"/>
      <c r="TLK333" s="475"/>
      <c r="TLL333" s="475"/>
      <c r="TLM333" s="475"/>
      <c r="TLN333" s="475"/>
      <c r="TLO333" s="475"/>
      <c r="TLP333" s="475"/>
      <c r="TLQ333" s="475"/>
      <c r="TLR333" s="475"/>
      <c r="TLS333" s="475"/>
      <c r="TLT333" s="475"/>
      <c r="TLU333" s="475"/>
      <c r="TLV333" s="475"/>
      <c r="TLW333" s="475"/>
      <c r="TLX333" s="475"/>
      <c r="TLY333" s="475"/>
      <c r="TLZ333" s="475"/>
      <c r="TMA333" s="475"/>
      <c r="TMB333" s="475"/>
      <c r="TMC333" s="475"/>
      <c r="TMD333" s="475"/>
      <c r="TME333" s="475"/>
      <c r="TMF333" s="475"/>
      <c r="TMG333" s="475"/>
      <c r="TMH333" s="475"/>
      <c r="TMI333" s="475"/>
      <c r="TMJ333" s="475"/>
      <c r="TMK333" s="475"/>
      <c r="TML333" s="475"/>
      <c r="TMM333" s="475"/>
      <c r="TMN333" s="475"/>
      <c r="TMO333" s="475"/>
      <c r="TMP333" s="475"/>
      <c r="TMQ333" s="475"/>
      <c r="TMR333" s="475"/>
      <c r="TMS333" s="475"/>
      <c r="TMT333" s="475"/>
      <c r="TMU333" s="475"/>
      <c r="TMV333" s="475"/>
      <c r="TMW333" s="475"/>
      <c r="TMX333" s="475"/>
      <c r="TMY333" s="475"/>
      <c r="TMZ333" s="475"/>
      <c r="TNA333" s="475"/>
      <c r="TNB333" s="475"/>
      <c r="TNC333" s="475"/>
      <c r="TND333" s="475"/>
      <c r="TNE333" s="475"/>
      <c r="TNF333" s="475"/>
      <c r="TNG333" s="475"/>
      <c r="TNH333" s="475"/>
      <c r="TNI333" s="475"/>
      <c r="TNJ333" s="475"/>
      <c r="TNK333" s="475"/>
      <c r="TNL333" s="475"/>
      <c r="TNM333" s="475"/>
      <c r="TNN333" s="475"/>
      <c r="TNO333" s="475"/>
      <c r="TNP333" s="475"/>
      <c r="TNQ333" s="475"/>
      <c r="TNR333" s="475"/>
      <c r="TNS333" s="475"/>
      <c r="TNT333" s="475"/>
      <c r="TNU333" s="475"/>
      <c r="TNV333" s="475"/>
      <c r="TNW333" s="475"/>
      <c r="TNX333" s="475"/>
      <c r="TNY333" s="475"/>
      <c r="TNZ333" s="475"/>
      <c r="TOA333" s="475"/>
      <c r="TOB333" s="475"/>
      <c r="TOC333" s="475"/>
      <c r="TOD333" s="475"/>
      <c r="TOE333" s="475"/>
      <c r="TOF333" s="475"/>
      <c r="TOG333" s="475"/>
      <c r="TOH333" s="475"/>
      <c r="TOI333" s="475"/>
      <c r="TOJ333" s="475"/>
      <c r="TOK333" s="475"/>
      <c r="TOL333" s="475"/>
      <c r="TOM333" s="475"/>
      <c r="TON333" s="475"/>
      <c r="TOO333" s="475"/>
      <c r="TOP333" s="475"/>
      <c r="TOQ333" s="475"/>
      <c r="TOR333" s="475"/>
      <c r="TOS333" s="475"/>
      <c r="TOT333" s="475"/>
      <c r="TOU333" s="475"/>
      <c r="TOV333" s="475"/>
      <c r="TOW333" s="475"/>
      <c r="TOX333" s="475"/>
      <c r="TOY333" s="475"/>
      <c r="TOZ333" s="475"/>
      <c r="TPA333" s="475"/>
      <c r="TPB333" s="475"/>
      <c r="TPC333" s="475"/>
      <c r="TPD333" s="475"/>
      <c r="TPE333" s="475"/>
      <c r="TPF333" s="475"/>
      <c r="TPG333" s="475"/>
      <c r="TPH333" s="475"/>
      <c r="TPI333" s="475"/>
      <c r="TPJ333" s="475"/>
      <c r="TPK333" s="475"/>
      <c r="TPL333" s="475"/>
      <c r="TPM333" s="475"/>
      <c r="TPN333" s="475"/>
      <c r="TPO333" s="475"/>
      <c r="TPP333" s="475"/>
      <c r="TPQ333" s="475"/>
      <c r="TPR333" s="475"/>
      <c r="TPS333" s="475"/>
      <c r="TPT333" s="475"/>
      <c r="TPU333" s="475"/>
      <c r="TPV333" s="475"/>
      <c r="TPW333" s="475"/>
      <c r="TPX333" s="475"/>
      <c r="TPY333" s="475"/>
      <c r="TPZ333" s="475"/>
      <c r="TQA333" s="475"/>
      <c r="TQB333" s="475"/>
      <c r="TQC333" s="475"/>
      <c r="TQD333" s="475"/>
      <c r="TQE333" s="475"/>
      <c r="TQF333" s="475"/>
      <c r="TQG333" s="475"/>
      <c r="TQH333" s="475"/>
      <c r="TQI333" s="475"/>
      <c r="TQJ333" s="475"/>
      <c r="TQK333" s="475"/>
      <c r="TQL333" s="475"/>
      <c r="TQM333" s="475"/>
      <c r="TQN333" s="475"/>
      <c r="TQO333" s="475"/>
      <c r="TQP333" s="475"/>
      <c r="TQQ333" s="475"/>
      <c r="TQR333" s="475"/>
      <c r="TQS333" s="475"/>
      <c r="TQT333" s="475"/>
      <c r="TQU333" s="475"/>
      <c r="TQV333" s="475"/>
      <c r="TQW333" s="475"/>
      <c r="TQX333" s="475"/>
      <c r="TQY333" s="475"/>
      <c r="TQZ333" s="475"/>
      <c r="TRA333" s="475"/>
      <c r="TRB333" s="475"/>
      <c r="TRC333" s="475"/>
      <c r="TRD333" s="475"/>
      <c r="TRE333" s="475"/>
      <c r="TRF333" s="475"/>
      <c r="TRG333" s="475"/>
      <c r="TRH333" s="475"/>
      <c r="TRI333" s="475"/>
      <c r="TRJ333" s="475"/>
      <c r="TRK333" s="475"/>
      <c r="TRL333" s="475"/>
      <c r="TRM333" s="475"/>
      <c r="TRN333" s="475"/>
      <c r="TRO333" s="475"/>
      <c r="TRP333" s="475"/>
      <c r="TRQ333" s="475"/>
      <c r="TRR333" s="475"/>
      <c r="TRS333" s="475"/>
      <c r="TRT333" s="475"/>
      <c r="TRU333" s="475"/>
      <c r="TRV333" s="475"/>
      <c r="TRW333" s="475"/>
      <c r="TRX333" s="475"/>
      <c r="TRY333" s="475"/>
      <c r="TRZ333" s="475"/>
      <c r="TSA333" s="475"/>
      <c r="TSB333" s="475"/>
      <c r="TSC333" s="475"/>
      <c r="TSD333" s="475"/>
      <c r="TSE333" s="475"/>
      <c r="TSF333" s="475"/>
      <c r="TSG333" s="475"/>
      <c r="TSH333" s="475"/>
      <c r="TSI333" s="475"/>
      <c r="TSJ333" s="475"/>
      <c r="TSK333" s="475"/>
      <c r="TSL333" s="475"/>
      <c r="TSM333" s="475"/>
      <c r="TSN333" s="475"/>
      <c r="TSO333" s="475"/>
      <c r="TSP333" s="475"/>
      <c r="TSQ333" s="475"/>
      <c r="TSR333" s="475"/>
      <c r="TSS333" s="475"/>
      <c r="TST333" s="475"/>
      <c r="TSU333" s="475"/>
      <c r="TSV333" s="475"/>
      <c r="TSW333" s="475"/>
      <c r="TSX333" s="475"/>
      <c r="TSY333" s="475"/>
      <c r="TSZ333" s="475"/>
      <c r="TTA333" s="475"/>
      <c r="TTB333" s="475"/>
      <c r="TTC333" s="475"/>
      <c r="TTD333" s="475"/>
      <c r="TTE333" s="475"/>
      <c r="TTF333" s="475"/>
      <c r="TTG333" s="475"/>
      <c r="TTH333" s="475"/>
      <c r="TTI333" s="475"/>
      <c r="TTJ333" s="475"/>
      <c r="TTK333" s="475"/>
      <c r="TTL333" s="475"/>
      <c r="TTM333" s="475"/>
      <c r="TTN333" s="475"/>
      <c r="TTO333" s="475"/>
      <c r="TTP333" s="475"/>
      <c r="TTQ333" s="475"/>
      <c r="TTR333" s="475"/>
      <c r="TTS333" s="475"/>
      <c r="TTT333" s="475"/>
      <c r="TTU333" s="475"/>
      <c r="TTV333" s="475"/>
      <c r="TTW333" s="475"/>
      <c r="TTX333" s="475"/>
      <c r="TTY333" s="475"/>
      <c r="TTZ333" s="475"/>
      <c r="TUA333" s="475"/>
      <c r="TUB333" s="475"/>
      <c r="TUC333" s="475"/>
      <c r="TUD333" s="475"/>
      <c r="TUE333" s="475"/>
      <c r="TUF333" s="475"/>
      <c r="TUG333" s="475"/>
      <c r="TUH333" s="475"/>
      <c r="TUI333" s="475"/>
      <c r="TUJ333" s="475"/>
      <c r="TUK333" s="475"/>
      <c r="TUL333" s="475"/>
      <c r="TUM333" s="475"/>
      <c r="TUN333" s="475"/>
      <c r="TUO333" s="475"/>
      <c r="TUP333" s="475"/>
      <c r="TUQ333" s="475"/>
      <c r="TUR333" s="475"/>
      <c r="TUS333" s="475"/>
      <c r="TUT333" s="475"/>
      <c r="TUU333" s="475"/>
      <c r="TUV333" s="475"/>
      <c r="TUW333" s="475"/>
      <c r="TUX333" s="475"/>
      <c r="TUY333" s="475"/>
      <c r="TUZ333" s="475"/>
      <c r="TVA333" s="475"/>
      <c r="TVB333" s="475"/>
      <c r="TVC333" s="475"/>
      <c r="TVD333" s="475"/>
      <c r="TVE333" s="475"/>
      <c r="TVF333" s="475"/>
      <c r="TVG333" s="475"/>
      <c r="TVH333" s="475"/>
      <c r="TVI333" s="475"/>
      <c r="TVJ333" s="475"/>
      <c r="TVK333" s="475"/>
      <c r="TVL333" s="475"/>
      <c r="TVM333" s="475"/>
      <c r="TVN333" s="475"/>
      <c r="TVO333" s="475"/>
      <c r="TVP333" s="475"/>
      <c r="TVQ333" s="475"/>
      <c r="TVR333" s="475"/>
      <c r="TVS333" s="475"/>
      <c r="TVT333" s="475"/>
      <c r="TVU333" s="475"/>
      <c r="TVV333" s="475"/>
      <c r="TVW333" s="475"/>
      <c r="TVX333" s="475"/>
      <c r="TVY333" s="475"/>
      <c r="TVZ333" s="475"/>
      <c r="TWA333" s="475"/>
      <c r="TWB333" s="475"/>
      <c r="TWC333" s="475"/>
      <c r="TWD333" s="475"/>
      <c r="TWE333" s="475"/>
      <c r="TWF333" s="475"/>
      <c r="TWG333" s="475"/>
      <c r="TWH333" s="475"/>
      <c r="TWI333" s="475"/>
      <c r="TWJ333" s="475"/>
      <c r="TWK333" s="475"/>
      <c r="TWL333" s="475"/>
      <c r="TWM333" s="475"/>
      <c r="TWN333" s="475"/>
      <c r="TWO333" s="475"/>
      <c r="TWP333" s="475"/>
      <c r="TWQ333" s="475"/>
      <c r="TWR333" s="475"/>
      <c r="TWS333" s="475"/>
      <c r="TWT333" s="475"/>
      <c r="TWU333" s="475"/>
      <c r="TWV333" s="475"/>
      <c r="TWW333" s="475"/>
      <c r="TWX333" s="475"/>
      <c r="TWY333" s="475"/>
      <c r="TWZ333" s="475"/>
      <c r="TXA333" s="475"/>
      <c r="TXB333" s="475"/>
      <c r="TXC333" s="475"/>
      <c r="TXD333" s="475"/>
      <c r="TXE333" s="475"/>
      <c r="TXF333" s="475"/>
      <c r="TXG333" s="475"/>
      <c r="TXH333" s="475"/>
      <c r="TXI333" s="475"/>
      <c r="TXJ333" s="475"/>
      <c r="TXK333" s="475"/>
      <c r="TXL333" s="475"/>
      <c r="TXM333" s="475"/>
      <c r="TXN333" s="475"/>
      <c r="TXO333" s="475"/>
      <c r="TXP333" s="475"/>
      <c r="TXQ333" s="475"/>
      <c r="TXR333" s="475"/>
      <c r="TXS333" s="475"/>
      <c r="TXT333" s="475"/>
      <c r="TXU333" s="475"/>
      <c r="TXV333" s="475"/>
      <c r="TXW333" s="475"/>
      <c r="TXX333" s="475"/>
      <c r="TXY333" s="475"/>
      <c r="TXZ333" s="475"/>
      <c r="TYA333" s="475"/>
      <c r="TYB333" s="475"/>
      <c r="TYC333" s="475"/>
      <c r="TYD333" s="475"/>
      <c r="TYE333" s="475"/>
      <c r="TYF333" s="475"/>
      <c r="TYG333" s="475"/>
      <c r="TYH333" s="475"/>
      <c r="TYI333" s="475"/>
      <c r="TYJ333" s="475"/>
      <c r="TYK333" s="475"/>
      <c r="TYL333" s="475"/>
      <c r="TYM333" s="475"/>
      <c r="TYN333" s="475"/>
      <c r="TYO333" s="475"/>
      <c r="TYP333" s="475"/>
      <c r="TYQ333" s="475"/>
      <c r="TYR333" s="475"/>
      <c r="TYS333" s="475"/>
      <c r="TYT333" s="475"/>
      <c r="TYU333" s="475"/>
      <c r="TYV333" s="475"/>
      <c r="TYW333" s="475"/>
      <c r="TYX333" s="475"/>
      <c r="TYY333" s="475"/>
      <c r="TYZ333" s="475"/>
      <c r="TZA333" s="475"/>
      <c r="TZB333" s="475"/>
      <c r="TZC333" s="475"/>
      <c r="TZD333" s="475"/>
      <c r="TZE333" s="475"/>
      <c r="TZF333" s="475"/>
      <c r="TZG333" s="475"/>
      <c r="TZH333" s="475"/>
      <c r="TZI333" s="475"/>
      <c r="TZJ333" s="475"/>
      <c r="TZK333" s="475"/>
      <c r="TZL333" s="475"/>
      <c r="TZM333" s="475"/>
      <c r="TZN333" s="475"/>
      <c r="TZO333" s="475"/>
      <c r="TZP333" s="475"/>
      <c r="TZQ333" s="475"/>
      <c r="TZR333" s="475"/>
      <c r="TZS333" s="475"/>
      <c r="TZT333" s="475"/>
      <c r="TZU333" s="475"/>
      <c r="TZV333" s="475"/>
      <c r="TZW333" s="475"/>
      <c r="TZX333" s="475"/>
      <c r="TZY333" s="475"/>
      <c r="TZZ333" s="475"/>
      <c r="UAA333" s="475"/>
      <c r="UAB333" s="475"/>
      <c r="UAC333" s="475"/>
      <c r="UAD333" s="475"/>
      <c r="UAE333" s="475"/>
      <c r="UAF333" s="475"/>
      <c r="UAG333" s="475"/>
      <c r="UAH333" s="475"/>
      <c r="UAI333" s="475"/>
      <c r="UAJ333" s="475"/>
      <c r="UAK333" s="475"/>
      <c r="UAL333" s="475"/>
      <c r="UAM333" s="475"/>
      <c r="UAN333" s="475"/>
      <c r="UAO333" s="475"/>
      <c r="UAP333" s="475"/>
      <c r="UAQ333" s="475"/>
      <c r="UAR333" s="475"/>
      <c r="UAS333" s="475"/>
      <c r="UAT333" s="475"/>
      <c r="UAU333" s="475"/>
      <c r="UAV333" s="475"/>
      <c r="UAW333" s="475"/>
      <c r="UAX333" s="475"/>
      <c r="UAY333" s="475"/>
      <c r="UAZ333" s="475"/>
      <c r="UBA333" s="475"/>
      <c r="UBB333" s="475"/>
      <c r="UBC333" s="475"/>
      <c r="UBD333" s="475"/>
      <c r="UBE333" s="475"/>
      <c r="UBF333" s="475"/>
      <c r="UBG333" s="475"/>
      <c r="UBH333" s="475"/>
      <c r="UBI333" s="475"/>
      <c r="UBJ333" s="475"/>
      <c r="UBK333" s="475"/>
      <c r="UBL333" s="475"/>
      <c r="UBM333" s="475"/>
      <c r="UBN333" s="475"/>
      <c r="UBO333" s="475"/>
      <c r="UBP333" s="475"/>
      <c r="UBQ333" s="475"/>
      <c r="UBR333" s="475"/>
      <c r="UBS333" s="475"/>
      <c r="UBT333" s="475"/>
      <c r="UBU333" s="475"/>
      <c r="UBV333" s="475"/>
      <c r="UBW333" s="475"/>
      <c r="UBX333" s="475"/>
      <c r="UBY333" s="475"/>
      <c r="UBZ333" s="475"/>
      <c r="UCA333" s="475"/>
      <c r="UCB333" s="475"/>
      <c r="UCC333" s="475"/>
      <c r="UCD333" s="475"/>
      <c r="UCE333" s="475"/>
      <c r="UCF333" s="475"/>
      <c r="UCG333" s="475"/>
      <c r="UCH333" s="475"/>
      <c r="UCI333" s="475"/>
      <c r="UCJ333" s="475"/>
      <c r="UCK333" s="475"/>
      <c r="UCL333" s="475"/>
      <c r="UCM333" s="475"/>
      <c r="UCN333" s="475"/>
      <c r="UCO333" s="475"/>
      <c r="UCP333" s="475"/>
      <c r="UCQ333" s="475"/>
      <c r="UCR333" s="475"/>
      <c r="UCS333" s="475"/>
      <c r="UCT333" s="475"/>
      <c r="UCU333" s="475"/>
      <c r="UCV333" s="475"/>
      <c r="UCW333" s="475"/>
      <c r="UCX333" s="475"/>
      <c r="UCY333" s="475"/>
      <c r="UCZ333" s="475"/>
      <c r="UDA333" s="475"/>
      <c r="UDB333" s="475"/>
      <c r="UDC333" s="475"/>
      <c r="UDD333" s="475"/>
      <c r="UDE333" s="475"/>
      <c r="UDF333" s="475"/>
      <c r="UDG333" s="475"/>
      <c r="UDH333" s="475"/>
      <c r="UDI333" s="475"/>
      <c r="UDJ333" s="475"/>
      <c r="UDK333" s="475"/>
      <c r="UDL333" s="475"/>
      <c r="UDM333" s="475"/>
      <c r="UDN333" s="475"/>
      <c r="UDO333" s="475"/>
      <c r="UDP333" s="475"/>
      <c r="UDQ333" s="475"/>
      <c r="UDR333" s="475"/>
      <c r="UDS333" s="475"/>
      <c r="UDT333" s="475"/>
      <c r="UDU333" s="475"/>
      <c r="UDV333" s="475"/>
      <c r="UDW333" s="475"/>
      <c r="UDX333" s="475"/>
      <c r="UDY333" s="475"/>
      <c r="UDZ333" s="475"/>
      <c r="UEA333" s="475"/>
      <c r="UEB333" s="475"/>
      <c r="UEC333" s="475"/>
      <c r="UED333" s="475"/>
      <c r="UEE333" s="475"/>
      <c r="UEF333" s="475"/>
      <c r="UEG333" s="475"/>
      <c r="UEH333" s="475"/>
      <c r="UEI333" s="475"/>
      <c r="UEJ333" s="475"/>
      <c r="UEK333" s="475"/>
      <c r="UEL333" s="475"/>
      <c r="UEM333" s="475"/>
      <c r="UEN333" s="475"/>
      <c r="UEO333" s="475"/>
      <c r="UEP333" s="475"/>
      <c r="UEQ333" s="475"/>
      <c r="UER333" s="475"/>
      <c r="UES333" s="475"/>
      <c r="UET333" s="475"/>
      <c r="UEU333" s="475"/>
      <c r="UEV333" s="475"/>
      <c r="UEW333" s="475"/>
      <c r="UEX333" s="475"/>
      <c r="UEY333" s="475"/>
      <c r="UEZ333" s="475"/>
      <c r="UFA333" s="475"/>
      <c r="UFB333" s="475"/>
      <c r="UFC333" s="475"/>
      <c r="UFD333" s="475"/>
      <c r="UFE333" s="475"/>
      <c r="UFF333" s="475"/>
      <c r="UFG333" s="475"/>
      <c r="UFH333" s="475"/>
      <c r="UFI333" s="475"/>
      <c r="UFJ333" s="475"/>
      <c r="UFK333" s="475"/>
      <c r="UFL333" s="475"/>
      <c r="UFM333" s="475"/>
      <c r="UFN333" s="475"/>
      <c r="UFO333" s="475"/>
      <c r="UFP333" s="475"/>
      <c r="UFQ333" s="475"/>
      <c r="UFR333" s="475"/>
      <c r="UFS333" s="475"/>
      <c r="UFT333" s="475"/>
      <c r="UFU333" s="475"/>
      <c r="UFV333" s="475"/>
      <c r="UFW333" s="475"/>
      <c r="UFX333" s="475"/>
      <c r="UFY333" s="475"/>
      <c r="UFZ333" s="475"/>
      <c r="UGA333" s="475"/>
      <c r="UGB333" s="475"/>
      <c r="UGC333" s="475"/>
      <c r="UGD333" s="475"/>
      <c r="UGE333" s="475"/>
      <c r="UGF333" s="475"/>
      <c r="UGG333" s="475"/>
      <c r="UGH333" s="475"/>
      <c r="UGI333" s="475"/>
      <c r="UGJ333" s="475"/>
      <c r="UGK333" s="475"/>
      <c r="UGL333" s="475"/>
      <c r="UGM333" s="475"/>
      <c r="UGN333" s="475"/>
      <c r="UGO333" s="475"/>
      <c r="UGP333" s="475"/>
      <c r="UGQ333" s="475"/>
      <c r="UGR333" s="475"/>
      <c r="UGS333" s="475"/>
      <c r="UGT333" s="475"/>
      <c r="UGU333" s="475"/>
      <c r="UGV333" s="475"/>
      <c r="UGW333" s="475"/>
      <c r="UGX333" s="475"/>
      <c r="UGY333" s="475"/>
      <c r="UGZ333" s="475"/>
      <c r="UHA333" s="475"/>
      <c r="UHB333" s="475"/>
      <c r="UHC333" s="475"/>
      <c r="UHD333" s="475"/>
      <c r="UHE333" s="475"/>
      <c r="UHF333" s="475"/>
      <c r="UHG333" s="475"/>
      <c r="UHH333" s="475"/>
      <c r="UHI333" s="475"/>
      <c r="UHJ333" s="475"/>
      <c r="UHK333" s="475"/>
      <c r="UHL333" s="475"/>
      <c r="UHM333" s="475"/>
      <c r="UHN333" s="475"/>
      <c r="UHO333" s="475"/>
      <c r="UHP333" s="475"/>
      <c r="UHQ333" s="475"/>
      <c r="UHR333" s="475"/>
      <c r="UHS333" s="475"/>
      <c r="UHT333" s="475"/>
      <c r="UHU333" s="475"/>
      <c r="UHV333" s="475"/>
      <c r="UHW333" s="475"/>
      <c r="UHX333" s="475"/>
      <c r="UHY333" s="475"/>
      <c r="UHZ333" s="475"/>
      <c r="UIA333" s="475"/>
      <c r="UIB333" s="475"/>
      <c r="UIC333" s="475"/>
      <c r="UID333" s="475"/>
      <c r="UIE333" s="475"/>
      <c r="UIF333" s="475"/>
      <c r="UIG333" s="475"/>
      <c r="UIH333" s="475"/>
      <c r="UII333" s="475"/>
      <c r="UIJ333" s="475"/>
      <c r="UIK333" s="475"/>
      <c r="UIL333" s="475"/>
      <c r="UIM333" s="475"/>
      <c r="UIN333" s="475"/>
      <c r="UIO333" s="475"/>
      <c r="UIP333" s="475"/>
      <c r="UIQ333" s="475"/>
      <c r="UIR333" s="475"/>
      <c r="UIS333" s="475"/>
      <c r="UIT333" s="475"/>
      <c r="UIU333" s="475"/>
      <c r="UIV333" s="475"/>
      <c r="UIW333" s="475"/>
      <c r="UIX333" s="475"/>
      <c r="UIY333" s="475"/>
      <c r="UIZ333" s="475"/>
      <c r="UJA333" s="475"/>
      <c r="UJB333" s="475"/>
      <c r="UJC333" s="475"/>
      <c r="UJD333" s="475"/>
      <c r="UJE333" s="475"/>
      <c r="UJF333" s="475"/>
      <c r="UJG333" s="475"/>
      <c r="UJH333" s="475"/>
      <c r="UJI333" s="475"/>
      <c r="UJJ333" s="475"/>
      <c r="UJK333" s="475"/>
      <c r="UJL333" s="475"/>
      <c r="UJM333" s="475"/>
      <c r="UJN333" s="475"/>
      <c r="UJO333" s="475"/>
      <c r="UJP333" s="475"/>
      <c r="UJQ333" s="475"/>
      <c r="UJR333" s="475"/>
      <c r="UJS333" s="475"/>
      <c r="UJT333" s="475"/>
      <c r="UJU333" s="475"/>
      <c r="UJV333" s="475"/>
      <c r="UJW333" s="475"/>
      <c r="UJX333" s="475"/>
      <c r="UJY333" s="475"/>
      <c r="UJZ333" s="475"/>
      <c r="UKA333" s="475"/>
      <c r="UKB333" s="475"/>
      <c r="UKC333" s="475"/>
      <c r="UKD333" s="475"/>
      <c r="UKE333" s="475"/>
      <c r="UKF333" s="475"/>
      <c r="UKG333" s="475"/>
      <c r="UKH333" s="475"/>
      <c r="UKI333" s="475"/>
      <c r="UKJ333" s="475"/>
      <c r="UKK333" s="475"/>
      <c r="UKL333" s="475"/>
      <c r="UKM333" s="475"/>
      <c r="UKN333" s="475"/>
      <c r="UKO333" s="475"/>
      <c r="UKP333" s="475"/>
      <c r="UKQ333" s="475"/>
      <c r="UKR333" s="475"/>
      <c r="UKS333" s="475"/>
      <c r="UKT333" s="475"/>
      <c r="UKU333" s="475"/>
      <c r="UKV333" s="475"/>
      <c r="UKW333" s="475"/>
      <c r="UKX333" s="475"/>
      <c r="UKY333" s="475"/>
      <c r="UKZ333" s="475"/>
      <c r="ULA333" s="475"/>
      <c r="ULB333" s="475"/>
      <c r="ULC333" s="475"/>
      <c r="ULD333" s="475"/>
      <c r="ULE333" s="475"/>
      <c r="ULF333" s="475"/>
      <c r="ULG333" s="475"/>
      <c r="ULH333" s="475"/>
      <c r="ULI333" s="475"/>
      <c r="ULJ333" s="475"/>
      <c r="ULK333" s="475"/>
      <c r="ULL333" s="475"/>
      <c r="ULM333" s="475"/>
      <c r="ULN333" s="475"/>
      <c r="ULO333" s="475"/>
      <c r="ULP333" s="475"/>
      <c r="ULQ333" s="475"/>
      <c r="ULR333" s="475"/>
      <c r="ULS333" s="475"/>
      <c r="ULT333" s="475"/>
      <c r="ULU333" s="475"/>
      <c r="ULV333" s="475"/>
      <c r="ULW333" s="475"/>
      <c r="ULX333" s="475"/>
      <c r="ULY333" s="475"/>
      <c r="ULZ333" s="475"/>
      <c r="UMA333" s="475"/>
      <c r="UMB333" s="475"/>
      <c r="UMC333" s="475"/>
      <c r="UMD333" s="475"/>
      <c r="UME333" s="475"/>
      <c r="UMF333" s="475"/>
      <c r="UMG333" s="475"/>
      <c r="UMH333" s="475"/>
      <c r="UMI333" s="475"/>
      <c r="UMJ333" s="475"/>
      <c r="UMK333" s="475"/>
      <c r="UML333" s="475"/>
      <c r="UMM333" s="475"/>
      <c r="UMN333" s="475"/>
      <c r="UMO333" s="475"/>
      <c r="UMP333" s="475"/>
      <c r="UMQ333" s="475"/>
      <c r="UMR333" s="475"/>
      <c r="UMS333" s="475"/>
      <c r="UMT333" s="475"/>
      <c r="UMU333" s="475"/>
      <c r="UMV333" s="475"/>
      <c r="UMW333" s="475"/>
      <c r="UMX333" s="475"/>
      <c r="UMY333" s="475"/>
      <c r="UMZ333" s="475"/>
      <c r="UNA333" s="475"/>
      <c r="UNB333" s="475"/>
      <c r="UNC333" s="475"/>
      <c r="UND333" s="475"/>
      <c r="UNE333" s="475"/>
      <c r="UNF333" s="475"/>
      <c r="UNG333" s="475"/>
      <c r="UNH333" s="475"/>
      <c r="UNI333" s="475"/>
      <c r="UNJ333" s="475"/>
      <c r="UNK333" s="475"/>
      <c r="UNL333" s="475"/>
      <c r="UNM333" s="475"/>
      <c r="UNN333" s="475"/>
      <c r="UNO333" s="475"/>
      <c r="UNP333" s="475"/>
      <c r="UNQ333" s="475"/>
      <c r="UNR333" s="475"/>
      <c r="UNS333" s="475"/>
      <c r="UNT333" s="475"/>
      <c r="UNU333" s="475"/>
      <c r="UNV333" s="475"/>
      <c r="UNW333" s="475"/>
      <c r="UNX333" s="475"/>
      <c r="UNY333" s="475"/>
      <c r="UNZ333" s="475"/>
      <c r="UOA333" s="475"/>
      <c r="UOB333" s="475"/>
      <c r="UOC333" s="475"/>
      <c r="UOD333" s="475"/>
      <c r="UOE333" s="475"/>
      <c r="UOF333" s="475"/>
      <c r="UOG333" s="475"/>
      <c r="UOH333" s="475"/>
      <c r="UOI333" s="475"/>
      <c r="UOJ333" s="475"/>
      <c r="UOK333" s="475"/>
      <c r="UOL333" s="475"/>
      <c r="UOM333" s="475"/>
      <c r="UON333" s="475"/>
      <c r="UOO333" s="475"/>
      <c r="UOP333" s="475"/>
      <c r="UOQ333" s="475"/>
      <c r="UOR333" s="475"/>
      <c r="UOS333" s="475"/>
      <c r="UOT333" s="475"/>
      <c r="UOU333" s="475"/>
      <c r="UOV333" s="475"/>
      <c r="UOW333" s="475"/>
      <c r="UOX333" s="475"/>
      <c r="UOY333" s="475"/>
      <c r="UOZ333" s="475"/>
      <c r="UPA333" s="475"/>
      <c r="UPB333" s="475"/>
      <c r="UPC333" s="475"/>
      <c r="UPD333" s="475"/>
      <c r="UPE333" s="475"/>
      <c r="UPF333" s="475"/>
      <c r="UPG333" s="475"/>
      <c r="UPH333" s="475"/>
      <c r="UPI333" s="475"/>
      <c r="UPJ333" s="475"/>
      <c r="UPK333" s="475"/>
      <c r="UPL333" s="475"/>
      <c r="UPM333" s="475"/>
      <c r="UPN333" s="475"/>
      <c r="UPO333" s="475"/>
      <c r="UPP333" s="475"/>
      <c r="UPQ333" s="475"/>
      <c r="UPR333" s="475"/>
      <c r="UPS333" s="475"/>
      <c r="UPT333" s="475"/>
      <c r="UPU333" s="475"/>
      <c r="UPV333" s="475"/>
      <c r="UPW333" s="475"/>
      <c r="UPX333" s="475"/>
      <c r="UPY333" s="475"/>
      <c r="UPZ333" s="475"/>
      <c r="UQA333" s="475"/>
      <c r="UQB333" s="475"/>
      <c r="UQC333" s="475"/>
      <c r="UQD333" s="475"/>
      <c r="UQE333" s="475"/>
      <c r="UQF333" s="475"/>
      <c r="UQG333" s="475"/>
      <c r="UQH333" s="475"/>
      <c r="UQI333" s="475"/>
      <c r="UQJ333" s="475"/>
      <c r="UQK333" s="475"/>
      <c r="UQL333" s="475"/>
      <c r="UQM333" s="475"/>
      <c r="UQN333" s="475"/>
      <c r="UQO333" s="475"/>
      <c r="UQP333" s="475"/>
      <c r="UQQ333" s="475"/>
      <c r="UQR333" s="475"/>
      <c r="UQS333" s="475"/>
      <c r="UQT333" s="475"/>
      <c r="UQU333" s="475"/>
      <c r="UQV333" s="475"/>
      <c r="UQW333" s="475"/>
      <c r="UQX333" s="475"/>
      <c r="UQY333" s="475"/>
      <c r="UQZ333" s="475"/>
      <c r="URA333" s="475"/>
      <c r="URB333" s="475"/>
      <c r="URC333" s="475"/>
      <c r="URD333" s="475"/>
      <c r="URE333" s="475"/>
      <c r="URF333" s="475"/>
      <c r="URG333" s="475"/>
      <c r="URH333" s="475"/>
      <c r="URI333" s="475"/>
      <c r="URJ333" s="475"/>
      <c r="URK333" s="475"/>
      <c r="URL333" s="475"/>
      <c r="URM333" s="475"/>
      <c r="URN333" s="475"/>
      <c r="URO333" s="475"/>
      <c r="URP333" s="475"/>
      <c r="URQ333" s="475"/>
      <c r="URR333" s="475"/>
      <c r="URS333" s="475"/>
      <c r="URT333" s="475"/>
      <c r="URU333" s="475"/>
      <c r="URV333" s="475"/>
      <c r="URW333" s="475"/>
      <c r="URX333" s="475"/>
      <c r="URY333" s="475"/>
      <c r="URZ333" s="475"/>
      <c r="USA333" s="475"/>
      <c r="USB333" s="475"/>
      <c r="USC333" s="475"/>
      <c r="USD333" s="475"/>
      <c r="USE333" s="475"/>
      <c r="USF333" s="475"/>
      <c r="USG333" s="475"/>
      <c r="USH333" s="475"/>
      <c r="USI333" s="475"/>
      <c r="USJ333" s="475"/>
      <c r="USK333" s="475"/>
      <c r="USL333" s="475"/>
      <c r="USM333" s="475"/>
      <c r="USN333" s="475"/>
      <c r="USO333" s="475"/>
      <c r="USP333" s="475"/>
      <c r="USQ333" s="475"/>
      <c r="USR333" s="475"/>
      <c r="USS333" s="475"/>
      <c r="UST333" s="475"/>
      <c r="USU333" s="475"/>
      <c r="USV333" s="475"/>
      <c r="USW333" s="475"/>
      <c r="USX333" s="475"/>
      <c r="USY333" s="475"/>
      <c r="USZ333" s="475"/>
      <c r="UTA333" s="475"/>
      <c r="UTB333" s="475"/>
      <c r="UTC333" s="475"/>
      <c r="UTD333" s="475"/>
      <c r="UTE333" s="475"/>
      <c r="UTF333" s="475"/>
      <c r="UTG333" s="475"/>
      <c r="UTH333" s="475"/>
      <c r="UTI333" s="475"/>
      <c r="UTJ333" s="475"/>
      <c r="UTK333" s="475"/>
      <c r="UTL333" s="475"/>
      <c r="UTM333" s="475"/>
      <c r="UTN333" s="475"/>
      <c r="UTO333" s="475"/>
      <c r="UTP333" s="475"/>
      <c r="UTQ333" s="475"/>
      <c r="UTR333" s="475"/>
      <c r="UTS333" s="475"/>
      <c r="UTT333" s="475"/>
      <c r="UTU333" s="475"/>
      <c r="UTV333" s="475"/>
      <c r="UTW333" s="475"/>
      <c r="UTX333" s="475"/>
      <c r="UTY333" s="475"/>
      <c r="UTZ333" s="475"/>
      <c r="UUA333" s="475"/>
      <c r="UUB333" s="475"/>
      <c r="UUC333" s="475"/>
      <c r="UUD333" s="475"/>
      <c r="UUE333" s="475"/>
      <c r="UUF333" s="475"/>
      <c r="UUG333" s="475"/>
      <c r="UUH333" s="475"/>
      <c r="UUI333" s="475"/>
      <c r="UUJ333" s="475"/>
      <c r="UUK333" s="475"/>
      <c r="UUL333" s="475"/>
      <c r="UUM333" s="475"/>
      <c r="UUN333" s="475"/>
      <c r="UUO333" s="475"/>
      <c r="UUP333" s="475"/>
      <c r="UUQ333" s="475"/>
      <c r="UUR333" s="475"/>
      <c r="UUS333" s="475"/>
      <c r="UUT333" s="475"/>
      <c r="UUU333" s="475"/>
      <c r="UUV333" s="475"/>
      <c r="UUW333" s="475"/>
      <c r="UUX333" s="475"/>
      <c r="UUY333" s="475"/>
      <c r="UUZ333" s="475"/>
      <c r="UVA333" s="475"/>
      <c r="UVB333" s="475"/>
      <c r="UVC333" s="475"/>
      <c r="UVD333" s="475"/>
      <c r="UVE333" s="475"/>
      <c r="UVF333" s="475"/>
      <c r="UVG333" s="475"/>
      <c r="UVH333" s="475"/>
      <c r="UVI333" s="475"/>
      <c r="UVJ333" s="475"/>
      <c r="UVK333" s="475"/>
      <c r="UVL333" s="475"/>
      <c r="UVM333" s="475"/>
      <c r="UVN333" s="475"/>
      <c r="UVO333" s="475"/>
      <c r="UVP333" s="475"/>
      <c r="UVQ333" s="475"/>
      <c r="UVR333" s="475"/>
      <c r="UVS333" s="475"/>
      <c r="UVT333" s="475"/>
      <c r="UVU333" s="475"/>
      <c r="UVV333" s="475"/>
      <c r="UVW333" s="475"/>
      <c r="UVX333" s="475"/>
      <c r="UVY333" s="475"/>
      <c r="UVZ333" s="475"/>
      <c r="UWA333" s="475"/>
      <c r="UWB333" s="475"/>
      <c r="UWC333" s="475"/>
      <c r="UWD333" s="475"/>
      <c r="UWE333" s="475"/>
      <c r="UWF333" s="475"/>
      <c r="UWG333" s="475"/>
      <c r="UWH333" s="475"/>
      <c r="UWI333" s="475"/>
      <c r="UWJ333" s="475"/>
      <c r="UWK333" s="475"/>
      <c r="UWL333" s="475"/>
      <c r="UWM333" s="475"/>
      <c r="UWN333" s="475"/>
      <c r="UWO333" s="475"/>
      <c r="UWP333" s="475"/>
      <c r="UWQ333" s="475"/>
      <c r="UWR333" s="475"/>
      <c r="UWS333" s="475"/>
      <c r="UWT333" s="475"/>
      <c r="UWU333" s="475"/>
      <c r="UWV333" s="475"/>
      <c r="UWW333" s="475"/>
      <c r="UWX333" s="475"/>
      <c r="UWY333" s="475"/>
      <c r="UWZ333" s="475"/>
      <c r="UXA333" s="475"/>
      <c r="UXB333" s="475"/>
      <c r="UXC333" s="475"/>
      <c r="UXD333" s="475"/>
      <c r="UXE333" s="475"/>
      <c r="UXF333" s="475"/>
      <c r="UXG333" s="475"/>
      <c r="UXH333" s="475"/>
      <c r="UXI333" s="475"/>
      <c r="UXJ333" s="475"/>
      <c r="UXK333" s="475"/>
      <c r="UXL333" s="475"/>
      <c r="UXM333" s="475"/>
      <c r="UXN333" s="475"/>
      <c r="UXO333" s="475"/>
      <c r="UXP333" s="475"/>
      <c r="UXQ333" s="475"/>
      <c r="UXR333" s="475"/>
      <c r="UXS333" s="475"/>
      <c r="UXT333" s="475"/>
      <c r="UXU333" s="475"/>
      <c r="UXV333" s="475"/>
      <c r="UXW333" s="475"/>
      <c r="UXX333" s="475"/>
      <c r="UXY333" s="475"/>
      <c r="UXZ333" s="475"/>
      <c r="UYA333" s="475"/>
      <c r="UYB333" s="475"/>
      <c r="UYC333" s="475"/>
      <c r="UYD333" s="475"/>
      <c r="UYE333" s="475"/>
      <c r="UYF333" s="475"/>
      <c r="UYG333" s="475"/>
      <c r="UYH333" s="475"/>
      <c r="UYI333" s="475"/>
      <c r="UYJ333" s="475"/>
      <c r="UYK333" s="475"/>
      <c r="UYL333" s="475"/>
      <c r="UYM333" s="475"/>
      <c r="UYN333" s="475"/>
      <c r="UYO333" s="475"/>
      <c r="UYP333" s="475"/>
      <c r="UYQ333" s="475"/>
      <c r="UYR333" s="475"/>
      <c r="UYS333" s="475"/>
      <c r="UYT333" s="475"/>
      <c r="UYU333" s="475"/>
      <c r="UYV333" s="475"/>
      <c r="UYW333" s="475"/>
      <c r="UYX333" s="475"/>
      <c r="UYY333" s="475"/>
      <c r="UYZ333" s="475"/>
      <c r="UZA333" s="475"/>
      <c r="UZB333" s="475"/>
      <c r="UZC333" s="475"/>
      <c r="UZD333" s="475"/>
      <c r="UZE333" s="475"/>
      <c r="UZF333" s="475"/>
      <c r="UZG333" s="475"/>
      <c r="UZH333" s="475"/>
      <c r="UZI333" s="475"/>
      <c r="UZJ333" s="475"/>
      <c r="UZK333" s="475"/>
      <c r="UZL333" s="475"/>
      <c r="UZM333" s="475"/>
      <c r="UZN333" s="475"/>
      <c r="UZO333" s="475"/>
      <c r="UZP333" s="475"/>
      <c r="UZQ333" s="475"/>
      <c r="UZR333" s="475"/>
      <c r="UZS333" s="475"/>
      <c r="UZT333" s="475"/>
      <c r="UZU333" s="475"/>
      <c r="UZV333" s="475"/>
      <c r="UZW333" s="475"/>
      <c r="UZX333" s="475"/>
      <c r="UZY333" s="475"/>
      <c r="UZZ333" s="475"/>
      <c r="VAA333" s="475"/>
      <c r="VAB333" s="475"/>
      <c r="VAC333" s="475"/>
      <c r="VAD333" s="475"/>
      <c r="VAE333" s="475"/>
      <c r="VAF333" s="475"/>
      <c r="VAG333" s="475"/>
      <c r="VAH333" s="475"/>
      <c r="VAI333" s="475"/>
      <c r="VAJ333" s="475"/>
      <c r="VAK333" s="475"/>
      <c r="VAL333" s="475"/>
      <c r="VAM333" s="475"/>
      <c r="VAN333" s="475"/>
      <c r="VAO333" s="475"/>
      <c r="VAP333" s="475"/>
      <c r="VAQ333" s="475"/>
      <c r="VAR333" s="475"/>
      <c r="VAS333" s="475"/>
      <c r="VAT333" s="475"/>
      <c r="VAU333" s="475"/>
      <c r="VAV333" s="475"/>
      <c r="VAW333" s="475"/>
      <c r="VAX333" s="475"/>
      <c r="VAY333" s="475"/>
      <c r="VAZ333" s="475"/>
      <c r="VBA333" s="475"/>
      <c r="VBB333" s="475"/>
      <c r="VBC333" s="475"/>
      <c r="VBD333" s="475"/>
      <c r="VBE333" s="475"/>
      <c r="VBF333" s="475"/>
      <c r="VBG333" s="475"/>
      <c r="VBH333" s="475"/>
      <c r="VBI333" s="475"/>
      <c r="VBJ333" s="475"/>
      <c r="VBK333" s="475"/>
      <c r="VBL333" s="475"/>
      <c r="VBM333" s="475"/>
      <c r="VBN333" s="475"/>
      <c r="VBO333" s="475"/>
      <c r="VBP333" s="475"/>
      <c r="VBQ333" s="475"/>
      <c r="VBR333" s="475"/>
      <c r="VBS333" s="475"/>
      <c r="VBT333" s="475"/>
      <c r="VBU333" s="475"/>
      <c r="VBV333" s="475"/>
      <c r="VBW333" s="475"/>
      <c r="VBX333" s="475"/>
      <c r="VBY333" s="475"/>
      <c r="VBZ333" s="475"/>
      <c r="VCA333" s="475"/>
      <c r="VCB333" s="475"/>
      <c r="VCC333" s="475"/>
      <c r="VCD333" s="475"/>
      <c r="VCE333" s="475"/>
      <c r="VCF333" s="475"/>
      <c r="VCG333" s="475"/>
      <c r="VCH333" s="475"/>
      <c r="VCI333" s="475"/>
      <c r="VCJ333" s="475"/>
      <c r="VCK333" s="475"/>
      <c r="VCL333" s="475"/>
      <c r="VCM333" s="475"/>
      <c r="VCN333" s="475"/>
      <c r="VCO333" s="475"/>
      <c r="VCP333" s="475"/>
      <c r="VCQ333" s="475"/>
      <c r="VCR333" s="475"/>
      <c r="VCS333" s="475"/>
      <c r="VCT333" s="475"/>
      <c r="VCU333" s="475"/>
      <c r="VCV333" s="475"/>
      <c r="VCW333" s="475"/>
      <c r="VCX333" s="475"/>
      <c r="VCY333" s="475"/>
      <c r="VCZ333" s="475"/>
      <c r="VDA333" s="475"/>
      <c r="VDB333" s="475"/>
      <c r="VDC333" s="475"/>
      <c r="VDD333" s="475"/>
      <c r="VDE333" s="475"/>
      <c r="VDF333" s="475"/>
      <c r="VDG333" s="475"/>
      <c r="VDH333" s="475"/>
      <c r="VDI333" s="475"/>
      <c r="VDJ333" s="475"/>
      <c r="VDK333" s="475"/>
      <c r="VDL333" s="475"/>
      <c r="VDM333" s="475"/>
      <c r="VDN333" s="475"/>
      <c r="VDO333" s="475"/>
      <c r="VDP333" s="475"/>
      <c r="VDQ333" s="475"/>
      <c r="VDR333" s="475"/>
      <c r="VDS333" s="475"/>
      <c r="VDT333" s="475"/>
      <c r="VDU333" s="475"/>
      <c r="VDV333" s="475"/>
      <c r="VDW333" s="475"/>
      <c r="VDX333" s="475"/>
      <c r="VDY333" s="475"/>
      <c r="VDZ333" s="475"/>
      <c r="VEA333" s="475"/>
      <c r="VEB333" s="475"/>
      <c r="VEC333" s="475"/>
      <c r="VED333" s="475"/>
      <c r="VEE333" s="475"/>
      <c r="VEF333" s="475"/>
      <c r="VEG333" s="475"/>
      <c r="VEH333" s="475"/>
      <c r="VEI333" s="475"/>
      <c r="VEJ333" s="475"/>
      <c r="VEK333" s="475"/>
      <c r="VEL333" s="475"/>
      <c r="VEM333" s="475"/>
      <c r="VEN333" s="475"/>
      <c r="VEO333" s="475"/>
      <c r="VEP333" s="475"/>
      <c r="VEQ333" s="475"/>
      <c r="VER333" s="475"/>
      <c r="VES333" s="475"/>
      <c r="VET333" s="475"/>
      <c r="VEU333" s="475"/>
      <c r="VEV333" s="475"/>
      <c r="VEW333" s="475"/>
      <c r="VEX333" s="475"/>
      <c r="VEY333" s="475"/>
      <c r="VEZ333" s="475"/>
      <c r="VFA333" s="475"/>
      <c r="VFB333" s="475"/>
      <c r="VFC333" s="475"/>
      <c r="VFD333" s="475"/>
      <c r="VFE333" s="475"/>
      <c r="VFF333" s="475"/>
      <c r="VFG333" s="475"/>
      <c r="VFH333" s="475"/>
      <c r="VFI333" s="475"/>
      <c r="VFJ333" s="475"/>
      <c r="VFK333" s="475"/>
      <c r="VFL333" s="475"/>
      <c r="VFM333" s="475"/>
      <c r="VFN333" s="475"/>
      <c r="VFO333" s="475"/>
      <c r="VFP333" s="475"/>
      <c r="VFQ333" s="475"/>
      <c r="VFR333" s="475"/>
      <c r="VFS333" s="475"/>
      <c r="VFT333" s="475"/>
      <c r="VFU333" s="475"/>
      <c r="VFV333" s="475"/>
      <c r="VFW333" s="475"/>
      <c r="VFX333" s="475"/>
      <c r="VFY333" s="475"/>
      <c r="VFZ333" s="475"/>
      <c r="VGA333" s="475"/>
      <c r="VGB333" s="475"/>
      <c r="VGC333" s="475"/>
      <c r="VGD333" s="475"/>
      <c r="VGE333" s="475"/>
      <c r="VGF333" s="475"/>
      <c r="VGG333" s="475"/>
      <c r="VGH333" s="475"/>
      <c r="VGI333" s="475"/>
      <c r="VGJ333" s="475"/>
      <c r="VGK333" s="475"/>
      <c r="VGL333" s="475"/>
      <c r="VGM333" s="475"/>
      <c r="VGN333" s="475"/>
      <c r="VGO333" s="475"/>
      <c r="VGP333" s="475"/>
      <c r="VGQ333" s="475"/>
      <c r="VGR333" s="475"/>
      <c r="VGS333" s="475"/>
      <c r="VGT333" s="475"/>
      <c r="VGU333" s="475"/>
      <c r="VGV333" s="475"/>
      <c r="VGW333" s="475"/>
      <c r="VGX333" s="475"/>
      <c r="VGY333" s="475"/>
      <c r="VGZ333" s="475"/>
      <c r="VHA333" s="475"/>
      <c r="VHB333" s="475"/>
      <c r="VHC333" s="475"/>
      <c r="VHD333" s="475"/>
      <c r="VHE333" s="475"/>
      <c r="VHF333" s="475"/>
      <c r="VHG333" s="475"/>
      <c r="VHH333" s="475"/>
      <c r="VHI333" s="475"/>
      <c r="VHJ333" s="475"/>
      <c r="VHK333" s="475"/>
      <c r="VHL333" s="475"/>
      <c r="VHM333" s="475"/>
      <c r="VHN333" s="475"/>
      <c r="VHO333" s="475"/>
      <c r="VHP333" s="475"/>
      <c r="VHQ333" s="475"/>
      <c r="VHR333" s="475"/>
      <c r="VHS333" s="475"/>
      <c r="VHT333" s="475"/>
      <c r="VHU333" s="475"/>
      <c r="VHV333" s="475"/>
      <c r="VHW333" s="475"/>
      <c r="VHX333" s="475"/>
      <c r="VHY333" s="475"/>
      <c r="VHZ333" s="475"/>
      <c r="VIA333" s="475"/>
      <c r="VIB333" s="475"/>
      <c r="VIC333" s="475"/>
      <c r="VID333" s="475"/>
      <c r="VIE333" s="475"/>
      <c r="VIF333" s="475"/>
      <c r="VIG333" s="475"/>
      <c r="VIH333" s="475"/>
      <c r="VII333" s="475"/>
      <c r="VIJ333" s="475"/>
      <c r="VIK333" s="475"/>
      <c r="VIL333" s="475"/>
      <c r="VIM333" s="475"/>
      <c r="VIN333" s="475"/>
      <c r="VIO333" s="475"/>
      <c r="VIP333" s="475"/>
      <c r="VIQ333" s="475"/>
      <c r="VIR333" s="475"/>
      <c r="VIS333" s="475"/>
      <c r="VIT333" s="475"/>
      <c r="VIU333" s="475"/>
      <c r="VIV333" s="475"/>
      <c r="VIW333" s="475"/>
      <c r="VIX333" s="475"/>
      <c r="VIY333" s="475"/>
      <c r="VIZ333" s="475"/>
      <c r="VJA333" s="475"/>
      <c r="VJB333" s="475"/>
      <c r="VJC333" s="475"/>
      <c r="VJD333" s="475"/>
      <c r="VJE333" s="475"/>
      <c r="VJF333" s="475"/>
      <c r="VJG333" s="475"/>
      <c r="VJH333" s="475"/>
      <c r="VJI333" s="475"/>
      <c r="VJJ333" s="475"/>
      <c r="VJK333" s="475"/>
      <c r="VJL333" s="475"/>
      <c r="VJM333" s="475"/>
      <c r="VJN333" s="475"/>
      <c r="VJO333" s="475"/>
      <c r="VJP333" s="475"/>
      <c r="VJQ333" s="475"/>
      <c r="VJR333" s="475"/>
      <c r="VJS333" s="475"/>
      <c r="VJT333" s="475"/>
      <c r="VJU333" s="475"/>
      <c r="VJV333" s="475"/>
      <c r="VJW333" s="475"/>
      <c r="VJX333" s="475"/>
      <c r="VJY333" s="475"/>
      <c r="VJZ333" s="475"/>
      <c r="VKA333" s="475"/>
      <c r="VKB333" s="475"/>
      <c r="VKC333" s="475"/>
      <c r="VKD333" s="475"/>
      <c r="VKE333" s="475"/>
      <c r="VKF333" s="475"/>
      <c r="VKG333" s="475"/>
      <c r="VKH333" s="475"/>
      <c r="VKI333" s="475"/>
      <c r="VKJ333" s="475"/>
      <c r="VKK333" s="475"/>
      <c r="VKL333" s="475"/>
      <c r="VKM333" s="475"/>
      <c r="VKN333" s="475"/>
      <c r="VKO333" s="475"/>
      <c r="VKP333" s="475"/>
      <c r="VKQ333" s="475"/>
      <c r="VKR333" s="475"/>
      <c r="VKS333" s="475"/>
      <c r="VKT333" s="475"/>
      <c r="VKU333" s="475"/>
      <c r="VKV333" s="475"/>
      <c r="VKW333" s="475"/>
      <c r="VKX333" s="475"/>
      <c r="VKY333" s="475"/>
      <c r="VKZ333" s="475"/>
      <c r="VLA333" s="475"/>
      <c r="VLB333" s="475"/>
      <c r="VLC333" s="475"/>
      <c r="VLD333" s="475"/>
      <c r="VLE333" s="475"/>
      <c r="VLF333" s="475"/>
      <c r="VLG333" s="475"/>
      <c r="VLH333" s="475"/>
      <c r="VLI333" s="475"/>
      <c r="VLJ333" s="475"/>
      <c r="VLK333" s="475"/>
      <c r="VLL333" s="475"/>
      <c r="VLM333" s="475"/>
      <c r="VLN333" s="475"/>
      <c r="VLO333" s="475"/>
      <c r="VLP333" s="475"/>
      <c r="VLQ333" s="475"/>
      <c r="VLR333" s="475"/>
      <c r="VLS333" s="475"/>
      <c r="VLT333" s="475"/>
      <c r="VLU333" s="475"/>
      <c r="VLV333" s="475"/>
      <c r="VLW333" s="475"/>
      <c r="VLX333" s="475"/>
      <c r="VLY333" s="475"/>
      <c r="VLZ333" s="475"/>
      <c r="VMA333" s="475"/>
      <c r="VMB333" s="475"/>
      <c r="VMC333" s="475"/>
      <c r="VMD333" s="475"/>
      <c r="VME333" s="475"/>
      <c r="VMF333" s="475"/>
      <c r="VMG333" s="475"/>
      <c r="VMH333" s="475"/>
      <c r="VMI333" s="475"/>
      <c r="VMJ333" s="475"/>
      <c r="VMK333" s="475"/>
      <c r="VML333" s="475"/>
      <c r="VMM333" s="475"/>
      <c r="VMN333" s="475"/>
      <c r="VMO333" s="475"/>
      <c r="VMP333" s="475"/>
      <c r="VMQ333" s="475"/>
      <c r="VMR333" s="475"/>
      <c r="VMS333" s="475"/>
      <c r="VMT333" s="475"/>
      <c r="VMU333" s="475"/>
      <c r="VMV333" s="475"/>
      <c r="VMW333" s="475"/>
      <c r="VMX333" s="475"/>
      <c r="VMY333" s="475"/>
      <c r="VMZ333" s="475"/>
      <c r="VNA333" s="475"/>
      <c r="VNB333" s="475"/>
      <c r="VNC333" s="475"/>
      <c r="VND333" s="475"/>
      <c r="VNE333" s="475"/>
      <c r="VNF333" s="475"/>
      <c r="VNG333" s="475"/>
      <c r="VNH333" s="475"/>
      <c r="VNI333" s="475"/>
      <c r="VNJ333" s="475"/>
      <c r="VNK333" s="475"/>
      <c r="VNL333" s="475"/>
      <c r="VNM333" s="475"/>
      <c r="VNN333" s="475"/>
      <c r="VNO333" s="475"/>
      <c r="VNP333" s="475"/>
      <c r="VNQ333" s="475"/>
      <c r="VNR333" s="475"/>
      <c r="VNS333" s="475"/>
      <c r="VNT333" s="475"/>
      <c r="VNU333" s="475"/>
      <c r="VNV333" s="475"/>
      <c r="VNW333" s="475"/>
      <c r="VNX333" s="475"/>
      <c r="VNY333" s="475"/>
      <c r="VNZ333" s="475"/>
      <c r="VOA333" s="475"/>
      <c r="VOB333" s="475"/>
      <c r="VOC333" s="475"/>
      <c r="VOD333" s="475"/>
      <c r="VOE333" s="475"/>
      <c r="VOF333" s="475"/>
      <c r="VOG333" s="475"/>
      <c r="VOH333" s="475"/>
      <c r="VOI333" s="475"/>
      <c r="VOJ333" s="475"/>
      <c r="VOK333" s="475"/>
      <c r="VOL333" s="475"/>
      <c r="VOM333" s="475"/>
      <c r="VON333" s="475"/>
      <c r="VOO333" s="475"/>
      <c r="VOP333" s="475"/>
      <c r="VOQ333" s="475"/>
      <c r="VOR333" s="475"/>
      <c r="VOS333" s="475"/>
      <c r="VOT333" s="475"/>
      <c r="VOU333" s="475"/>
      <c r="VOV333" s="475"/>
      <c r="VOW333" s="475"/>
      <c r="VOX333" s="475"/>
      <c r="VOY333" s="475"/>
      <c r="VOZ333" s="475"/>
      <c r="VPA333" s="475"/>
      <c r="VPB333" s="475"/>
      <c r="VPC333" s="475"/>
      <c r="VPD333" s="475"/>
      <c r="VPE333" s="475"/>
      <c r="VPF333" s="475"/>
      <c r="VPG333" s="475"/>
      <c r="VPH333" s="475"/>
      <c r="VPI333" s="475"/>
      <c r="VPJ333" s="475"/>
      <c r="VPK333" s="475"/>
      <c r="VPL333" s="475"/>
      <c r="VPM333" s="475"/>
      <c r="VPN333" s="475"/>
      <c r="VPO333" s="475"/>
      <c r="VPP333" s="475"/>
      <c r="VPQ333" s="475"/>
      <c r="VPR333" s="475"/>
      <c r="VPS333" s="475"/>
      <c r="VPT333" s="475"/>
      <c r="VPU333" s="475"/>
      <c r="VPV333" s="475"/>
      <c r="VPW333" s="475"/>
      <c r="VPX333" s="475"/>
      <c r="VPY333" s="475"/>
      <c r="VPZ333" s="475"/>
      <c r="VQA333" s="475"/>
      <c r="VQB333" s="475"/>
      <c r="VQC333" s="475"/>
      <c r="VQD333" s="475"/>
      <c r="VQE333" s="475"/>
      <c r="VQF333" s="475"/>
      <c r="VQG333" s="475"/>
      <c r="VQH333" s="475"/>
      <c r="VQI333" s="475"/>
      <c r="VQJ333" s="475"/>
      <c r="VQK333" s="475"/>
      <c r="VQL333" s="475"/>
      <c r="VQM333" s="475"/>
      <c r="VQN333" s="475"/>
      <c r="VQO333" s="475"/>
      <c r="VQP333" s="475"/>
      <c r="VQQ333" s="475"/>
      <c r="VQR333" s="475"/>
      <c r="VQS333" s="475"/>
      <c r="VQT333" s="475"/>
      <c r="VQU333" s="475"/>
      <c r="VQV333" s="475"/>
      <c r="VQW333" s="475"/>
      <c r="VQX333" s="475"/>
      <c r="VQY333" s="475"/>
      <c r="VQZ333" s="475"/>
      <c r="VRA333" s="475"/>
      <c r="VRB333" s="475"/>
      <c r="VRC333" s="475"/>
      <c r="VRD333" s="475"/>
      <c r="VRE333" s="475"/>
      <c r="VRF333" s="475"/>
      <c r="VRG333" s="475"/>
      <c r="VRH333" s="475"/>
      <c r="VRI333" s="475"/>
      <c r="VRJ333" s="475"/>
      <c r="VRK333" s="475"/>
      <c r="VRL333" s="475"/>
      <c r="VRM333" s="475"/>
      <c r="VRN333" s="475"/>
      <c r="VRO333" s="475"/>
      <c r="VRP333" s="475"/>
      <c r="VRQ333" s="475"/>
      <c r="VRR333" s="475"/>
      <c r="VRS333" s="475"/>
      <c r="VRT333" s="475"/>
      <c r="VRU333" s="475"/>
      <c r="VRV333" s="475"/>
      <c r="VRW333" s="475"/>
      <c r="VRX333" s="475"/>
      <c r="VRY333" s="475"/>
      <c r="VRZ333" s="475"/>
      <c r="VSA333" s="475"/>
      <c r="VSB333" s="475"/>
      <c r="VSC333" s="475"/>
      <c r="VSD333" s="475"/>
      <c r="VSE333" s="475"/>
      <c r="VSF333" s="475"/>
      <c r="VSG333" s="475"/>
      <c r="VSH333" s="475"/>
      <c r="VSI333" s="475"/>
      <c r="VSJ333" s="475"/>
      <c r="VSK333" s="475"/>
      <c r="VSL333" s="475"/>
      <c r="VSM333" s="475"/>
      <c r="VSN333" s="475"/>
      <c r="VSO333" s="475"/>
      <c r="VSP333" s="475"/>
      <c r="VSQ333" s="475"/>
      <c r="VSR333" s="475"/>
      <c r="VSS333" s="475"/>
      <c r="VST333" s="475"/>
      <c r="VSU333" s="475"/>
      <c r="VSV333" s="475"/>
      <c r="VSW333" s="475"/>
      <c r="VSX333" s="475"/>
      <c r="VSY333" s="475"/>
      <c r="VSZ333" s="475"/>
      <c r="VTA333" s="475"/>
      <c r="VTB333" s="475"/>
      <c r="VTC333" s="475"/>
      <c r="VTD333" s="475"/>
      <c r="VTE333" s="475"/>
      <c r="VTF333" s="475"/>
      <c r="VTG333" s="475"/>
      <c r="VTH333" s="475"/>
      <c r="VTI333" s="475"/>
      <c r="VTJ333" s="475"/>
      <c r="VTK333" s="475"/>
      <c r="VTL333" s="475"/>
      <c r="VTM333" s="475"/>
      <c r="VTN333" s="475"/>
      <c r="VTO333" s="475"/>
      <c r="VTP333" s="475"/>
      <c r="VTQ333" s="475"/>
      <c r="VTR333" s="475"/>
      <c r="VTS333" s="475"/>
      <c r="VTT333" s="475"/>
      <c r="VTU333" s="475"/>
      <c r="VTV333" s="475"/>
      <c r="VTW333" s="475"/>
      <c r="VTX333" s="475"/>
      <c r="VTY333" s="475"/>
      <c r="VTZ333" s="475"/>
      <c r="VUA333" s="475"/>
      <c r="VUB333" s="475"/>
      <c r="VUC333" s="475"/>
      <c r="VUD333" s="475"/>
      <c r="VUE333" s="475"/>
      <c r="VUF333" s="475"/>
      <c r="VUG333" s="475"/>
      <c r="VUH333" s="475"/>
      <c r="VUI333" s="475"/>
      <c r="VUJ333" s="475"/>
      <c r="VUK333" s="475"/>
      <c r="VUL333" s="475"/>
      <c r="VUM333" s="475"/>
      <c r="VUN333" s="475"/>
      <c r="VUO333" s="475"/>
      <c r="VUP333" s="475"/>
      <c r="VUQ333" s="475"/>
      <c r="VUR333" s="475"/>
      <c r="VUS333" s="475"/>
      <c r="VUT333" s="475"/>
      <c r="VUU333" s="475"/>
      <c r="VUV333" s="475"/>
      <c r="VUW333" s="475"/>
      <c r="VUX333" s="475"/>
      <c r="VUY333" s="475"/>
      <c r="VUZ333" s="475"/>
      <c r="VVA333" s="475"/>
      <c r="VVB333" s="475"/>
      <c r="VVC333" s="475"/>
      <c r="VVD333" s="475"/>
      <c r="VVE333" s="475"/>
      <c r="VVF333" s="475"/>
      <c r="VVG333" s="475"/>
      <c r="VVH333" s="475"/>
      <c r="VVI333" s="475"/>
      <c r="VVJ333" s="475"/>
      <c r="VVK333" s="475"/>
      <c r="VVL333" s="475"/>
      <c r="VVM333" s="475"/>
      <c r="VVN333" s="475"/>
      <c r="VVO333" s="475"/>
      <c r="VVP333" s="475"/>
      <c r="VVQ333" s="475"/>
      <c r="VVR333" s="475"/>
      <c r="VVS333" s="475"/>
      <c r="VVT333" s="475"/>
      <c r="VVU333" s="475"/>
      <c r="VVV333" s="475"/>
      <c r="VVW333" s="475"/>
      <c r="VVX333" s="475"/>
      <c r="VVY333" s="475"/>
      <c r="VVZ333" s="475"/>
      <c r="VWA333" s="475"/>
      <c r="VWB333" s="475"/>
      <c r="VWC333" s="475"/>
      <c r="VWD333" s="475"/>
      <c r="VWE333" s="475"/>
      <c r="VWF333" s="475"/>
      <c r="VWG333" s="475"/>
      <c r="VWH333" s="475"/>
      <c r="VWI333" s="475"/>
      <c r="VWJ333" s="475"/>
      <c r="VWK333" s="475"/>
      <c r="VWL333" s="475"/>
      <c r="VWM333" s="475"/>
      <c r="VWN333" s="475"/>
      <c r="VWO333" s="475"/>
      <c r="VWP333" s="475"/>
      <c r="VWQ333" s="475"/>
      <c r="VWR333" s="475"/>
      <c r="VWS333" s="475"/>
      <c r="VWT333" s="475"/>
      <c r="VWU333" s="475"/>
      <c r="VWV333" s="475"/>
      <c r="VWW333" s="475"/>
      <c r="VWX333" s="475"/>
      <c r="VWY333" s="475"/>
      <c r="VWZ333" s="475"/>
      <c r="VXA333" s="475"/>
      <c r="VXB333" s="475"/>
      <c r="VXC333" s="475"/>
      <c r="VXD333" s="475"/>
      <c r="VXE333" s="475"/>
      <c r="VXF333" s="475"/>
      <c r="VXG333" s="475"/>
      <c r="VXH333" s="475"/>
      <c r="VXI333" s="475"/>
      <c r="VXJ333" s="475"/>
      <c r="VXK333" s="475"/>
      <c r="VXL333" s="475"/>
      <c r="VXM333" s="475"/>
      <c r="VXN333" s="475"/>
      <c r="VXO333" s="475"/>
      <c r="VXP333" s="475"/>
      <c r="VXQ333" s="475"/>
      <c r="VXR333" s="475"/>
      <c r="VXS333" s="475"/>
      <c r="VXT333" s="475"/>
      <c r="VXU333" s="475"/>
      <c r="VXV333" s="475"/>
      <c r="VXW333" s="475"/>
      <c r="VXX333" s="475"/>
      <c r="VXY333" s="475"/>
      <c r="VXZ333" s="475"/>
      <c r="VYA333" s="475"/>
      <c r="VYB333" s="475"/>
      <c r="VYC333" s="475"/>
      <c r="VYD333" s="475"/>
      <c r="VYE333" s="475"/>
      <c r="VYF333" s="475"/>
      <c r="VYG333" s="475"/>
      <c r="VYH333" s="475"/>
      <c r="VYI333" s="475"/>
      <c r="VYJ333" s="475"/>
      <c r="VYK333" s="475"/>
      <c r="VYL333" s="475"/>
      <c r="VYM333" s="475"/>
      <c r="VYN333" s="475"/>
      <c r="VYO333" s="475"/>
      <c r="VYP333" s="475"/>
      <c r="VYQ333" s="475"/>
      <c r="VYR333" s="475"/>
      <c r="VYS333" s="475"/>
      <c r="VYT333" s="475"/>
      <c r="VYU333" s="475"/>
      <c r="VYV333" s="475"/>
      <c r="VYW333" s="475"/>
      <c r="VYX333" s="475"/>
      <c r="VYY333" s="475"/>
      <c r="VYZ333" s="475"/>
      <c r="VZA333" s="475"/>
      <c r="VZB333" s="475"/>
      <c r="VZC333" s="475"/>
      <c r="VZD333" s="475"/>
      <c r="VZE333" s="475"/>
      <c r="VZF333" s="475"/>
      <c r="VZG333" s="475"/>
      <c r="VZH333" s="475"/>
      <c r="VZI333" s="475"/>
      <c r="VZJ333" s="475"/>
      <c r="VZK333" s="475"/>
      <c r="VZL333" s="475"/>
      <c r="VZM333" s="475"/>
      <c r="VZN333" s="475"/>
      <c r="VZO333" s="475"/>
      <c r="VZP333" s="475"/>
      <c r="VZQ333" s="475"/>
      <c r="VZR333" s="475"/>
      <c r="VZS333" s="475"/>
      <c r="VZT333" s="475"/>
      <c r="VZU333" s="475"/>
      <c r="VZV333" s="475"/>
      <c r="VZW333" s="475"/>
      <c r="VZX333" s="475"/>
      <c r="VZY333" s="475"/>
      <c r="VZZ333" s="475"/>
      <c r="WAA333" s="475"/>
      <c r="WAB333" s="475"/>
      <c r="WAC333" s="475"/>
      <c r="WAD333" s="475"/>
      <c r="WAE333" s="475"/>
      <c r="WAF333" s="475"/>
      <c r="WAG333" s="475"/>
      <c r="WAH333" s="475"/>
      <c r="WAI333" s="475"/>
      <c r="WAJ333" s="475"/>
      <c r="WAK333" s="475"/>
      <c r="WAL333" s="475"/>
      <c r="WAM333" s="475"/>
      <c r="WAN333" s="475"/>
      <c r="WAO333" s="475"/>
      <c r="WAP333" s="475"/>
      <c r="WAQ333" s="475"/>
      <c r="WAR333" s="475"/>
      <c r="WAS333" s="475"/>
      <c r="WAT333" s="475"/>
      <c r="WAU333" s="475"/>
      <c r="WAV333" s="475"/>
      <c r="WAW333" s="475"/>
      <c r="WAX333" s="475"/>
      <c r="WAY333" s="475"/>
      <c r="WAZ333" s="475"/>
      <c r="WBA333" s="475"/>
      <c r="WBB333" s="475"/>
      <c r="WBC333" s="475"/>
      <c r="WBD333" s="475"/>
      <c r="WBE333" s="475"/>
      <c r="WBF333" s="475"/>
      <c r="WBG333" s="475"/>
      <c r="WBH333" s="475"/>
      <c r="WBI333" s="475"/>
      <c r="WBJ333" s="475"/>
      <c r="WBK333" s="475"/>
      <c r="WBL333" s="475"/>
      <c r="WBM333" s="475"/>
      <c r="WBN333" s="475"/>
      <c r="WBO333" s="475"/>
      <c r="WBP333" s="475"/>
      <c r="WBQ333" s="475"/>
      <c r="WBR333" s="475"/>
      <c r="WBS333" s="475"/>
      <c r="WBT333" s="475"/>
      <c r="WBU333" s="475"/>
      <c r="WBV333" s="475"/>
      <c r="WBW333" s="475"/>
      <c r="WBX333" s="475"/>
      <c r="WBY333" s="475"/>
      <c r="WBZ333" s="475"/>
      <c r="WCA333" s="475"/>
      <c r="WCB333" s="475"/>
      <c r="WCC333" s="475"/>
      <c r="WCD333" s="475"/>
      <c r="WCE333" s="475"/>
      <c r="WCF333" s="475"/>
      <c r="WCG333" s="475"/>
      <c r="WCH333" s="475"/>
      <c r="WCI333" s="475"/>
      <c r="WCJ333" s="475"/>
      <c r="WCK333" s="475"/>
      <c r="WCL333" s="475"/>
      <c r="WCM333" s="475"/>
      <c r="WCN333" s="475"/>
      <c r="WCO333" s="475"/>
      <c r="WCP333" s="475"/>
      <c r="WCQ333" s="475"/>
      <c r="WCR333" s="475"/>
      <c r="WCS333" s="475"/>
      <c r="WCT333" s="475"/>
      <c r="WCU333" s="475"/>
      <c r="WCV333" s="475"/>
      <c r="WCW333" s="475"/>
      <c r="WCX333" s="475"/>
      <c r="WCY333" s="475"/>
      <c r="WCZ333" s="475"/>
      <c r="WDA333" s="475"/>
      <c r="WDB333" s="475"/>
      <c r="WDC333" s="475"/>
      <c r="WDD333" s="475"/>
      <c r="WDE333" s="475"/>
      <c r="WDF333" s="475"/>
      <c r="WDG333" s="475"/>
      <c r="WDH333" s="475"/>
      <c r="WDI333" s="475"/>
      <c r="WDJ333" s="475"/>
      <c r="WDK333" s="475"/>
      <c r="WDL333" s="475"/>
      <c r="WDM333" s="475"/>
      <c r="WDN333" s="475"/>
      <c r="WDO333" s="475"/>
      <c r="WDP333" s="475"/>
      <c r="WDQ333" s="475"/>
      <c r="WDR333" s="475"/>
      <c r="WDS333" s="475"/>
      <c r="WDT333" s="475"/>
      <c r="WDU333" s="475"/>
      <c r="WDV333" s="475"/>
      <c r="WDW333" s="475"/>
      <c r="WDX333" s="475"/>
      <c r="WDY333" s="475"/>
      <c r="WDZ333" s="475"/>
      <c r="WEA333" s="475"/>
      <c r="WEB333" s="475"/>
      <c r="WEC333" s="475"/>
      <c r="WED333" s="475"/>
      <c r="WEE333" s="475"/>
      <c r="WEF333" s="475"/>
      <c r="WEG333" s="475"/>
      <c r="WEH333" s="475"/>
      <c r="WEI333" s="475"/>
      <c r="WEJ333" s="475"/>
      <c r="WEK333" s="475"/>
      <c r="WEL333" s="475"/>
      <c r="WEM333" s="475"/>
      <c r="WEN333" s="475"/>
      <c r="WEO333" s="475"/>
      <c r="WEP333" s="475"/>
      <c r="WEQ333" s="475"/>
      <c r="WER333" s="475"/>
      <c r="WES333" s="475"/>
      <c r="WET333" s="475"/>
      <c r="WEU333" s="475"/>
      <c r="WEV333" s="475"/>
      <c r="WEW333" s="475"/>
      <c r="WEX333" s="475"/>
      <c r="WEY333" s="475"/>
      <c r="WEZ333" s="475"/>
      <c r="WFA333" s="475"/>
      <c r="WFB333" s="475"/>
      <c r="WFC333" s="475"/>
      <c r="WFD333" s="475"/>
      <c r="WFE333" s="475"/>
      <c r="WFF333" s="475"/>
      <c r="WFG333" s="475"/>
      <c r="WFH333" s="475"/>
      <c r="WFI333" s="475"/>
      <c r="WFJ333" s="475"/>
      <c r="WFK333" s="475"/>
      <c r="WFL333" s="475"/>
      <c r="WFM333" s="475"/>
      <c r="WFN333" s="475"/>
      <c r="WFO333" s="475"/>
      <c r="WFP333" s="475"/>
      <c r="WFQ333" s="475"/>
      <c r="WFR333" s="475"/>
      <c r="WFS333" s="475"/>
      <c r="WFT333" s="475"/>
      <c r="WFU333" s="475"/>
      <c r="WFV333" s="475"/>
      <c r="WFW333" s="475"/>
      <c r="WFX333" s="475"/>
      <c r="WFY333" s="475"/>
      <c r="WFZ333" s="475"/>
      <c r="WGA333" s="475"/>
      <c r="WGB333" s="475"/>
      <c r="WGC333" s="475"/>
      <c r="WGD333" s="475"/>
      <c r="WGE333" s="475"/>
      <c r="WGF333" s="475"/>
      <c r="WGG333" s="475"/>
      <c r="WGH333" s="475"/>
      <c r="WGI333" s="475"/>
      <c r="WGJ333" s="475"/>
      <c r="WGK333" s="475"/>
      <c r="WGL333" s="475"/>
      <c r="WGM333" s="475"/>
      <c r="WGN333" s="475"/>
      <c r="WGO333" s="475"/>
      <c r="WGP333" s="475"/>
      <c r="WGQ333" s="475"/>
      <c r="WGR333" s="475"/>
      <c r="WGS333" s="475"/>
      <c r="WGT333" s="475"/>
      <c r="WGU333" s="475"/>
      <c r="WGV333" s="475"/>
      <c r="WGW333" s="475"/>
      <c r="WGX333" s="475"/>
      <c r="WGY333" s="475"/>
      <c r="WGZ333" s="475"/>
      <c r="WHA333" s="475"/>
      <c r="WHB333" s="475"/>
      <c r="WHC333" s="475"/>
      <c r="WHD333" s="475"/>
      <c r="WHE333" s="475"/>
      <c r="WHF333" s="475"/>
      <c r="WHG333" s="475"/>
      <c r="WHH333" s="475"/>
      <c r="WHI333" s="475"/>
      <c r="WHJ333" s="475"/>
      <c r="WHK333" s="475"/>
      <c r="WHL333" s="475"/>
      <c r="WHM333" s="475"/>
      <c r="WHN333" s="475"/>
      <c r="WHO333" s="475"/>
      <c r="WHP333" s="475"/>
      <c r="WHQ333" s="475"/>
      <c r="WHR333" s="475"/>
      <c r="WHS333" s="475"/>
      <c r="WHT333" s="475"/>
      <c r="WHU333" s="475"/>
      <c r="WHV333" s="475"/>
      <c r="WHW333" s="475"/>
      <c r="WHX333" s="475"/>
      <c r="WHY333" s="475"/>
      <c r="WHZ333" s="475"/>
      <c r="WIA333" s="475"/>
      <c r="WIB333" s="475"/>
      <c r="WIC333" s="475"/>
      <c r="WID333" s="475"/>
      <c r="WIE333" s="475"/>
      <c r="WIF333" s="475"/>
      <c r="WIG333" s="475"/>
      <c r="WIH333" s="475"/>
      <c r="WII333" s="475"/>
      <c r="WIJ333" s="475"/>
      <c r="WIK333" s="475"/>
      <c r="WIL333" s="475"/>
      <c r="WIM333" s="475"/>
      <c r="WIN333" s="475"/>
      <c r="WIO333" s="475"/>
      <c r="WIP333" s="475"/>
      <c r="WIQ333" s="475"/>
      <c r="WIR333" s="475"/>
      <c r="WIS333" s="475"/>
      <c r="WIT333" s="475"/>
      <c r="WIU333" s="475"/>
      <c r="WIV333" s="475"/>
      <c r="WIW333" s="475"/>
      <c r="WIX333" s="475"/>
      <c r="WIY333" s="475"/>
      <c r="WIZ333" s="475"/>
      <c r="WJA333" s="475"/>
      <c r="WJB333" s="475"/>
      <c r="WJC333" s="475"/>
      <c r="WJD333" s="475"/>
      <c r="WJE333" s="475"/>
      <c r="WJF333" s="475"/>
      <c r="WJG333" s="475"/>
      <c r="WJH333" s="475"/>
      <c r="WJI333" s="475"/>
      <c r="WJJ333" s="475"/>
      <c r="WJK333" s="475"/>
      <c r="WJL333" s="475"/>
      <c r="WJM333" s="475"/>
      <c r="WJN333" s="475"/>
      <c r="WJO333" s="475"/>
      <c r="WJP333" s="475"/>
      <c r="WJQ333" s="475"/>
      <c r="WJR333" s="475"/>
      <c r="WJS333" s="475"/>
      <c r="WJT333" s="475"/>
      <c r="WJU333" s="475"/>
      <c r="WJV333" s="475"/>
      <c r="WJW333" s="475"/>
      <c r="WJX333" s="475"/>
      <c r="WJY333" s="475"/>
      <c r="WJZ333" s="475"/>
      <c r="WKA333" s="475"/>
      <c r="WKB333" s="475"/>
      <c r="WKC333" s="475"/>
      <c r="WKD333" s="475"/>
      <c r="WKE333" s="475"/>
      <c r="WKF333" s="475"/>
      <c r="WKG333" s="475"/>
      <c r="WKH333" s="475"/>
      <c r="WKI333" s="475"/>
      <c r="WKJ333" s="475"/>
      <c r="WKK333" s="475"/>
      <c r="WKL333" s="475"/>
      <c r="WKM333" s="475"/>
      <c r="WKN333" s="475"/>
      <c r="WKO333" s="475"/>
      <c r="WKP333" s="475"/>
      <c r="WKQ333" s="475"/>
      <c r="WKR333" s="475"/>
      <c r="WKS333" s="475"/>
      <c r="WKT333" s="475"/>
      <c r="WKU333" s="475"/>
      <c r="WKV333" s="475"/>
      <c r="WKW333" s="475"/>
      <c r="WKX333" s="475"/>
      <c r="WKY333" s="475"/>
      <c r="WKZ333" s="475"/>
      <c r="WLA333" s="475"/>
      <c r="WLB333" s="475"/>
      <c r="WLC333" s="475"/>
      <c r="WLD333" s="475"/>
      <c r="WLE333" s="475"/>
      <c r="WLF333" s="475"/>
      <c r="WLG333" s="475"/>
      <c r="WLH333" s="475"/>
      <c r="WLI333" s="475"/>
      <c r="WLJ333" s="475"/>
      <c r="WLK333" s="475"/>
      <c r="WLL333" s="475"/>
      <c r="WLM333" s="475"/>
      <c r="WLN333" s="475"/>
      <c r="WLO333" s="475"/>
      <c r="WLP333" s="475"/>
      <c r="WLQ333" s="475"/>
      <c r="WLR333" s="475"/>
      <c r="WLS333" s="475"/>
      <c r="WLT333" s="475"/>
      <c r="WLU333" s="475"/>
      <c r="WLV333" s="475"/>
      <c r="WLW333" s="475"/>
      <c r="WLX333" s="475"/>
      <c r="WLY333" s="475"/>
      <c r="WLZ333" s="475"/>
      <c r="WMA333" s="475"/>
      <c r="WMB333" s="475"/>
      <c r="WMC333" s="475"/>
      <c r="WMD333" s="475"/>
      <c r="WME333" s="475"/>
      <c r="WMF333" s="475"/>
      <c r="WMG333" s="475"/>
      <c r="WMH333" s="475"/>
      <c r="WMI333" s="475"/>
      <c r="WMJ333" s="475"/>
      <c r="WMK333" s="475"/>
      <c r="WML333" s="475"/>
      <c r="WMM333" s="475"/>
      <c r="WMN333" s="475"/>
      <c r="WMO333" s="475"/>
      <c r="WMP333" s="475"/>
      <c r="WMQ333" s="475"/>
      <c r="WMR333" s="475"/>
      <c r="WMS333" s="475"/>
      <c r="WMT333" s="475"/>
      <c r="WMU333" s="475"/>
      <c r="WMV333" s="475"/>
      <c r="WMW333" s="475"/>
      <c r="WMX333" s="475"/>
      <c r="WMY333" s="475"/>
      <c r="WMZ333" s="475"/>
      <c r="WNA333" s="475"/>
      <c r="WNB333" s="475"/>
      <c r="WNC333" s="475"/>
      <c r="WND333" s="475"/>
      <c r="WNE333" s="475"/>
      <c r="WNF333" s="475"/>
      <c r="WNG333" s="475"/>
      <c r="WNH333" s="475"/>
      <c r="WNI333" s="475"/>
      <c r="WNJ333" s="475"/>
      <c r="WNK333" s="475"/>
      <c r="WNL333" s="475"/>
      <c r="WNM333" s="475"/>
      <c r="WNN333" s="475"/>
      <c r="WNO333" s="475"/>
      <c r="WNP333" s="475"/>
      <c r="WNQ333" s="475"/>
      <c r="WNR333" s="475"/>
      <c r="WNS333" s="475"/>
      <c r="WNT333" s="475"/>
      <c r="WNU333" s="475"/>
      <c r="WNV333" s="475"/>
      <c r="WNW333" s="475"/>
      <c r="WNX333" s="475"/>
      <c r="WNY333" s="475"/>
      <c r="WNZ333" s="475"/>
      <c r="WOA333" s="475"/>
      <c r="WOB333" s="475"/>
      <c r="WOC333" s="475"/>
      <c r="WOD333" s="475"/>
      <c r="WOE333" s="475"/>
      <c r="WOF333" s="475"/>
      <c r="WOG333" s="475"/>
      <c r="WOH333" s="475"/>
      <c r="WOI333" s="475"/>
      <c r="WOJ333" s="475"/>
      <c r="WOK333" s="475"/>
      <c r="WOL333" s="475"/>
      <c r="WOM333" s="475"/>
      <c r="WON333" s="475"/>
      <c r="WOO333" s="475"/>
      <c r="WOP333" s="475"/>
      <c r="WOQ333" s="475"/>
      <c r="WOR333" s="475"/>
      <c r="WOS333" s="475"/>
      <c r="WOT333" s="475"/>
      <c r="WOU333" s="475"/>
      <c r="WOV333" s="475"/>
      <c r="WOW333" s="475"/>
      <c r="WOX333" s="475"/>
      <c r="WOY333" s="475"/>
      <c r="WOZ333" s="475"/>
      <c r="WPA333" s="475"/>
      <c r="WPB333" s="475"/>
      <c r="WPC333" s="475"/>
      <c r="WPD333" s="475"/>
      <c r="WPE333" s="475"/>
      <c r="WPF333" s="475"/>
      <c r="WPG333" s="475"/>
      <c r="WPH333" s="475"/>
      <c r="WPI333" s="475"/>
      <c r="WPJ333" s="475"/>
      <c r="WPK333" s="475"/>
      <c r="WPL333" s="475"/>
      <c r="WPM333" s="475"/>
      <c r="WPN333" s="475"/>
      <c r="WPO333" s="475"/>
      <c r="WPP333" s="475"/>
      <c r="WPQ333" s="475"/>
      <c r="WPR333" s="475"/>
      <c r="WPS333" s="475"/>
      <c r="WPT333" s="475"/>
      <c r="WPU333" s="475"/>
      <c r="WPV333" s="475"/>
      <c r="WPW333" s="475"/>
      <c r="WPX333" s="475"/>
      <c r="WPY333" s="475"/>
      <c r="WPZ333" s="475"/>
      <c r="WQA333" s="475"/>
      <c r="WQB333" s="475"/>
      <c r="WQC333" s="475"/>
      <c r="WQD333" s="475"/>
      <c r="WQE333" s="475"/>
      <c r="WQF333" s="475"/>
      <c r="WQG333" s="475"/>
      <c r="WQH333" s="475"/>
      <c r="WQI333" s="475"/>
      <c r="WQJ333" s="475"/>
      <c r="WQK333" s="475"/>
      <c r="WQL333" s="475"/>
      <c r="WQM333" s="475"/>
      <c r="WQN333" s="475"/>
      <c r="WQO333" s="475"/>
      <c r="WQP333" s="475"/>
      <c r="WQQ333" s="475"/>
      <c r="WQR333" s="475"/>
      <c r="WQS333" s="475"/>
      <c r="WQT333" s="475"/>
      <c r="WQU333" s="475"/>
      <c r="WQV333" s="475"/>
      <c r="WQW333" s="475"/>
      <c r="WQX333" s="475"/>
      <c r="WQY333" s="475"/>
      <c r="WQZ333" s="475"/>
      <c r="WRA333" s="475"/>
      <c r="WRB333" s="475"/>
      <c r="WRC333" s="475"/>
      <c r="WRD333" s="475"/>
      <c r="WRE333" s="475"/>
      <c r="WRF333" s="475"/>
      <c r="WRG333" s="475"/>
      <c r="WRH333" s="475"/>
      <c r="WRI333" s="475"/>
      <c r="WRJ333" s="475"/>
      <c r="WRK333" s="475"/>
      <c r="WRL333" s="475"/>
      <c r="WRM333" s="475"/>
      <c r="WRN333" s="475"/>
      <c r="WRO333" s="475"/>
      <c r="WRP333" s="475"/>
      <c r="WRQ333" s="475"/>
      <c r="WRR333" s="475"/>
      <c r="WRS333" s="475"/>
      <c r="WRT333" s="475"/>
      <c r="WRU333" s="475"/>
      <c r="WRV333" s="475"/>
      <c r="WRW333" s="475"/>
      <c r="WRX333" s="475"/>
      <c r="WRY333" s="475"/>
      <c r="WRZ333" s="475"/>
      <c r="WSA333" s="475"/>
      <c r="WSB333" s="475"/>
      <c r="WSC333" s="475"/>
      <c r="WSD333" s="475"/>
      <c r="WSE333" s="475"/>
      <c r="WSF333" s="475"/>
      <c r="WSG333" s="475"/>
      <c r="WSH333" s="475"/>
      <c r="WSI333" s="475"/>
      <c r="WSJ333" s="475"/>
      <c r="WSK333" s="475"/>
      <c r="WSL333" s="475"/>
      <c r="WSM333" s="475"/>
      <c r="WSN333" s="475"/>
      <c r="WSO333" s="475"/>
      <c r="WSP333" s="475"/>
      <c r="WSQ333" s="475"/>
      <c r="WSR333" s="475"/>
      <c r="WSS333" s="475"/>
      <c r="WST333" s="475"/>
      <c r="WSU333" s="475"/>
      <c r="WSV333" s="475"/>
      <c r="WSW333" s="475"/>
      <c r="WSX333" s="475"/>
      <c r="WSY333" s="475"/>
      <c r="WSZ333" s="475"/>
      <c r="WTA333" s="475"/>
      <c r="WTB333" s="475"/>
      <c r="WTC333" s="475"/>
      <c r="WTD333" s="475"/>
      <c r="WTE333" s="475"/>
      <c r="WTF333" s="475"/>
      <c r="WTG333" s="475"/>
      <c r="WTH333" s="475"/>
      <c r="WTI333" s="475"/>
      <c r="WTJ333" s="475"/>
      <c r="WTK333" s="475"/>
      <c r="WTL333" s="475"/>
      <c r="WTM333" s="475"/>
      <c r="WTN333" s="475"/>
      <c r="WTO333" s="475"/>
      <c r="WTP333" s="475"/>
      <c r="WTQ333" s="475"/>
      <c r="WTR333" s="475"/>
      <c r="WTS333" s="475"/>
      <c r="WTT333" s="475"/>
      <c r="WTU333" s="475"/>
      <c r="WTV333" s="475"/>
      <c r="WTW333" s="475"/>
      <c r="WTX333" s="475"/>
      <c r="WTY333" s="475"/>
      <c r="WTZ333" s="475"/>
      <c r="WUA333" s="475"/>
      <c r="WUB333" s="475"/>
      <c r="WUC333" s="475"/>
      <c r="WUD333" s="475"/>
      <c r="WUE333" s="475"/>
      <c r="WUF333" s="475"/>
      <c r="WUG333" s="475"/>
      <c r="WUH333" s="475"/>
      <c r="WUI333" s="475"/>
      <c r="WUJ333" s="475"/>
      <c r="WUK333" s="475"/>
      <c r="WUL333" s="475"/>
      <c r="WUM333" s="475"/>
      <c r="WUN333" s="475"/>
      <c r="WUO333" s="475"/>
      <c r="WUP333" s="475"/>
      <c r="WUQ333" s="475"/>
      <c r="WUR333" s="475"/>
      <c r="WUS333" s="475"/>
      <c r="WUT333" s="475"/>
      <c r="WUU333" s="475"/>
      <c r="WUV333" s="475"/>
      <c r="WUW333" s="475"/>
      <c r="WUX333" s="475"/>
      <c r="WUY333" s="475"/>
      <c r="WUZ333" s="475"/>
      <c r="WVA333" s="475"/>
      <c r="WVB333" s="475"/>
      <c r="WVC333" s="475"/>
      <c r="WVD333" s="475"/>
      <c r="WVE333" s="475"/>
      <c r="WVF333" s="475"/>
      <c r="WVG333" s="475"/>
      <c r="WVH333" s="475"/>
      <c r="WVI333" s="475"/>
      <c r="WVJ333" s="475"/>
      <c r="WVK333" s="475"/>
      <c r="WVL333" s="475"/>
      <c r="WVM333" s="475"/>
      <c r="WVN333" s="475"/>
      <c r="WVO333" s="475"/>
      <c r="WVP333" s="475"/>
      <c r="WVQ333" s="475"/>
      <c r="WVR333" s="475"/>
      <c r="WVS333" s="475"/>
      <c r="WVT333" s="475"/>
      <c r="WVU333" s="475"/>
      <c r="WVV333" s="475"/>
      <c r="WVW333" s="475"/>
      <c r="WVX333" s="475"/>
      <c r="WVY333" s="475"/>
      <c r="WVZ333" s="475"/>
      <c r="WWA333" s="475"/>
      <c r="WWB333" s="475"/>
      <c r="WWC333" s="475"/>
      <c r="WWD333" s="475"/>
      <c r="WWE333" s="475"/>
      <c r="WWF333" s="475"/>
      <c r="WWG333" s="475"/>
      <c r="WWH333" s="475"/>
      <c r="WWI333" s="475"/>
      <c r="WWJ333" s="475"/>
      <c r="WWK333" s="475"/>
      <c r="WWL333" s="475"/>
      <c r="WWM333" s="475"/>
      <c r="WWN333" s="475"/>
      <c r="WWO333" s="475"/>
      <c r="WWP333" s="475"/>
      <c r="WWQ333" s="475"/>
      <c r="WWR333" s="475"/>
      <c r="WWS333" s="475"/>
      <c r="WWT333" s="475"/>
      <c r="WWU333" s="475"/>
      <c r="WWV333" s="475"/>
      <c r="WWW333" s="475"/>
      <c r="WWX333" s="475"/>
      <c r="WWY333" s="475"/>
      <c r="WWZ333" s="475"/>
      <c r="WXA333" s="475"/>
      <c r="WXB333" s="475"/>
      <c r="WXC333" s="475"/>
      <c r="WXD333" s="475"/>
      <c r="WXE333" s="475"/>
      <c r="WXF333" s="475"/>
      <c r="WXG333" s="475"/>
      <c r="WXH333" s="475"/>
      <c r="WXI333" s="475"/>
      <c r="WXJ333" s="475"/>
      <c r="WXK333" s="475"/>
      <c r="WXL333" s="475"/>
      <c r="WXM333" s="475"/>
      <c r="WXN333" s="475"/>
      <c r="WXO333" s="475"/>
      <c r="WXP333" s="475"/>
      <c r="WXQ333" s="475"/>
      <c r="WXR333" s="475"/>
      <c r="WXS333" s="475"/>
      <c r="WXT333" s="475"/>
      <c r="WXU333" s="475"/>
      <c r="WXV333" s="475"/>
      <c r="WXW333" s="475"/>
      <c r="WXX333" s="475"/>
      <c r="WXY333" s="475"/>
      <c r="WXZ333" s="475"/>
      <c r="WYA333" s="475"/>
      <c r="WYB333" s="475"/>
      <c r="WYC333" s="475"/>
      <c r="WYD333" s="475"/>
      <c r="WYE333" s="475"/>
      <c r="WYF333" s="475"/>
      <c r="WYG333" s="475"/>
      <c r="WYH333" s="475"/>
      <c r="WYI333" s="475"/>
      <c r="WYJ333" s="475"/>
      <c r="WYK333" s="475"/>
      <c r="WYL333" s="475"/>
      <c r="WYM333" s="475"/>
      <c r="WYN333" s="475"/>
      <c r="WYO333" s="475"/>
      <c r="WYP333" s="475"/>
      <c r="WYQ333" s="475"/>
      <c r="WYR333" s="475"/>
      <c r="WYS333" s="475"/>
      <c r="WYT333" s="475"/>
      <c r="WYU333" s="475"/>
      <c r="WYV333" s="475"/>
      <c r="WYW333" s="475"/>
      <c r="WYX333" s="475"/>
      <c r="WYY333" s="475"/>
      <c r="WYZ333" s="475"/>
      <c r="WZA333" s="475"/>
      <c r="WZB333" s="475"/>
      <c r="WZC333" s="475"/>
      <c r="WZD333" s="475"/>
      <c r="WZE333" s="475"/>
      <c r="WZF333" s="475"/>
      <c r="WZG333" s="475"/>
      <c r="WZH333" s="475"/>
      <c r="WZI333" s="475"/>
      <c r="WZJ333" s="475"/>
      <c r="WZK333" s="475"/>
      <c r="WZL333" s="475"/>
      <c r="WZM333" s="475"/>
      <c r="WZN333" s="475"/>
      <c r="WZO333" s="475"/>
      <c r="WZP333" s="475"/>
      <c r="WZQ333" s="475"/>
      <c r="WZR333" s="475"/>
      <c r="WZS333" s="475"/>
      <c r="WZT333" s="475"/>
      <c r="WZU333" s="475"/>
      <c r="WZV333" s="475"/>
      <c r="WZW333" s="475"/>
      <c r="WZX333" s="475"/>
      <c r="WZY333" s="475"/>
      <c r="WZZ333" s="475"/>
      <c r="XAA333" s="475"/>
      <c r="XAB333" s="475"/>
      <c r="XAC333" s="475"/>
      <c r="XAD333" s="475"/>
      <c r="XAE333" s="475"/>
      <c r="XAF333" s="475"/>
      <c r="XAG333" s="475"/>
      <c r="XAH333" s="475"/>
      <c r="XAI333" s="475"/>
      <c r="XAJ333" s="475"/>
      <c r="XAK333" s="475"/>
      <c r="XAL333" s="475"/>
      <c r="XAM333" s="475"/>
      <c r="XAN333" s="475"/>
      <c r="XAO333" s="475"/>
      <c r="XAP333" s="475"/>
      <c r="XAQ333" s="475"/>
      <c r="XAR333" s="475"/>
      <c r="XAS333" s="475"/>
      <c r="XAT333" s="475"/>
      <c r="XAU333" s="475"/>
      <c r="XAV333" s="475"/>
      <c r="XAW333" s="475"/>
      <c r="XAX333" s="475"/>
      <c r="XAY333" s="475"/>
      <c r="XAZ333" s="475"/>
      <c r="XBA333" s="475"/>
      <c r="XBB333" s="475"/>
      <c r="XBC333" s="475"/>
      <c r="XBD333" s="475"/>
      <c r="XBE333" s="475"/>
      <c r="XBF333" s="475"/>
      <c r="XBG333" s="475"/>
      <c r="XBH333" s="475"/>
      <c r="XBI333" s="475"/>
      <c r="XBJ333" s="475"/>
      <c r="XBK333" s="475"/>
      <c r="XBL333" s="475"/>
      <c r="XBM333" s="475"/>
      <c r="XBN333" s="475"/>
      <c r="XBO333" s="475"/>
      <c r="XBP333" s="475"/>
      <c r="XBQ333" s="475"/>
      <c r="XBR333" s="475"/>
      <c r="XBS333" s="475"/>
      <c r="XBT333" s="475"/>
      <c r="XBU333" s="475"/>
      <c r="XBV333" s="475"/>
      <c r="XBW333" s="475"/>
      <c r="XBX333" s="475"/>
      <c r="XBY333" s="475"/>
      <c r="XBZ333" s="475"/>
      <c r="XCA333" s="475"/>
      <c r="XCB333" s="475"/>
      <c r="XCC333" s="475"/>
      <c r="XCD333" s="475"/>
      <c r="XCE333" s="475"/>
      <c r="XCF333" s="475"/>
      <c r="XCG333" s="475"/>
      <c r="XCH333" s="475"/>
      <c r="XCI333" s="475"/>
      <c r="XCJ333" s="475"/>
      <c r="XCK333" s="475"/>
      <c r="XCL333" s="475"/>
      <c r="XCM333" s="475"/>
      <c r="XCN333" s="475"/>
      <c r="XCO333" s="475"/>
      <c r="XCP333" s="475"/>
      <c r="XCQ333" s="475"/>
      <c r="XCR333" s="475"/>
      <c r="XCS333" s="475"/>
      <c r="XCT333" s="475"/>
      <c r="XCU333" s="475"/>
      <c r="XCV333" s="475"/>
      <c r="XCW333" s="475"/>
      <c r="XCX333" s="475"/>
      <c r="XCY333" s="475"/>
      <c r="XCZ333" s="475"/>
      <c r="XDA333" s="475"/>
      <c r="XDB333" s="475"/>
      <c r="XDC333" s="475"/>
      <c r="XDD333" s="475"/>
      <c r="XDE333" s="475"/>
      <c r="XDF333" s="475"/>
      <c r="XDG333" s="475"/>
      <c r="XDH333" s="475"/>
      <c r="XDI333" s="475"/>
      <c r="XDJ333" s="475"/>
      <c r="XDK333" s="475"/>
      <c r="XDL333" s="475"/>
      <c r="XDM333" s="475"/>
      <c r="XDN333" s="475"/>
      <c r="XDO333" s="475"/>
      <c r="XDP333" s="475"/>
      <c r="XDQ333" s="475"/>
      <c r="XDR333" s="475"/>
      <c r="XDS333" s="475"/>
      <c r="XDT333" s="475"/>
      <c r="XDU333" s="475"/>
      <c r="XDV333" s="475"/>
      <c r="XDW333" s="475"/>
      <c r="XDX333" s="475"/>
      <c r="XDY333" s="475"/>
      <c r="XDZ333" s="475"/>
      <c r="XEA333" s="475"/>
      <c r="XEB333" s="475"/>
      <c r="XEC333" s="475"/>
      <c r="XED333" s="475"/>
      <c r="XEE333" s="475"/>
      <c r="XEF333" s="475"/>
      <c r="XEG333" s="475"/>
      <c r="XEH333" s="475"/>
      <c r="XEI333" s="475"/>
      <c r="XEJ333" s="475"/>
      <c r="XEK333" s="475"/>
      <c r="XEL333" s="475"/>
      <c r="XEM333" s="475"/>
      <c r="XEN333" s="475"/>
      <c r="XEO333" s="475"/>
      <c r="XEP333" s="475"/>
      <c r="XEQ333" s="475"/>
      <c r="XER333" s="475"/>
      <c r="XES333" s="475"/>
      <c r="XET333" s="475"/>
      <c r="XEU333" s="475"/>
      <c r="XEV333" s="475"/>
    </row>
    <row r="334" spans="1:16376" x14ac:dyDescent="0.25">
      <c r="A334" s="463">
        <v>2</v>
      </c>
      <c r="B334" s="762" t="s">
        <v>714</v>
      </c>
      <c r="C334" s="762" t="s">
        <v>2317</v>
      </c>
      <c r="D334" s="68" t="s">
        <v>1000</v>
      </c>
      <c r="E334" s="6" t="s">
        <v>716</v>
      </c>
      <c r="F334" s="146" t="s">
        <v>717</v>
      </c>
      <c r="G334" s="6" t="s">
        <v>718</v>
      </c>
      <c r="H334" s="6" t="s">
        <v>1631</v>
      </c>
      <c r="I334" s="11">
        <v>40878</v>
      </c>
      <c r="J334" s="6" t="s">
        <v>719</v>
      </c>
    </row>
    <row r="335" spans="1:16376" s="171" customFormat="1" x14ac:dyDescent="0.25">
      <c r="A335" s="389">
        <v>3</v>
      </c>
      <c r="B335" s="363" t="s">
        <v>720</v>
      </c>
      <c r="C335" s="364" t="s">
        <v>2249</v>
      </c>
      <c r="D335" s="111" t="s">
        <v>1223</v>
      </c>
      <c r="E335" s="6" t="s">
        <v>721</v>
      </c>
      <c r="F335" s="6" t="s">
        <v>722</v>
      </c>
      <c r="G335" s="6" t="s">
        <v>718</v>
      </c>
      <c r="H335" s="6" t="s">
        <v>1629</v>
      </c>
      <c r="I335" s="11">
        <v>42309</v>
      </c>
      <c r="J335" s="20" t="s">
        <v>723</v>
      </c>
    </row>
    <row r="336" spans="1:16376" s="475" customFormat="1" x14ac:dyDescent="0.25">
      <c r="A336" s="389">
        <v>4</v>
      </c>
      <c r="B336" s="501" t="s">
        <v>2435</v>
      </c>
      <c r="C336" s="502" t="s">
        <v>2250</v>
      </c>
      <c r="D336" s="149" t="s">
        <v>2436</v>
      </c>
      <c r="E336" s="501" t="s">
        <v>2437</v>
      </c>
      <c r="F336" s="501" t="s">
        <v>2438</v>
      </c>
      <c r="G336" s="501" t="s">
        <v>2439</v>
      </c>
      <c r="H336" s="10" t="s">
        <v>1629</v>
      </c>
      <c r="I336" s="319">
        <v>44958</v>
      </c>
      <c r="J336" s="10" t="s">
        <v>2440</v>
      </c>
    </row>
    <row r="337" spans="1:16376" s="475" customFormat="1" x14ac:dyDescent="0.25">
      <c r="A337" s="500">
        <v>5</v>
      </c>
      <c r="B337" s="370" t="s">
        <v>1997</v>
      </c>
      <c r="C337" s="370" t="s">
        <v>2316</v>
      </c>
      <c r="D337" s="408" t="s">
        <v>2988</v>
      </c>
      <c r="E337" s="171" t="s">
        <v>2155</v>
      </c>
      <c r="F337" s="171" t="s">
        <v>2157</v>
      </c>
      <c r="G337" s="291" t="s">
        <v>734</v>
      </c>
      <c r="H337" s="291" t="s">
        <v>1629</v>
      </c>
      <c r="I337" s="226">
        <v>44621</v>
      </c>
      <c r="J337" s="413" t="s">
        <v>2178</v>
      </c>
    </row>
    <row r="338" spans="1:16376" s="818" customFormat="1" x14ac:dyDescent="0.25">
      <c r="A338" s="389">
        <v>6</v>
      </c>
      <c r="B338" s="499" t="s">
        <v>2442</v>
      </c>
      <c r="C338" s="370" t="s">
        <v>2316</v>
      </c>
      <c r="D338" s="408" t="s">
        <v>2444</v>
      </c>
      <c r="E338" s="499" t="s">
        <v>2516</v>
      </c>
      <c r="F338" s="499" t="s">
        <v>2441</v>
      </c>
      <c r="G338" s="83" t="s">
        <v>2445</v>
      </c>
      <c r="H338" s="10" t="s">
        <v>1629</v>
      </c>
      <c r="I338" s="312">
        <v>44958</v>
      </c>
      <c r="J338" s="413" t="s">
        <v>2443</v>
      </c>
      <c r="K338" s="118"/>
      <c r="L338" s="118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  <c r="AA338" s="118"/>
      <c r="AB338" s="118"/>
      <c r="AC338" s="118"/>
      <c r="AD338" s="118"/>
      <c r="AE338" s="118"/>
      <c r="AF338" s="118"/>
      <c r="AG338" s="118"/>
      <c r="AH338" s="118"/>
      <c r="AI338" s="118"/>
      <c r="AJ338" s="118"/>
      <c r="AK338" s="118"/>
      <c r="AL338" s="118"/>
      <c r="AM338" s="118"/>
      <c r="AN338" s="118"/>
      <c r="AO338" s="118"/>
      <c r="AP338" s="118"/>
      <c r="AQ338" s="118"/>
      <c r="AR338" s="118"/>
      <c r="AS338" s="118"/>
      <c r="AT338" s="118"/>
      <c r="AU338" s="118"/>
      <c r="AV338" s="118"/>
      <c r="AW338" s="118"/>
      <c r="AX338" s="118"/>
      <c r="AY338" s="118"/>
      <c r="AZ338" s="118"/>
      <c r="BA338" s="118"/>
      <c r="BB338" s="118"/>
      <c r="BC338" s="118"/>
      <c r="BD338" s="118"/>
      <c r="BE338" s="118"/>
      <c r="BF338" s="118"/>
      <c r="BG338" s="118"/>
      <c r="BH338" s="118"/>
      <c r="BI338" s="118"/>
      <c r="BJ338" s="118"/>
      <c r="BK338" s="118"/>
      <c r="BL338" s="118"/>
      <c r="BM338" s="118"/>
      <c r="BN338" s="118"/>
      <c r="BO338" s="118"/>
      <c r="BP338" s="118"/>
      <c r="BQ338" s="118"/>
      <c r="BR338" s="118"/>
      <c r="BS338" s="118"/>
      <c r="BT338" s="118"/>
      <c r="BU338" s="118"/>
      <c r="BV338" s="118"/>
      <c r="BW338" s="118"/>
      <c r="BX338" s="118"/>
      <c r="BY338" s="118"/>
      <c r="BZ338" s="118"/>
      <c r="CA338" s="118"/>
      <c r="CB338" s="118"/>
      <c r="CC338" s="118"/>
      <c r="CD338" s="118"/>
      <c r="CE338" s="118"/>
      <c r="CF338" s="118"/>
      <c r="CG338" s="118"/>
      <c r="CH338" s="118"/>
      <c r="CI338" s="118"/>
      <c r="CJ338" s="118"/>
      <c r="CK338" s="118"/>
      <c r="CL338" s="118"/>
      <c r="CM338" s="118"/>
      <c r="CN338" s="118"/>
      <c r="CO338" s="118"/>
      <c r="CP338" s="118"/>
      <c r="CQ338" s="118"/>
      <c r="CR338" s="118"/>
      <c r="CS338" s="118"/>
      <c r="CT338" s="118"/>
      <c r="CU338" s="118"/>
      <c r="CV338" s="118"/>
      <c r="CW338" s="118"/>
      <c r="CX338" s="118"/>
      <c r="CY338" s="118"/>
      <c r="CZ338" s="118"/>
      <c r="DA338" s="118"/>
      <c r="DB338" s="118"/>
      <c r="DC338" s="118"/>
      <c r="DD338" s="118"/>
      <c r="DE338" s="118"/>
      <c r="DF338" s="118"/>
      <c r="DG338" s="118"/>
      <c r="DH338" s="118"/>
      <c r="DI338" s="118"/>
      <c r="DJ338" s="118"/>
      <c r="DK338" s="118"/>
      <c r="DL338" s="118"/>
      <c r="DM338" s="118"/>
      <c r="DN338" s="118"/>
      <c r="DO338" s="118"/>
      <c r="DP338" s="118"/>
      <c r="DQ338" s="118"/>
      <c r="DR338" s="118"/>
      <c r="DS338" s="118"/>
      <c r="DT338" s="118"/>
      <c r="DU338" s="118"/>
      <c r="DV338" s="118"/>
      <c r="DW338" s="118"/>
      <c r="DX338" s="118"/>
      <c r="DY338" s="118"/>
      <c r="DZ338" s="118"/>
      <c r="EA338" s="118"/>
      <c r="EB338" s="118"/>
      <c r="EC338" s="118"/>
      <c r="ED338" s="118"/>
      <c r="EE338" s="118"/>
      <c r="EF338" s="118"/>
      <c r="EG338" s="118"/>
      <c r="EH338" s="118"/>
      <c r="EI338" s="118"/>
      <c r="EJ338" s="118"/>
      <c r="EK338" s="118"/>
      <c r="EL338" s="118"/>
      <c r="EM338" s="118"/>
      <c r="EN338" s="118"/>
      <c r="EO338" s="118"/>
      <c r="EP338" s="118"/>
      <c r="EQ338" s="118"/>
      <c r="ER338" s="118"/>
      <c r="ES338" s="118"/>
      <c r="ET338" s="118"/>
      <c r="EU338" s="118"/>
      <c r="EV338" s="118"/>
      <c r="EW338" s="118"/>
      <c r="EX338" s="118"/>
      <c r="EY338" s="118"/>
      <c r="EZ338" s="118"/>
      <c r="FA338" s="118"/>
      <c r="FB338" s="118"/>
      <c r="FC338" s="118"/>
      <c r="FD338" s="118"/>
      <c r="FE338" s="118"/>
      <c r="FF338" s="118"/>
      <c r="FG338" s="118"/>
      <c r="FH338" s="118"/>
      <c r="FI338" s="118"/>
      <c r="FJ338" s="118"/>
      <c r="FK338" s="118"/>
      <c r="FL338" s="118"/>
      <c r="FM338" s="118"/>
      <c r="FN338" s="118"/>
      <c r="FO338" s="118"/>
      <c r="FP338" s="118"/>
      <c r="FQ338" s="118"/>
      <c r="FR338" s="118"/>
      <c r="FS338" s="118"/>
      <c r="FT338" s="118"/>
      <c r="FU338" s="118"/>
      <c r="FV338" s="118"/>
      <c r="FW338" s="118"/>
      <c r="FX338" s="118"/>
      <c r="FY338" s="118"/>
      <c r="FZ338" s="118"/>
      <c r="GA338" s="118"/>
      <c r="GB338" s="118"/>
      <c r="GC338" s="118"/>
      <c r="GD338" s="118"/>
      <c r="GE338" s="118"/>
      <c r="GF338" s="118"/>
      <c r="GG338" s="118"/>
      <c r="GH338" s="118"/>
      <c r="GI338" s="118"/>
      <c r="GJ338" s="118"/>
      <c r="GK338" s="118"/>
      <c r="GL338" s="118"/>
      <c r="GM338" s="118"/>
      <c r="GN338" s="118"/>
      <c r="GO338" s="118"/>
      <c r="GP338" s="118"/>
      <c r="GQ338" s="118"/>
      <c r="GR338" s="118"/>
      <c r="GS338" s="118"/>
      <c r="GT338" s="118"/>
      <c r="GU338" s="118"/>
      <c r="GV338" s="118"/>
      <c r="GW338" s="118"/>
      <c r="GX338" s="118"/>
      <c r="GY338" s="118"/>
      <c r="GZ338" s="118"/>
      <c r="HA338" s="118"/>
      <c r="HB338" s="118"/>
      <c r="HC338" s="118"/>
      <c r="HD338" s="118"/>
      <c r="HE338" s="118"/>
      <c r="HF338" s="118"/>
      <c r="HG338" s="118"/>
      <c r="HH338" s="118"/>
      <c r="HI338" s="118"/>
      <c r="HJ338" s="118"/>
      <c r="HK338" s="118"/>
      <c r="HL338" s="118"/>
      <c r="HM338" s="118"/>
      <c r="HN338" s="118"/>
      <c r="HO338" s="118"/>
      <c r="HP338" s="118"/>
      <c r="HQ338" s="118"/>
      <c r="HR338" s="118"/>
      <c r="HS338" s="118"/>
      <c r="HT338" s="118"/>
      <c r="HU338" s="118"/>
      <c r="HV338" s="118"/>
      <c r="HW338" s="118"/>
      <c r="HX338" s="118"/>
      <c r="HY338" s="118"/>
      <c r="HZ338" s="118"/>
      <c r="IA338" s="118"/>
      <c r="IB338" s="118"/>
      <c r="IC338" s="118"/>
      <c r="ID338" s="118"/>
      <c r="IE338" s="118"/>
      <c r="IF338" s="118"/>
      <c r="IG338" s="118"/>
      <c r="IH338" s="118"/>
      <c r="II338" s="118"/>
      <c r="IJ338" s="118"/>
      <c r="IK338" s="118"/>
      <c r="IL338" s="118"/>
      <c r="IM338" s="118"/>
      <c r="IN338" s="118"/>
      <c r="IO338" s="118"/>
      <c r="IP338" s="118"/>
      <c r="IQ338" s="118"/>
      <c r="IR338" s="118"/>
      <c r="IS338" s="118"/>
      <c r="IT338" s="118"/>
      <c r="IU338" s="118"/>
      <c r="IV338" s="118"/>
      <c r="IW338" s="118"/>
      <c r="IX338" s="118"/>
      <c r="IY338" s="118"/>
      <c r="IZ338" s="118"/>
      <c r="JA338" s="118"/>
      <c r="JB338" s="118"/>
      <c r="JC338" s="118"/>
      <c r="JD338" s="118"/>
      <c r="JE338" s="118"/>
      <c r="JF338" s="118"/>
      <c r="JG338" s="118"/>
      <c r="JH338" s="118"/>
      <c r="JI338" s="118"/>
      <c r="JJ338" s="118"/>
      <c r="JK338" s="118"/>
      <c r="JL338" s="118"/>
      <c r="JM338" s="118"/>
      <c r="JN338" s="118"/>
      <c r="JO338" s="118"/>
      <c r="JP338" s="118"/>
      <c r="JQ338" s="118"/>
      <c r="JR338" s="118"/>
      <c r="JS338" s="118"/>
      <c r="JT338" s="118"/>
      <c r="JU338" s="118"/>
      <c r="JV338" s="118"/>
      <c r="JW338" s="118"/>
      <c r="JX338" s="118"/>
      <c r="JY338" s="118"/>
      <c r="JZ338" s="118"/>
      <c r="KA338" s="118"/>
      <c r="KB338" s="118"/>
      <c r="KC338" s="118"/>
      <c r="KD338" s="118"/>
      <c r="KE338" s="118"/>
      <c r="KF338" s="118"/>
      <c r="KG338" s="118"/>
      <c r="KH338" s="118"/>
      <c r="KI338" s="118"/>
      <c r="KJ338" s="118"/>
      <c r="KK338" s="118"/>
      <c r="KL338" s="118"/>
      <c r="KM338" s="118"/>
      <c r="KN338" s="118"/>
      <c r="KO338" s="118"/>
      <c r="KP338" s="118"/>
      <c r="KQ338" s="118"/>
      <c r="KR338" s="118"/>
      <c r="KS338" s="118"/>
      <c r="KT338" s="118"/>
      <c r="KU338" s="118"/>
      <c r="KV338" s="118"/>
      <c r="KW338" s="118"/>
      <c r="KX338" s="118"/>
      <c r="KY338" s="118"/>
      <c r="KZ338" s="118"/>
      <c r="LA338" s="118"/>
      <c r="LB338" s="118"/>
      <c r="LC338" s="118"/>
      <c r="LD338" s="118"/>
      <c r="LE338" s="118"/>
      <c r="LF338" s="118"/>
      <c r="LG338" s="118"/>
      <c r="LH338" s="118"/>
      <c r="LI338" s="118"/>
      <c r="LJ338" s="118"/>
      <c r="LK338" s="118"/>
      <c r="LL338" s="118"/>
      <c r="LM338" s="118"/>
      <c r="LN338" s="118"/>
      <c r="LO338" s="118"/>
      <c r="LP338" s="118"/>
      <c r="LQ338" s="118"/>
      <c r="LR338" s="118"/>
      <c r="LS338" s="118"/>
      <c r="LT338" s="118"/>
      <c r="LU338" s="118"/>
      <c r="LV338" s="118"/>
      <c r="LW338" s="118"/>
      <c r="LX338" s="118"/>
      <c r="LY338" s="118"/>
      <c r="LZ338" s="118"/>
      <c r="MA338" s="118"/>
      <c r="MB338" s="118"/>
      <c r="MC338" s="118"/>
      <c r="MD338" s="118"/>
      <c r="ME338" s="118"/>
      <c r="MF338" s="118"/>
      <c r="MG338" s="118"/>
      <c r="MH338" s="118"/>
      <c r="MI338" s="118"/>
      <c r="MJ338" s="118"/>
      <c r="MK338" s="118"/>
      <c r="ML338" s="118"/>
      <c r="MM338" s="118"/>
      <c r="MN338" s="118"/>
      <c r="MO338" s="118"/>
      <c r="MP338" s="118"/>
      <c r="MQ338" s="118"/>
      <c r="MR338" s="118"/>
      <c r="MS338" s="118"/>
      <c r="MT338" s="118"/>
      <c r="MU338" s="118"/>
      <c r="MV338" s="118"/>
      <c r="MW338" s="118"/>
      <c r="MX338" s="118"/>
      <c r="MY338" s="118"/>
      <c r="MZ338" s="118"/>
      <c r="NA338" s="118"/>
      <c r="NB338" s="118"/>
      <c r="NC338" s="118"/>
      <c r="ND338" s="118"/>
      <c r="NE338" s="118"/>
      <c r="NF338" s="118"/>
      <c r="NG338" s="118"/>
      <c r="NH338" s="118"/>
      <c r="NI338" s="118"/>
      <c r="NJ338" s="118"/>
      <c r="NK338" s="118"/>
      <c r="NL338" s="118"/>
      <c r="NM338" s="118"/>
      <c r="NN338" s="118"/>
      <c r="NO338" s="118"/>
      <c r="NP338" s="118"/>
      <c r="NQ338" s="118"/>
      <c r="NR338" s="118"/>
      <c r="NS338" s="118"/>
      <c r="NT338" s="118"/>
      <c r="NU338" s="118"/>
      <c r="NV338" s="118"/>
      <c r="NW338" s="118"/>
      <c r="NX338" s="118"/>
      <c r="NY338" s="118"/>
      <c r="NZ338" s="118"/>
      <c r="OA338" s="118"/>
      <c r="OB338" s="118"/>
      <c r="OC338" s="118"/>
      <c r="OD338" s="118"/>
      <c r="OE338" s="118"/>
      <c r="OF338" s="118"/>
      <c r="OG338" s="118"/>
      <c r="OH338" s="118"/>
      <c r="OI338" s="118"/>
      <c r="OJ338" s="118"/>
      <c r="OK338" s="118"/>
      <c r="OL338" s="118"/>
      <c r="OM338" s="118"/>
      <c r="ON338" s="118"/>
      <c r="OO338" s="118"/>
      <c r="OP338" s="118"/>
      <c r="OQ338" s="118"/>
      <c r="OR338" s="118"/>
      <c r="OS338" s="118"/>
      <c r="OT338" s="118"/>
      <c r="OU338" s="118"/>
      <c r="OV338" s="118"/>
      <c r="OW338" s="118"/>
      <c r="OX338" s="118"/>
      <c r="OY338" s="118"/>
      <c r="OZ338" s="118"/>
      <c r="PA338" s="118"/>
      <c r="PB338" s="118"/>
      <c r="PC338" s="118"/>
      <c r="PD338" s="118"/>
      <c r="PE338" s="118"/>
      <c r="PF338" s="118"/>
      <c r="PG338" s="118"/>
      <c r="PH338" s="118"/>
      <c r="PI338" s="118"/>
      <c r="PJ338" s="118"/>
      <c r="PK338" s="118"/>
      <c r="PL338" s="118"/>
      <c r="PM338" s="118"/>
      <c r="PN338" s="118"/>
      <c r="PO338" s="118"/>
      <c r="PP338" s="118"/>
      <c r="PQ338" s="118"/>
      <c r="PR338" s="118"/>
      <c r="PS338" s="118"/>
      <c r="PT338" s="118"/>
      <c r="PU338" s="118"/>
      <c r="PV338" s="118"/>
      <c r="PW338" s="118"/>
      <c r="PX338" s="118"/>
      <c r="PY338" s="118"/>
      <c r="PZ338" s="118"/>
      <c r="QA338" s="118"/>
      <c r="QB338" s="118"/>
      <c r="QC338" s="118"/>
      <c r="QD338" s="118"/>
      <c r="QE338" s="118"/>
      <c r="QF338" s="118"/>
      <c r="QG338" s="118"/>
      <c r="QH338" s="118"/>
      <c r="QI338" s="118"/>
      <c r="QJ338" s="118"/>
      <c r="QK338" s="118"/>
      <c r="QL338" s="118"/>
      <c r="QM338" s="118"/>
      <c r="QN338" s="118"/>
      <c r="QO338" s="118"/>
      <c r="QP338" s="118"/>
      <c r="QQ338" s="118"/>
      <c r="QR338" s="118"/>
      <c r="QS338" s="118"/>
      <c r="QT338" s="118"/>
      <c r="QU338" s="118"/>
      <c r="QV338" s="118"/>
      <c r="QW338" s="118"/>
      <c r="QX338" s="118"/>
      <c r="QY338" s="118"/>
      <c r="QZ338" s="118"/>
      <c r="RA338" s="118"/>
      <c r="RB338" s="118"/>
      <c r="RC338" s="118"/>
      <c r="RD338" s="118"/>
      <c r="RE338" s="118"/>
      <c r="RF338" s="118"/>
      <c r="RG338" s="118"/>
      <c r="RH338" s="118"/>
      <c r="RI338" s="118"/>
      <c r="RJ338" s="118"/>
      <c r="RK338" s="118"/>
      <c r="RL338" s="118"/>
      <c r="RM338" s="118"/>
      <c r="RN338" s="118"/>
      <c r="RO338" s="118"/>
      <c r="RP338" s="118"/>
      <c r="RQ338" s="118"/>
      <c r="RR338" s="118"/>
      <c r="RS338" s="118"/>
      <c r="RT338" s="118"/>
      <c r="RU338" s="118"/>
      <c r="RV338" s="118"/>
      <c r="RW338" s="118"/>
      <c r="RX338" s="118"/>
      <c r="RY338" s="118"/>
      <c r="RZ338" s="118"/>
      <c r="SA338" s="118"/>
      <c r="SB338" s="118"/>
      <c r="SC338" s="118"/>
      <c r="SD338" s="118"/>
      <c r="SE338" s="118"/>
      <c r="SF338" s="118"/>
      <c r="SG338" s="118"/>
      <c r="SH338" s="118"/>
      <c r="SI338" s="118"/>
      <c r="SJ338" s="118"/>
      <c r="SK338" s="118"/>
      <c r="SL338" s="118"/>
      <c r="SM338" s="118"/>
      <c r="SN338" s="118"/>
      <c r="SO338" s="118"/>
      <c r="SP338" s="118"/>
      <c r="SQ338" s="118"/>
      <c r="SR338" s="118"/>
      <c r="SS338" s="118"/>
      <c r="ST338" s="118"/>
      <c r="SU338" s="118"/>
      <c r="SV338" s="118"/>
      <c r="SW338" s="118"/>
      <c r="SX338" s="118"/>
      <c r="SY338" s="118"/>
      <c r="SZ338" s="118"/>
      <c r="TA338" s="118"/>
      <c r="TB338" s="118"/>
      <c r="TC338" s="118"/>
      <c r="TD338" s="118"/>
      <c r="TE338" s="118"/>
      <c r="TF338" s="118"/>
      <c r="TG338" s="118"/>
      <c r="TH338" s="118"/>
      <c r="TI338" s="118"/>
      <c r="TJ338" s="118"/>
      <c r="TK338" s="118"/>
      <c r="TL338" s="118"/>
      <c r="TM338" s="118"/>
      <c r="TN338" s="118"/>
      <c r="TO338" s="118"/>
      <c r="TP338" s="118"/>
      <c r="TQ338" s="118"/>
      <c r="TR338" s="118"/>
      <c r="TS338" s="118"/>
      <c r="TT338" s="118"/>
      <c r="TU338" s="118"/>
      <c r="TV338" s="118"/>
      <c r="TW338" s="118"/>
      <c r="TX338" s="118"/>
      <c r="TY338" s="118"/>
      <c r="TZ338" s="118"/>
      <c r="UA338" s="118"/>
      <c r="UB338" s="118"/>
      <c r="UC338" s="118"/>
      <c r="UD338" s="118"/>
      <c r="UE338" s="118"/>
      <c r="UF338" s="118"/>
      <c r="UG338" s="118"/>
      <c r="UH338" s="118"/>
      <c r="UI338" s="118"/>
      <c r="UJ338" s="118"/>
      <c r="UK338" s="118"/>
      <c r="UL338" s="118"/>
      <c r="UM338" s="118"/>
      <c r="UN338" s="118"/>
      <c r="UO338" s="118"/>
      <c r="UP338" s="118"/>
      <c r="UQ338" s="118"/>
      <c r="UR338" s="118"/>
      <c r="US338" s="118"/>
      <c r="UT338" s="118"/>
      <c r="UU338" s="118"/>
      <c r="UV338" s="118"/>
      <c r="UW338" s="118"/>
      <c r="UX338" s="118"/>
      <c r="UY338" s="118"/>
      <c r="UZ338" s="118"/>
      <c r="VA338" s="118"/>
      <c r="VB338" s="118"/>
      <c r="VC338" s="118"/>
      <c r="VD338" s="118"/>
      <c r="VE338" s="118"/>
      <c r="VF338" s="118"/>
      <c r="VG338" s="118"/>
      <c r="VH338" s="118"/>
      <c r="VI338" s="118"/>
      <c r="VJ338" s="118"/>
      <c r="VK338" s="118"/>
      <c r="VL338" s="118"/>
      <c r="VM338" s="118"/>
      <c r="VN338" s="118"/>
      <c r="VO338" s="118"/>
      <c r="VP338" s="118"/>
      <c r="VQ338" s="118"/>
      <c r="VR338" s="118"/>
      <c r="VS338" s="118"/>
      <c r="VT338" s="118"/>
      <c r="VU338" s="118"/>
      <c r="VV338" s="118"/>
      <c r="VW338" s="118"/>
      <c r="VX338" s="118"/>
      <c r="VY338" s="118"/>
      <c r="VZ338" s="118"/>
      <c r="WA338" s="118"/>
      <c r="WB338" s="118"/>
      <c r="WC338" s="118"/>
      <c r="WD338" s="118"/>
      <c r="WE338" s="118"/>
      <c r="WF338" s="118"/>
      <c r="WG338" s="118"/>
      <c r="WH338" s="118"/>
      <c r="WI338" s="118"/>
      <c r="WJ338" s="118"/>
      <c r="WK338" s="118"/>
      <c r="WL338" s="118"/>
      <c r="WM338" s="118"/>
      <c r="WN338" s="118"/>
      <c r="WO338" s="118"/>
      <c r="WP338" s="118"/>
      <c r="WQ338" s="118"/>
      <c r="WR338" s="118"/>
      <c r="WS338" s="118"/>
      <c r="WT338" s="118"/>
      <c r="WU338" s="118"/>
      <c r="WV338" s="118"/>
      <c r="WW338" s="118"/>
      <c r="WX338" s="118"/>
      <c r="WY338" s="118"/>
      <c r="WZ338" s="118"/>
      <c r="XA338" s="118"/>
      <c r="XB338" s="118"/>
      <c r="XC338" s="118"/>
      <c r="XD338" s="118"/>
      <c r="XE338" s="118"/>
      <c r="XF338" s="118"/>
      <c r="XG338" s="118"/>
      <c r="XH338" s="118"/>
      <c r="XI338" s="118"/>
      <c r="XJ338" s="118"/>
      <c r="XK338" s="118"/>
      <c r="XL338" s="118"/>
      <c r="XM338" s="118"/>
      <c r="XN338" s="118"/>
      <c r="XO338" s="118"/>
      <c r="XP338" s="118"/>
      <c r="XQ338" s="118"/>
      <c r="XR338" s="118"/>
      <c r="XS338" s="118"/>
      <c r="XT338" s="118"/>
      <c r="XU338" s="118"/>
      <c r="XV338" s="118"/>
      <c r="XW338" s="118"/>
      <c r="XX338" s="118"/>
      <c r="XY338" s="118"/>
      <c r="XZ338" s="118"/>
      <c r="YA338" s="118"/>
      <c r="YB338" s="118"/>
      <c r="YC338" s="118"/>
      <c r="YD338" s="118"/>
      <c r="YE338" s="118"/>
      <c r="YF338" s="118"/>
      <c r="YG338" s="118"/>
      <c r="YH338" s="118"/>
      <c r="YI338" s="118"/>
      <c r="YJ338" s="118"/>
      <c r="YK338" s="118"/>
      <c r="YL338" s="118"/>
      <c r="YM338" s="118"/>
      <c r="YN338" s="118"/>
      <c r="YO338" s="118"/>
      <c r="YP338" s="118"/>
      <c r="YQ338" s="118"/>
      <c r="YR338" s="118"/>
      <c r="YS338" s="118"/>
      <c r="YT338" s="118"/>
      <c r="YU338" s="118"/>
      <c r="YV338" s="118"/>
      <c r="YW338" s="118"/>
      <c r="YX338" s="118"/>
      <c r="YY338" s="118"/>
      <c r="YZ338" s="118"/>
      <c r="ZA338" s="118"/>
      <c r="ZB338" s="118"/>
      <c r="ZC338" s="118"/>
      <c r="ZD338" s="118"/>
      <c r="ZE338" s="118"/>
      <c r="ZF338" s="118"/>
      <c r="ZG338" s="118"/>
      <c r="ZH338" s="118"/>
      <c r="ZI338" s="118"/>
      <c r="ZJ338" s="118"/>
      <c r="ZK338" s="118"/>
      <c r="ZL338" s="118"/>
      <c r="ZM338" s="118"/>
      <c r="ZN338" s="118"/>
      <c r="ZO338" s="118"/>
      <c r="ZP338" s="118"/>
      <c r="ZQ338" s="118"/>
      <c r="ZR338" s="118"/>
      <c r="ZS338" s="118"/>
      <c r="ZT338" s="118"/>
      <c r="ZU338" s="118"/>
      <c r="ZV338" s="118"/>
      <c r="ZW338" s="118"/>
      <c r="ZX338" s="118"/>
      <c r="ZY338" s="118"/>
      <c r="ZZ338" s="118"/>
      <c r="AAA338" s="118"/>
      <c r="AAB338" s="118"/>
      <c r="AAC338" s="118"/>
      <c r="AAD338" s="118"/>
      <c r="AAE338" s="118"/>
      <c r="AAF338" s="118"/>
      <c r="AAG338" s="118"/>
      <c r="AAH338" s="118"/>
      <c r="AAI338" s="118"/>
      <c r="AAJ338" s="118"/>
      <c r="AAK338" s="118"/>
      <c r="AAL338" s="118"/>
      <c r="AAM338" s="118"/>
      <c r="AAN338" s="118"/>
      <c r="AAO338" s="118"/>
      <c r="AAP338" s="118"/>
      <c r="AAQ338" s="118"/>
      <c r="AAR338" s="118"/>
      <c r="AAS338" s="118"/>
      <c r="AAT338" s="118"/>
      <c r="AAU338" s="118"/>
      <c r="AAV338" s="118"/>
      <c r="AAW338" s="118"/>
      <c r="AAX338" s="118"/>
      <c r="AAY338" s="118"/>
      <c r="AAZ338" s="118"/>
      <c r="ABA338" s="118"/>
      <c r="ABB338" s="118"/>
      <c r="ABC338" s="118"/>
      <c r="ABD338" s="118"/>
      <c r="ABE338" s="118"/>
      <c r="ABF338" s="118"/>
      <c r="ABG338" s="118"/>
      <c r="ABH338" s="118"/>
      <c r="ABI338" s="118"/>
      <c r="ABJ338" s="118"/>
      <c r="ABK338" s="118"/>
      <c r="ABL338" s="118"/>
      <c r="ABM338" s="118"/>
      <c r="ABN338" s="118"/>
      <c r="ABO338" s="118"/>
      <c r="ABP338" s="118"/>
      <c r="ABQ338" s="118"/>
      <c r="ABR338" s="118"/>
      <c r="ABS338" s="118"/>
      <c r="ABT338" s="118"/>
      <c r="ABU338" s="118"/>
      <c r="ABV338" s="118"/>
      <c r="ABW338" s="118"/>
      <c r="ABX338" s="118"/>
      <c r="ABY338" s="118"/>
      <c r="ABZ338" s="118"/>
      <c r="ACA338" s="118"/>
      <c r="ACB338" s="118"/>
      <c r="ACC338" s="118"/>
      <c r="ACD338" s="118"/>
      <c r="ACE338" s="118"/>
      <c r="ACF338" s="118"/>
      <c r="ACG338" s="118"/>
      <c r="ACH338" s="118"/>
      <c r="ACI338" s="118"/>
      <c r="ACJ338" s="118"/>
      <c r="ACK338" s="118"/>
      <c r="ACL338" s="118"/>
      <c r="ACM338" s="118"/>
      <c r="ACN338" s="118"/>
      <c r="ACO338" s="118"/>
      <c r="ACP338" s="118"/>
      <c r="ACQ338" s="118"/>
      <c r="ACR338" s="118"/>
      <c r="ACS338" s="118"/>
      <c r="ACT338" s="118"/>
      <c r="ACU338" s="118"/>
      <c r="ACV338" s="118"/>
      <c r="ACW338" s="118"/>
      <c r="ACX338" s="118"/>
      <c r="ACY338" s="118"/>
      <c r="ACZ338" s="118"/>
      <c r="ADA338" s="118"/>
      <c r="ADB338" s="118"/>
      <c r="ADC338" s="118"/>
      <c r="ADD338" s="118"/>
      <c r="ADE338" s="118"/>
      <c r="ADF338" s="118"/>
      <c r="ADG338" s="118"/>
      <c r="ADH338" s="118"/>
      <c r="ADI338" s="118"/>
      <c r="ADJ338" s="118"/>
      <c r="ADK338" s="118"/>
      <c r="ADL338" s="118"/>
      <c r="ADM338" s="118"/>
      <c r="ADN338" s="118"/>
      <c r="ADO338" s="118"/>
      <c r="ADP338" s="118"/>
      <c r="ADQ338" s="118"/>
      <c r="ADR338" s="118"/>
      <c r="ADS338" s="118"/>
      <c r="ADT338" s="118"/>
      <c r="ADU338" s="118"/>
      <c r="ADV338" s="118"/>
      <c r="ADW338" s="118"/>
      <c r="ADX338" s="118"/>
      <c r="ADY338" s="118"/>
      <c r="ADZ338" s="118"/>
      <c r="AEA338" s="118"/>
      <c r="AEB338" s="118"/>
      <c r="AEC338" s="118"/>
      <c r="AED338" s="118"/>
      <c r="AEE338" s="118"/>
      <c r="AEF338" s="118"/>
      <c r="AEG338" s="118"/>
      <c r="AEH338" s="118"/>
      <c r="AEI338" s="118"/>
      <c r="AEJ338" s="118"/>
      <c r="AEK338" s="118"/>
      <c r="AEL338" s="118"/>
      <c r="AEM338" s="118"/>
      <c r="AEN338" s="118"/>
      <c r="AEO338" s="118"/>
      <c r="AEP338" s="118"/>
      <c r="AEQ338" s="118"/>
      <c r="AER338" s="118"/>
      <c r="AES338" s="118"/>
      <c r="AET338" s="118"/>
      <c r="AEU338" s="118"/>
      <c r="AEV338" s="118"/>
      <c r="AEW338" s="118"/>
      <c r="AEX338" s="118"/>
      <c r="AEY338" s="118"/>
      <c r="AEZ338" s="118"/>
      <c r="AFA338" s="118"/>
      <c r="AFB338" s="118"/>
      <c r="AFC338" s="118"/>
      <c r="AFD338" s="118"/>
      <c r="AFE338" s="118"/>
      <c r="AFF338" s="118"/>
      <c r="AFG338" s="118"/>
      <c r="AFH338" s="118"/>
      <c r="AFI338" s="118"/>
      <c r="AFJ338" s="118"/>
      <c r="AFK338" s="118"/>
      <c r="AFL338" s="118"/>
      <c r="AFM338" s="118"/>
      <c r="AFN338" s="118"/>
      <c r="AFO338" s="118"/>
      <c r="AFP338" s="118"/>
      <c r="AFQ338" s="118"/>
      <c r="AFR338" s="118"/>
      <c r="AFS338" s="118"/>
      <c r="AFT338" s="118"/>
      <c r="AFU338" s="118"/>
      <c r="AFV338" s="118"/>
      <c r="AFW338" s="118"/>
      <c r="AFX338" s="118"/>
      <c r="AFY338" s="118"/>
      <c r="AFZ338" s="118"/>
      <c r="AGA338" s="118"/>
      <c r="AGB338" s="118"/>
      <c r="AGC338" s="118"/>
      <c r="AGD338" s="118"/>
      <c r="AGE338" s="118"/>
      <c r="AGF338" s="118"/>
      <c r="AGG338" s="118"/>
      <c r="AGH338" s="118"/>
      <c r="AGI338" s="118"/>
      <c r="AGJ338" s="118"/>
      <c r="AGK338" s="118"/>
      <c r="AGL338" s="118"/>
      <c r="AGM338" s="118"/>
      <c r="AGN338" s="118"/>
      <c r="AGO338" s="118"/>
      <c r="AGP338" s="118"/>
      <c r="AGQ338" s="118"/>
      <c r="AGR338" s="118"/>
      <c r="AGS338" s="118"/>
      <c r="AGT338" s="118"/>
      <c r="AGU338" s="118"/>
      <c r="AGV338" s="118"/>
      <c r="AGW338" s="118"/>
      <c r="AGX338" s="118"/>
      <c r="AGY338" s="118"/>
      <c r="AGZ338" s="118"/>
      <c r="AHA338" s="118"/>
      <c r="AHB338" s="118"/>
      <c r="AHC338" s="118"/>
      <c r="AHD338" s="118"/>
      <c r="AHE338" s="118"/>
      <c r="AHF338" s="118"/>
      <c r="AHG338" s="118"/>
      <c r="AHH338" s="118"/>
      <c r="AHI338" s="118"/>
      <c r="AHJ338" s="118"/>
      <c r="AHK338" s="118"/>
      <c r="AHL338" s="118"/>
      <c r="AHM338" s="118"/>
      <c r="AHN338" s="118"/>
      <c r="AHO338" s="118"/>
      <c r="AHP338" s="118"/>
      <c r="AHQ338" s="118"/>
      <c r="AHR338" s="118"/>
      <c r="AHS338" s="118"/>
      <c r="AHT338" s="118"/>
      <c r="AHU338" s="118"/>
      <c r="AHV338" s="118"/>
      <c r="AHW338" s="118"/>
      <c r="AHX338" s="118"/>
      <c r="AHY338" s="118"/>
      <c r="AHZ338" s="118"/>
      <c r="AIA338" s="118"/>
      <c r="AIB338" s="118"/>
      <c r="AIC338" s="118"/>
      <c r="AID338" s="118"/>
      <c r="AIE338" s="118"/>
      <c r="AIF338" s="118"/>
      <c r="AIG338" s="118"/>
      <c r="AIH338" s="118"/>
      <c r="AII338" s="118"/>
      <c r="AIJ338" s="118"/>
      <c r="AIK338" s="118"/>
      <c r="AIL338" s="118"/>
      <c r="AIM338" s="118"/>
      <c r="AIN338" s="118"/>
      <c r="AIO338" s="118"/>
      <c r="AIP338" s="118"/>
      <c r="AIQ338" s="118"/>
      <c r="AIR338" s="118"/>
      <c r="AIS338" s="118"/>
      <c r="AIT338" s="118"/>
      <c r="AIU338" s="118"/>
      <c r="AIV338" s="118"/>
      <c r="AIW338" s="118"/>
      <c r="AIX338" s="118"/>
      <c r="AIY338" s="118"/>
      <c r="AIZ338" s="118"/>
      <c r="AJA338" s="118"/>
      <c r="AJB338" s="118"/>
      <c r="AJC338" s="118"/>
      <c r="AJD338" s="118"/>
      <c r="AJE338" s="118"/>
      <c r="AJF338" s="118"/>
      <c r="AJG338" s="118"/>
      <c r="AJH338" s="118"/>
      <c r="AJI338" s="118"/>
      <c r="AJJ338" s="118"/>
      <c r="AJK338" s="118"/>
      <c r="AJL338" s="118"/>
      <c r="AJM338" s="118"/>
      <c r="AJN338" s="118"/>
      <c r="AJO338" s="118"/>
      <c r="AJP338" s="118"/>
      <c r="AJQ338" s="118"/>
      <c r="AJR338" s="118"/>
      <c r="AJS338" s="118"/>
      <c r="AJT338" s="118"/>
      <c r="AJU338" s="118"/>
      <c r="AJV338" s="118"/>
      <c r="AJW338" s="118"/>
      <c r="AJX338" s="118"/>
      <c r="AJY338" s="118"/>
      <c r="AJZ338" s="118"/>
      <c r="AKA338" s="118"/>
      <c r="AKB338" s="118"/>
      <c r="AKC338" s="118"/>
      <c r="AKD338" s="118"/>
      <c r="AKE338" s="118"/>
      <c r="AKF338" s="118"/>
      <c r="AKG338" s="118"/>
      <c r="AKH338" s="118"/>
      <c r="AKI338" s="118"/>
      <c r="AKJ338" s="118"/>
      <c r="AKK338" s="118"/>
      <c r="AKL338" s="118"/>
      <c r="AKM338" s="118"/>
      <c r="AKN338" s="118"/>
      <c r="AKO338" s="118"/>
      <c r="AKP338" s="118"/>
      <c r="AKQ338" s="118"/>
      <c r="AKR338" s="118"/>
      <c r="AKS338" s="118"/>
      <c r="AKT338" s="118"/>
      <c r="AKU338" s="118"/>
      <c r="AKV338" s="118"/>
      <c r="AKW338" s="118"/>
      <c r="AKX338" s="118"/>
      <c r="AKY338" s="118"/>
      <c r="AKZ338" s="118"/>
      <c r="ALA338" s="118"/>
      <c r="ALB338" s="118"/>
      <c r="ALC338" s="118"/>
      <c r="ALD338" s="118"/>
      <c r="ALE338" s="118"/>
      <c r="ALF338" s="118"/>
      <c r="ALG338" s="118"/>
      <c r="ALH338" s="118"/>
      <c r="ALI338" s="118"/>
      <c r="ALJ338" s="118"/>
      <c r="ALK338" s="118"/>
      <c r="ALL338" s="118"/>
      <c r="ALM338" s="118"/>
      <c r="ALN338" s="118"/>
      <c r="ALO338" s="118"/>
      <c r="ALP338" s="118"/>
      <c r="ALQ338" s="118"/>
      <c r="ALR338" s="118"/>
      <c r="ALS338" s="118"/>
      <c r="ALT338" s="118"/>
      <c r="ALU338" s="118"/>
      <c r="ALV338" s="118"/>
      <c r="ALW338" s="118"/>
      <c r="ALX338" s="118"/>
      <c r="ALY338" s="118"/>
      <c r="ALZ338" s="118"/>
      <c r="AMA338" s="118"/>
      <c r="AMB338" s="118"/>
      <c r="AMC338" s="118"/>
      <c r="AMD338" s="118"/>
      <c r="AME338" s="118"/>
      <c r="AMF338" s="118"/>
      <c r="AMG338" s="118"/>
      <c r="AMH338" s="118"/>
      <c r="AMI338" s="118"/>
      <c r="AMJ338" s="118"/>
      <c r="AMK338" s="118"/>
      <c r="AML338" s="118"/>
      <c r="AMM338" s="118"/>
      <c r="AMN338" s="118"/>
      <c r="AMO338" s="118"/>
      <c r="AMP338" s="118"/>
      <c r="AMQ338" s="118"/>
      <c r="AMR338" s="118"/>
      <c r="AMS338" s="118"/>
      <c r="AMT338" s="118"/>
      <c r="AMU338" s="118"/>
      <c r="AMV338" s="118"/>
      <c r="AMW338" s="118"/>
      <c r="AMX338" s="118"/>
      <c r="AMY338" s="118"/>
      <c r="AMZ338" s="118"/>
      <c r="ANA338" s="118"/>
      <c r="ANB338" s="118"/>
      <c r="ANC338" s="118"/>
      <c r="AND338" s="118"/>
      <c r="ANE338" s="118"/>
      <c r="ANF338" s="118"/>
      <c r="ANG338" s="118"/>
      <c r="ANH338" s="118"/>
      <c r="ANI338" s="118"/>
      <c r="ANJ338" s="118"/>
      <c r="ANK338" s="118"/>
      <c r="ANL338" s="118"/>
      <c r="ANM338" s="118"/>
      <c r="ANN338" s="118"/>
      <c r="ANO338" s="118"/>
      <c r="ANP338" s="118"/>
      <c r="ANQ338" s="118"/>
      <c r="ANR338" s="118"/>
      <c r="ANS338" s="118"/>
      <c r="ANT338" s="118"/>
      <c r="ANU338" s="118"/>
      <c r="ANV338" s="118"/>
      <c r="ANW338" s="118"/>
      <c r="ANX338" s="118"/>
      <c r="ANY338" s="118"/>
      <c r="ANZ338" s="118"/>
      <c r="AOA338" s="118"/>
      <c r="AOB338" s="118"/>
      <c r="AOC338" s="118"/>
      <c r="AOD338" s="118"/>
      <c r="AOE338" s="118"/>
      <c r="AOF338" s="118"/>
      <c r="AOG338" s="118"/>
      <c r="AOH338" s="118"/>
      <c r="AOI338" s="118"/>
      <c r="AOJ338" s="118"/>
      <c r="AOK338" s="118"/>
      <c r="AOL338" s="118"/>
      <c r="AOM338" s="118"/>
      <c r="AON338" s="118"/>
      <c r="AOO338" s="118"/>
      <c r="AOP338" s="118"/>
      <c r="AOQ338" s="118"/>
      <c r="AOR338" s="118"/>
      <c r="AOS338" s="118"/>
      <c r="AOT338" s="118"/>
      <c r="AOU338" s="118"/>
      <c r="AOV338" s="118"/>
      <c r="AOW338" s="118"/>
      <c r="AOX338" s="118"/>
      <c r="AOY338" s="118"/>
      <c r="AOZ338" s="118"/>
      <c r="APA338" s="118"/>
      <c r="APB338" s="118"/>
      <c r="APC338" s="118"/>
      <c r="APD338" s="118"/>
      <c r="APE338" s="118"/>
      <c r="APF338" s="118"/>
      <c r="APG338" s="118"/>
      <c r="APH338" s="118"/>
      <c r="API338" s="118"/>
      <c r="APJ338" s="118"/>
      <c r="APK338" s="118"/>
      <c r="APL338" s="118"/>
      <c r="APM338" s="118"/>
      <c r="APN338" s="118"/>
      <c r="APO338" s="118"/>
      <c r="APP338" s="118"/>
      <c r="APQ338" s="118"/>
      <c r="APR338" s="118"/>
      <c r="APS338" s="118"/>
      <c r="APT338" s="118"/>
      <c r="APU338" s="118"/>
      <c r="APV338" s="118"/>
      <c r="APW338" s="118"/>
      <c r="APX338" s="118"/>
      <c r="APY338" s="118"/>
      <c r="APZ338" s="118"/>
      <c r="AQA338" s="118"/>
      <c r="AQB338" s="118"/>
      <c r="AQC338" s="118"/>
      <c r="AQD338" s="118"/>
      <c r="AQE338" s="118"/>
      <c r="AQF338" s="118"/>
      <c r="AQG338" s="118"/>
      <c r="AQH338" s="118"/>
      <c r="AQI338" s="118"/>
      <c r="AQJ338" s="118"/>
      <c r="AQK338" s="118"/>
      <c r="AQL338" s="118"/>
      <c r="AQM338" s="118"/>
      <c r="AQN338" s="118"/>
      <c r="AQO338" s="118"/>
      <c r="AQP338" s="118"/>
      <c r="AQQ338" s="118"/>
      <c r="AQR338" s="118"/>
      <c r="AQS338" s="118"/>
      <c r="AQT338" s="118"/>
      <c r="AQU338" s="118"/>
      <c r="AQV338" s="118"/>
      <c r="AQW338" s="118"/>
      <c r="AQX338" s="118"/>
      <c r="AQY338" s="118"/>
      <c r="AQZ338" s="118"/>
      <c r="ARA338" s="118"/>
      <c r="ARB338" s="118"/>
      <c r="ARC338" s="118"/>
      <c r="ARD338" s="118"/>
      <c r="ARE338" s="118"/>
      <c r="ARF338" s="118"/>
      <c r="ARG338" s="118"/>
      <c r="ARH338" s="118"/>
      <c r="ARI338" s="118"/>
      <c r="ARJ338" s="118"/>
      <c r="ARK338" s="118"/>
      <c r="ARL338" s="118"/>
      <c r="ARM338" s="118"/>
      <c r="ARN338" s="118"/>
      <c r="ARO338" s="118"/>
      <c r="ARP338" s="118"/>
      <c r="ARQ338" s="118"/>
      <c r="ARR338" s="118"/>
      <c r="ARS338" s="118"/>
      <c r="ART338" s="118"/>
      <c r="ARU338" s="118"/>
      <c r="ARV338" s="118"/>
      <c r="ARW338" s="118"/>
      <c r="ARX338" s="118"/>
      <c r="ARY338" s="118"/>
      <c r="ARZ338" s="118"/>
      <c r="ASA338" s="118"/>
      <c r="ASB338" s="118"/>
      <c r="ASC338" s="118"/>
      <c r="ASD338" s="118"/>
      <c r="ASE338" s="118"/>
      <c r="ASF338" s="118"/>
      <c r="ASG338" s="118"/>
      <c r="ASH338" s="118"/>
      <c r="ASI338" s="118"/>
      <c r="ASJ338" s="118"/>
      <c r="ASK338" s="118"/>
      <c r="ASL338" s="118"/>
      <c r="ASM338" s="118"/>
      <c r="ASN338" s="118"/>
      <c r="ASO338" s="118"/>
      <c r="ASP338" s="118"/>
      <c r="ASQ338" s="118"/>
      <c r="ASR338" s="118"/>
      <c r="ASS338" s="118"/>
      <c r="AST338" s="118"/>
      <c r="ASU338" s="118"/>
      <c r="ASV338" s="118"/>
      <c r="ASW338" s="118"/>
      <c r="ASX338" s="118"/>
      <c r="ASY338" s="118"/>
      <c r="ASZ338" s="118"/>
      <c r="ATA338" s="118"/>
      <c r="ATB338" s="118"/>
      <c r="ATC338" s="118"/>
      <c r="ATD338" s="118"/>
      <c r="ATE338" s="118"/>
      <c r="ATF338" s="118"/>
      <c r="ATG338" s="118"/>
      <c r="ATH338" s="118"/>
      <c r="ATI338" s="118"/>
      <c r="ATJ338" s="118"/>
      <c r="ATK338" s="118"/>
      <c r="ATL338" s="118"/>
      <c r="ATM338" s="118"/>
      <c r="ATN338" s="118"/>
      <c r="ATO338" s="118"/>
      <c r="ATP338" s="118"/>
      <c r="ATQ338" s="118"/>
      <c r="ATR338" s="118"/>
      <c r="ATS338" s="118"/>
      <c r="ATT338" s="118"/>
      <c r="ATU338" s="118"/>
      <c r="ATV338" s="118"/>
      <c r="ATW338" s="118"/>
      <c r="ATX338" s="118"/>
      <c r="ATY338" s="118"/>
      <c r="ATZ338" s="118"/>
      <c r="AUA338" s="118"/>
      <c r="AUB338" s="118"/>
      <c r="AUC338" s="118"/>
      <c r="AUD338" s="118"/>
      <c r="AUE338" s="118"/>
      <c r="AUF338" s="118"/>
      <c r="AUG338" s="118"/>
      <c r="AUH338" s="118"/>
      <c r="AUI338" s="118"/>
      <c r="AUJ338" s="118"/>
      <c r="AUK338" s="118"/>
      <c r="AUL338" s="118"/>
      <c r="AUM338" s="118"/>
      <c r="AUN338" s="118"/>
      <c r="AUO338" s="118"/>
      <c r="AUP338" s="118"/>
      <c r="AUQ338" s="118"/>
      <c r="AUR338" s="118"/>
      <c r="AUS338" s="118"/>
      <c r="AUT338" s="118"/>
      <c r="AUU338" s="118"/>
      <c r="AUV338" s="118"/>
      <c r="AUW338" s="118"/>
      <c r="AUX338" s="118"/>
      <c r="AUY338" s="118"/>
      <c r="AUZ338" s="118"/>
      <c r="AVA338" s="118"/>
      <c r="AVB338" s="118"/>
      <c r="AVC338" s="118"/>
      <c r="AVD338" s="118"/>
      <c r="AVE338" s="118"/>
      <c r="AVF338" s="118"/>
      <c r="AVG338" s="118"/>
      <c r="AVH338" s="118"/>
      <c r="AVI338" s="118"/>
      <c r="AVJ338" s="118"/>
      <c r="AVK338" s="118"/>
      <c r="AVL338" s="118"/>
      <c r="AVM338" s="118"/>
      <c r="AVN338" s="118"/>
      <c r="AVO338" s="118"/>
      <c r="AVP338" s="118"/>
      <c r="AVQ338" s="118"/>
      <c r="AVR338" s="118"/>
      <c r="AVS338" s="118"/>
      <c r="AVT338" s="118"/>
      <c r="AVU338" s="118"/>
      <c r="AVV338" s="118"/>
      <c r="AVW338" s="118"/>
      <c r="AVX338" s="118"/>
      <c r="AVY338" s="118"/>
      <c r="AVZ338" s="118"/>
      <c r="AWA338" s="118"/>
      <c r="AWB338" s="118"/>
      <c r="AWC338" s="118"/>
      <c r="AWD338" s="118"/>
      <c r="AWE338" s="118"/>
      <c r="AWF338" s="118"/>
      <c r="AWG338" s="118"/>
      <c r="AWH338" s="118"/>
      <c r="AWI338" s="118"/>
      <c r="AWJ338" s="118"/>
      <c r="AWK338" s="118"/>
      <c r="AWL338" s="118"/>
      <c r="AWM338" s="118"/>
      <c r="AWN338" s="118"/>
      <c r="AWO338" s="118"/>
      <c r="AWP338" s="118"/>
      <c r="AWQ338" s="118"/>
      <c r="AWR338" s="118"/>
      <c r="AWS338" s="118"/>
      <c r="AWT338" s="118"/>
      <c r="AWU338" s="118"/>
      <c r="AWV338" s="118"/>
      <c r="AWW338" s="118"/>
      <c r="AWX338" s="118"/>
      <c r="AWY338" s="118"/>
      <c r="AWZ338" s="118"/>
      <c r="AXA338" s="118"/>
      <c r="AXB338" s="118"/>
      <c r="AXC338" s="118"/>
      <c r="AXD338" s="118"/>
      <c r="AXE338" s="118"/>
      <c r="AXF338" s="118"/>
      <c r="AXG338" s="118"/>
      <c r="AXH338" s="118"/>
      <c r="AXI338" s="118"/>
      <c r="AXJ338" s="118"/>
      <c r="AXK338" s="118"/>
      <c r="AXL338" s="118"/>
      <c r="AXM338" s="118"/>
      <c r="AXN338" s="118"/>
      <c r="AXO338" s="118"/>
      <c r="AXP338" s="118"/>
      <c r="AXQ338" s="118"/>
      <c r="AXR338" s="118"/>
      <c r="AXS338" s="118"/>
      <c r="AXT338" s="118"/>
      <c r="AXU338" s="118"/>
      <c r="AXV338" s="118"/>
      <c r="AXW338" s="118"/>
      <c r="AXX338" s="118"/>
      <c r="AXY338" s="118"/>
      <c r="AXZ338" s="118"/>
      <c r="AYA338" s="118"/>
      <c r="AYB338" s="118"/>
      <c r="AYC338" s="118"/>
      <c r="AYD338" s="118"/>
      <c r="AYE338" s="118"/>
      <c r="AYF338" s="118"/>
      <c r="AYG338" s="118"/>
      <c r="AYH338" s="118"/>
      <c r="AYI338" s="118"/>
      <c r="AYJ338" s="118"/>
      <c r="AYK338" s="118"/>
      <c r="AYL338" s="118"/>
      <c r="AYM338" s="118"/>
      <c r="AYN338" s="118"/>
      <c r="AYO338" s="118"/>
      <c r="AYP338" s="118"/>
      <c r="AYQ338" s="118"/>
      <c r="AYR338" s="118"/>
      <c r="AYS338" s="118"/>
      <c r="AYT338" s="118"/>
      <c r="AYU338" s="118"/>
      <c r="AYV338" s="118"/>
      <c r="AYW338" s="118"/>
      <c r="AYX338" s="118"/>
      <c r="AYY338" s="118"/>
      <c r="AYZ338" s="118"/>
      <c r="AZA338" s="118"/>
      <c r="AZB338" s="118"/>
      <c r="AZC338" s="118"/>
      <c r="AZD338" s="118"/>
      <c r="AZE338" s="118"/>
      <c r="AZF338" s="118"/>
      <c r="AZG338" s="118"/>
      <c r="AZH338" s="118"/>
      <c r="AZI338" s="118"/>
      <c r="AZJ338" s="118"/>
      <c r="AZK338" s="118"/>
      <c r="AZL338" s="118"/>
      <c r="AZM338" s="118"/>
      <c r="AZN338" s="118"/>
      <c r="AZO338" s="118"/>
      <c r="AZP338" s="118"/>
      <c r="AZQ338" s="118"/>
      <c r="AZR338" s="118"/>
      <c r="AZS338" s="118"/>
      <c r="AZT338" s="118"/>
      <c r="AZU338" s="118"/>
      <c r="AZV338" s="118"/>
      <c r="AZW338" s="118"/>
      <c r="AZX338" s="118"/>
      <c r="AZY338" s="118"/>
      <c r="AZZ338" s="118"/>
      <c r="BAA338" s="118"/>
      <c r="BAB338" s="118"/>
      <c r="BAC338" s="118"/>
      <c r="BAD338" s="118"/>
      <c r="BAE338" s="118"/>
      <c r="BAF338" s="118"/>
      <c r="BAG338" s="118"/>
      <c r="BAH338" s="118"/>
      <c r="BAI338" s="118"/>
      <c r="BAJ338" s="118"/>
      <c r="BAK338" s="118"/>
      <c r="BAL338" s="118"/>
      <c r="BAM338" s="118"/>
      <c r="BAN338" s="118"/>
      <c r="BAO338" s="118"/>
      <c r="BAP338" s="118"/>
      <c r="BAQ338" s="118"/>
      <c r="BAR338" s="118"/>
      <c r="BAS338" s="118"/>
      <c r="BAT338" s="118"/>
      <c r="BAU338" s="118"/>
      <c r="BAV338" s="118"/>
      <c r="BAW338" s="118"/>
      <c r="BAX338" s="118"/>
      <c r="BAY338" s="118"/>
      <c r="BAZ338" s="118"/>
      <c r="BBA338" s="118"/>
      <c r="BBB338" s="118"/>
      <c r="BBC338" s="118"/>
      <c r="BBD338" s="118"/>
      <c r="BBE338" s="118"/>
      <c r="BBF338" s="118"/>
      <c r="BBG338" s="118"/>
      <c r="BBH338" s="118"/>
      <c r="BBI338" s="118"/>
      <c r="BBJ338" s="118"/>
      <c r="BBK338" s="118"/>
      <c r="BBL338" s="118"/>
      <c r="BBM338" s="118"/>
      <c r="BBN338" s="118"/>
      <c r="BBO338" s="118"/>
      <c r="BBP338" s="118"/>
      <c r="BBQ338" s="118"/>
      <c r="BBR338" s="118"/>
      <c r="BBS338" s="118"/>
      <c r="BBT338" s="118"/>
      <c r="BBU338" s="118"/>
      <c r="BBV338" s="118"/>
      <c r="BBW338" s="118"/>
      <c r="BBX338" s="118"/>
      <c r="BBY338" s="118"/>
      <c r="BBZ338" s="118"/>
      <c r="BCA338" s="118"/>
      <c r="BCB338" s="118"/>
      <c r="BCC338" s="118"/>
      <c r="BCD338" s="118"/>
      <c r="BCE338" s="118"/>
      <c r="BCF338" s="118"/>
      <c r="BCG338" s="118"/>
      <c r="BCH338" s="118"/>
      <c r="BCI338" s="118"/>
      <c r="BCJ338" s="118"/>
      <c r="BCK338" s="118"/>
      <c r="BCL338" s="118"/>
      <c r="BCM338" s="118"/>
      <c r="BCN338" s="118"/>
      <c r="BCO338" s="118"/>
      <c r="BCP338" s="118"/>
      <c r="BCQ338" s="118"/>
      <c r="BCR338" s="118"/>
      <c r="BCS338" s="118"/>
      <c r="BCT338" s="118"/>
      <c r="BCU338" s="118"/>
      <c r="BCV338" s="118"/>
      <c r="BCW338" s="118"/>
      <c r="BCX338" s="118"/>
      <c r="BCY338" s="118"/>
      <c r="BCZ338" s="118"/>
      <c r="BDA338" s="118"/>
      <c r="BDB338" s="118"/>
      <c r="BDC338" s="118"/>
      <c r="BDD338" s="118"/>
      <c r="BDE338" s="118"/>
      <c r="BDF338" s="118"/>
      <c r="BDG338" s="118"/>
      <c r="BDH338" s="118"/>
      <c r="BDI338" s="118"/>
      <c r="BDJ338" s="118"/>
      <c r="BDK338" s="118"/>
      <c r="BDL338" s="118"/>
      <c r="BDM338" s="118"/>
      <c r="BDN338" s="118"/>
      <c r="BDO338" s="118"/>
      <c r="BDP338" s="118"/>
      <c r="BDQ338" s="118"/>
      <c r="BDR338" s="118"/>
      <c r="BDS338" s="118"/>
      <c r="BDT338" s="118"/>
      <c r="BDU338" s="118"/>
      <c r="BDV338" s="118"/>
      <c r="BDW338" s="118"/>
      <c r="BDX338" s="118"/>
      <c r="BDY338" s="118"/>
      <c r="BDZ338" s="118"/>
      <c r="BEA338" s="118"/>
      <c r="BEB338" s="118"/>
      <c r="BEC338" s="118"/>
      <c r="BED338" s="118"/>
      <c r="BEE338" s="118"/>
      <c r="BEF338" s="118"/>
      <c r="BEG338" s="118"/>
      <c r="BEH338" s="118"/>
      <c r="BEI338" s="118"/>
      <c r="BEJ338" s="118"/>
      <c r="BEK338" s="118"/>
      <c r="BEL338" s="118"/>
      <c r="BEM338" s="118"/>
      <c r="BEN338" s="118"/>
      <c r="BEO338" s="118"/>
      <c r="BEP338" s="118"/>
      <c r="BEQ338" s="118"/>
      <c r="BER338" s="118"/>
      <c r="BES338" s="118"/>
      <c r="BET338" s="118"/>
      <c r="BEU338" s="118"/>
      <c r="BEV338" s="118"/>
      <c r="BEW338" s="118"/>
      <c r="BEX338" s="118"/>
      <c r="BEY338" s="118"/>
      <c r="BEZ338" s="118"/>
      <c r="BFA338" s="118"/>
      <c r="BFB338" s="118"/>
      <c r="BFC338" s="118"/>
      <c r="BFD338" s="118"/>
      <c r="BFE338" s="118"/>
      <c r="BFF338" s="118"/>
      <c r="BFG338" s="118"/>
      <c r="BFH338" s="118"/>
      <c r="BFI338" s="118"/>
      <c r="BFJ338" s="118"/>
      <c r="BFK338" s="118"/>
      <c r="BFL338" s="118"/>
      <c r="BFM338" s="118"/>
      <c r="BFN338" s="118"/>
      <c r="BFO338" s="118"/>
      <c r="BFP338" s="118"/>
      <c r="BFQ338" s="118"/>
      <c r="BFR338" s="118"/>
      <c r="BFS338" s="118"/>
      <c r="BFT338" s="118"/>
      <c r="BFU338" s="118"/>
      <c r="BFV338" s="118"/>
      <c r="BFW338" s="118"/>
      <c r="BFX338" s="118"/>
      <c r="BFY338" s="118"/>
      <c r="BFZ338" s="118"/>
      <c r="BGA338" s="118"/>
      <c r="BGB338" s="118"/>
      <c r="BGC338" s="118"/>
      <c r="BGD338" s="118"/>
      <c r="BGE338" s="118"/>
      <c r="BGF338" s="118"/>
      <c r="BGG338" s="118"/>
      <c r="BGH338" s="118"/>
      <c r="BGI338" s="118"/>
      <c r="BGJ338" s="118"/>
      <c r="BGK338" s="118"/>
      <c r="BGL338" s="118"/>
      <c r="BGM338" s="118"/>
      <c r="BGN338" s="118"/>
      <c r="BGO338" s="118"/>
      <c r="BGP338" s="118"/>
      <c r="BGQ338" s="118"/>
      <c r="BGR338" s="118"/>
      <c r="BGS338" s="118"/>
      <c r="BGT338" s="118"/>
      <c r="BGU338" s="118"/>
      <c r="BGV338" s="118"/>
      <c r="BGW338" s="118"/>
      <c r="BGX338" s="118"/>
      <c r="BGY338" s="118"/>
      <c r="BGZ338" s="118"/>
      <c r="BHA338" s="118"/>
      <c r="BHB338" s="118"/>
      <c r="BHC338" s="118"/>
      <c r="BHD338" s="118"/>
      <c r="BHE338" s="118"/>
      <c r="BHF338" s="118"/>
      <c r="BHG338" s="118"/>
      <c r="BHH338" s="118"/>
      <c r="BHI338" s="118"/>
      <c r="BHJ338" s="118"/>
      <c r="BHK338" s="118"/>
      <c r="BHL338" s="118"/>
      <c r="BHM338" s="118"/>
      <c r="BHN338" s="118"/>
      <c r="BHO338" s="118"/>
      <c r="BHP338" s="118"/>
      <c r="BHQ338" s="118"/>
      <c r="BHR338" s="118"/>
      <c r="BHS338" s="118"/>
      <c r="BHT338" s="118"/>
      <c r="BHU338" s="118"/>
      <c r="BHV338" s="118"/>
      <c r="BHW338" s="118"/>
      <c r="BHX338" s="118"/>
      <c r="BHY338" s="118"/>
      <c r="BHZ338" s="118"/>
      <c r="BIA338" s="118"/>
      <c r="BIB338" s="118"/>
      <c r="BIC338" s="118"/>
      <c r="BID338" s="118"/>
      <c r="BIE338" s="118"/>
      <c r="BIF338" s="118"/>
      <c r="BIG338" s="118"/>
      <c r="BIH338" s="118"/>
      <c r="BII338" s="118"/>
      <c r="BIJ338" s="118"/>
      <c r="BIK338" s="118"/>
      <c r="BIL338" s="118"/>
      <c r="BIM338" s="118"/>
      <c r="BIN338" s="118"/>
      <c r="BIO338" s="118"/>
      <c r="BIP338" s="118"/>
      <c r="BIQ338" s="118"/>
      <c r="BIR338" s="118"/>
      <c r="BIS338" s="118"/>
      <c r="BIT338" s="118"/>
      <c r="BIU338" s="118"/>
      <c r="BIV338" s="118"/>
      <c r="BIW338" s="118"/>
      <c r="BIX338" s="118"/>
      <c r="BIY338" s="118"/>
      <c r="BIZ338" s="118"/>
      <c r="BJA338" s="118"/>
      <c r="BJB338" s="118"/>
      <c r="BJC338" s="118"/>
      <c r="BJD338" s="118"/>
      <c r="BJE338" s="118"/>
      <c r="BJF338" s="118"/>
      <c r="BJG338" s="118"/>
      <c r="BJH338" s="118"/>
      <c r="BJI338" s="118"/>
      <c r="BJJ338" s="118"/>
      <c r="BJK338" s="118"/>
      <c r="BJL338" s="118"/>
      <c r="BJM338" s="118"/>
      <c r="BJN338" s="118"/>
      <c r="BJO338" s="118"/>
      <c r="BJP338" s="118"/>
      <c r="BJQ338" s="118"/>
      <c r="BJR338" s="118"/>
      <c r="BJS338" s="118"/>
      <c r="BJT338" s="118"/>
      <c r="BJU338" s="118"/>
      <c r="BJV338" s="118"/>
      <c r="BJW338" s="118"/>
      <c r="BJX338" s="118"/>
      <c r="BJY338" s="118"/>
      <c r="BJZ338" s="118"/>
      <c r="BKA338" s="118"/>
      <c r="BKB338" s="118"/>
      <c r="BKC338" s="118"/>
      <c r="BKD338" s="118"/>
      <c r="BKE338" s="118"/>
      <c r="BKF338" s="118"/>
      <c r="BKG338" s="118"/>
      <c r="BKH338" s="118"/>
      <c r="BKI338" s="118"/>
      <c r="BKJ338" s="118"/>
      <c r="BKK338" s="118"/>
      <c r="BKL338" s="118"/>
      <c r="BKM338" s="118"/>
      <c r="BKN338" s="118"/>
      <c r="BKO338" s="118"/>
      <c r="BKP338" s="118"/>
      <c r="BKQ338" s="118"/>
      <c r="BKR338" s="118"/>
      <c r="BKS338" s="118"/>
      <c r="BKT338" s="118"/>
      <c r="BKU338" s="118"/>
      <c r="BKV338" s="118"/>
      <c r="BKW338" s="118"/>
      <c r="BKX338" s="118"/>
      <c r="BKY338" s="118"/>
      <c r="BKZ338" s="118"/>
      <c r="BLA338" s="118"/>
      <c r="BLB338" s="118"/>
      <c r="BLC338" s="118"/>
      <c r="BLD338" s="118"/>
      <c r="BLE338" s="118"/>
      <c r="BLF338" s="118"/>
      <c r="BLG338" s="118"/>
      <c r="BLH338" s="118"/>
      <c r="BLI338" s="118"/>
      <c r="BLJ338" s="118"/>
      <c r="BLK338" s="118"/>
      <c r="BLL338" s="118"/>
      <c r="BLM338" s="118"/>
      <c r="BLN338" s="118"/>
      <c r="BLO338" s="118"/>
      <c r="BLP338" s="118"/>
      <c r="BLQ338" s="118"/>
      <c r="BLR338" s="118"/>
      <c r="BLS338" s="118"/>
      <c r="BLT338" s="118"/>
      <c r="BLU338" s="118"/>
      <c r="BLV338" s="118"/>
      <c r="BLW338" s="118"/>
      <c r="BLX338" s="118"/>
      <c r="BLY338" s="118"/>
      <c r="BLZ338" s="118"/>
      <c r="BMA338" s="118"/>
      <c r="BMB338" s="118"/>
      <c r="BMC338" s="118"/>
      <c r="BMD338" s="118"/>
      <c r="BME338" s="118"/>
      <c r="BMF338" s="118"/>
      <c r="BMG338" s="118"/>
      <c r="BMH338" s="118"/>
      <c r="BMI338" s="118"/>
      <c r="BMJ338" s="118"/>
      <c r="BMK338" s="118"/>
      <c r="BML338" s="118"/>
      <c r="BMM338" s="118"/>
      <c r="BMN338" s="118"/>
      <c r="BMO338" s="118"/>
      <c r="BMP338" s="118"/>
      <c r="BMQ338" s="118"/>
      <c r="BMR338" s="118"/>
      <c r="BMS338" s="118"/>
      <c r="BMT338" s="118"/>
      <c r="BMU338" s="118"/>
      <c r="BMV338" s="118"/>
      <c r="BMW338" s="118"/>
      <c r="BMX338" s="118"/>
      <c r="BMY338" s="118"/>
      <c r="BMZ338" s="118"/>
      <c r="BNA338" s="118"/>
      <c r="BNB338" s="118"/>
      <c r="BNC338" s="118"/>
      <c r="BND338" s="118"/>
      <c r="BNE338" s="118"/>
      <c r="BNF338" s="118"/>
      <c r="BNG338" s="118"/>
      <c r="BNH338" s="118"/>
      <c r="BNI338" s="118"/>
      <c r="BNJ338" s="118"/>
      <c r="BNK338" s="118"/>
      <c r="BNL338" s="118"/>
      <c r="BNM338" s="118"/>
      <c r="BNN338" s="118"/>
      <c r="BNO338" s="118"/>
      <c r="BNP338" s="118"/>
      <c r="BNQ338" s="118"/>
      <c r="BNR338" s="118"/>
      <c r="BNS338" s="118"/>
      <c r="BNT338" s="118"/>
      <c r="BNU338" s="118"/>
      <c r="BNV338" s="118"/>
      <c r="BNW338" s="118"/>
      <c r="BNX338" s="118"/>
      <c r="BNY338" s="118"/>
      <c r="BNZ338" s="118"/>
      <c r="BOA338" s="118"/>
      <c r="BOB338" s="118"/>
      <c r="BOC338" s="118"/>
      <c r="BOD338" s="118"/>
      <c r="BOE338" s="118"/>
      <c r="BOF338" s="118"/>
      <c r="BOG338" s="118"/>
      <c r="BOH338" s="118"/>
      <c r="BOI338" s="118"/>
      <c r="BOJ338" s="118"/>
      <c r="BOK338" s="118"/>
      <c r="BOL338" s="118"/>
      <c r="BOM338" s="118"/>
      <c r="BON338" s="118"/>
      <c r="BOO338" s="118"/>
      <c r="BOP338" s="118"/>
      <c r="BOQ338" s="118"/>
      <c r="BOR338" s="118"/>
      <c r="BOS338" s="118"/>
      <c r="BOT338" s="118"/>
      <c r="BOU338" s="118"/>
      <c r="BOV338" s="118"/>
      <c r="BOW338" s="118"/>
      <c r="BOX338" s="118"/>
      <c r="BOY338" s="118"/>
      <c r="BOZ338" s="118"/>
      <c r="BPA338" s="118"/>
      <c r="BPB338" s="118"/>
      <c r="BPC338" s="118"/>
      <c r="BPD338" s="118"/>
      <c r="BPE338" s="118"/>
      <c r="BPF338" s="118"/>
      <c r="BPG338" s="118"/>
      <c r="BPH338" s="118"/>
      <c r="BPI338" s="118"/>
      <c r="BPJ338" s="118"/>
      <c r="BPK338" s="118"/>
      <c r="BPL338" s="118"/>
      <c r="BPM338" s="118"/>
      <c r="BPN338" s="118"/>
      <c r="BPO338" s="118"/>
      <c r="BPP338" s="118"/>
      <c r="BPQ338" s="118"/>
      <c r="BPR338" s="118"/>
      <c r="BPS338" s="118"/>
      <c r="BPT338" s="118"/>
      <c r="BPU338" s="118"/>
      <c r="BPV338" s="118"/>
      <c r="BPW338" s="118"/>
      <c r="BPX338" s="118"/>
      <c r="BPY338" s="118"/>
      <c r="BPZ338" s="118"/>
      <c r="BQA338" s="118"/>
      <c r="BQB338" s="118"/>
      <c r="BQC338" s="118"/>
      <c r="BQD338" s="118"/>
      <c r="BQE338" s="118"/>
      <c r="BQF338" s="118"/>
      <c r="BQG338" s="118"/>
      <c r="BQH338" s="118"/>
      <c r="BQI338" s="118"/>
      <c r="BQJ338" s="118"/>
      <c r="BQK338" s="118"/>
      <c r="BQL338" s="118"/>
      <c r="BQM338" s="118"/>
      <c r="BQN338" s="118"/>
      <c r="BQO338" s="118"/>
      <c r="BQP338" s="118"/>
      <c r="BQQ338" s="118"/>
      <c r="BQR338" s="118"/>
      <c r="BQS338" s="118"/>
      <c r="BQT338" s="118"/>
      <c r="BQU338" s="118"/>
      <c r="BQV338" s="118"/>
      <c r="BQW338" s="118"/>
      <c r="BQX338" s="118"/>
      <c r="BQY338" s="118"/>
      <c r="BQZ338" s="118"/>
      <c r="BRA338" s="118"/>
      <c r="BRB338" s="118"/>
      <c r="BRC338" s="118"/>
      <c r="BRD338" s="118"/>
      <c r="BRE338" s="118"/>
      <c r="BRF338" s="118"/>
      <c r="BRG338" s="118"/>
      <c r="BRH338" s="118"/>
      <c r="BRI338" s="118"/>
      <c r="BRJ338" s="118"/>
      <c r="BRK338" s="118"/>
      <c r="BRL338" s="118"/>
      <c r="BRM338" s="118"/>
      <c r="BRN338" s="118"/>
      <c r="BRO338" s="118"/>
      <c r="BRP338" s="118"/>
      <c r="BRQ338" s="118"/>
      <c r="BRR338" s="118"/>
      <c r="BRS338" s="118"/>
      <c r="BRT338" s="118"/>
      <c r="BRU338" s="118"/>
      <c r="BRV338" s="118"/>
      <c r="BRW338" s="118"/>
      <c r="BRX338" s="118"/>
      <c r="BRY338" s="118"/>
      <c r="BRZ338" s="118"/>
      <c r="BSA338" s="118"/>
      <c r="BSB338" s="118"/>
      <c r="BSC338" s="118"/>
      <c r="BSD338" s="118"/>
      <c r="BSE338" s="118"/>
      <c r="BSF338" s="118"/>
      <c r="BSG338" s="118"/>
      <c r="BSH338" s="118"/>
      <c r="BSI338" s="118"/>
      <c r="BSJ338" s="118"/>
      <c r="BSK338" s="118"/>
      <c r="BSL338" s="118"/>
      <c r="BSM338" s="118"/>
      <c r="BSN338" s="118"/>
      <c r="BSO338" s="118"/>
      <c r="BSP338" s="118"/>
      <c r="BSQ338" s="118"/>
      <c r="BSR338" s="118"/>
      <c r="BSS338" s="118"/>
      <c r="BST338" s="118"/>
      <c r="BSU338" s="118"/>
      <c r="BSV338" s="118"/>
      <c r="BSW338" s="118"/>
      <c r="BSX338" s="118"/>
      <c r="BSY338" s="118"/>
      <c r="BSZ338" s="118"/>
      <c r="BTA338" s="118"/>
      <c r="BTB338" s="118"/>
      <c r="BTC338" s="118"/>
      <c r="BTD338" s="118"/>
      <c r="BTE338" s="118"/>
      <c r="BTF338" s="118"/>
      <c r="BTG338" s="118"/>
      <c r="BTH338" s="118"/>
      <c r="BTI338" s="118"/>
      <c r="BTJ338" s="118"/>
      <c r="BTK338" s="118"/>
      <c r="BTL338" s="118"/>
      <c r="BTM338" s="118"/>
      <c r="BTN338" s="118"/>
      <c r="BTO338" s="118"/>
      <c r="BTP338" s="118"/>
      <c r="BTQ338" s="118"/>
      <c r="BTR338" s="118"/>
      <c r="BTS338" s="118"/>
      <c r="BTT338" s="118"/>
      <c r="BTU338" s="118"/>
      <c r="BTV338" s="118"/>
      <c r="BTW338" s="118"/>
      <c r="BTX338" s="118"/>
      <c r="BTY338" s="118"/>
      <c r="BTZ338" s="118"/>
      <c r="BUA338" s="118"/>
      <c r="BUB338" s="118"/>
      <c r="BUC338" s="118"/>
      <c r="BUD338" s="118"/>
      <c r="BUE338" s="118"/>
      <c r="BUF338" s="118"/>
      <c r="BUG338" s="118"/>
      <c r="BUH338" s="118"/>
      <c r="BUI338" s="118"/>
      <c r="BUJ338" s="118"/>
      <c r="BUK338" s="118"/>
      <c r="BUL338" s="118"/>
      <c r="BUM338" s="118"/>
      <c r="BUN338" s="118"/>
      <c r="BUO338" s="118"/>
      <c r="BUP338" s="118"/>
      <c r="BUQ338" s="118"/>
      <c r="BUR338" s="118"/>
      <c r="BUS338" s="118"/>
      <c r="BUT338" s="118"/>
      <c r="BUU338" s="118"/>
      <c r="BUV338" s="118"/>
      <c r="BUW338" s="118"/>
      <c r="BUX338" s="118"/>
      <c r="BUY338" s="118"/>
      <c r="BUZ338" s="118"/>
      <c r="BVA338" s="118"/>
      <c r="BVB338" s="118"/>
      <c r="BVC338" s="118"/>
      <c r="BVD338" s="118"/>
      <c r="BVE338" s="118"/>
      <c r="BVF338" s="118"/>
      <c r="BVG338" s="118"/>
      <c r="BVH338" s="118"/>
      <c r="BVI338" s="118"/>
      <c r="BVJ338" s="118"/>
      <c r="BVK338" s="118"/>
      <c r="BVL338" s="118"/>
      <c r="BVM338" s="118"/>
      <c r="BVN338" s="118"/>
      <c r="BVO338" s="118"/>
      <c r="BVP338" s="118"/>
      <c r="BVQ338" s="118"/>
      <c r="BVR338" s="118"/>
      <c r="BVS338" s="118"/>
      <c r="BVT338" s="118"/>
      <c r="BVU338" s="118"/>
      <c r="BVV338" s="118"/>
      <c r="BVW338" s="118"/>
      <c r="BVX338" s="118"/>
      <c r="BVY338" s="118"/>
      <c r="BVZ338" s="118"/>
      <c r="BWA338" s="118"/>
      <c r="BWB338" s="118"/>
      <c r="BWC338" s="118"/>
      <c r="BWD338" s="118"/>
      <c r="BWE338" s="118"/>
      <c r="BWF338" s="118"/>
      <c r="BWG338" s="118"/>
      <c r="BWH338" s="118"/>
      <c r="BWI338" s="118"/>
      <c r="BWJ338" s="118"/>
      <c r="BWK338" s="118"/>
      <c r="BWL338" s="118"/>
      <c r="BWM338" s="118"/>
      <c r="BWN338" s="118"/>
      <c r="BWO338" s="118"/>
      <c r="BWP338" s="118"/>
      <c r="BWQ338" s="118"/>
      <c r="BWR338" s="118"/>
      <c r="BWS338" s="118"/>
      <c r="BWT338" s="118"/>
      <c r="BWU338" s="118"/>
      <c r="BWV338" s="118"/>
      <c r="BWW338" s="118"/>
      <c r="BWX338" s="118"/>
      <c r="BWY338" s="118"/>
      <c r="BWZ338" s="118"/>
      <c r="BXA338" s="118"/>
      <c r="BXB338" s="118"/>
      <c r="BXC338" s="118"/>
      <c r="BXD338" s="118"/>
      <c r="BXE338" s="118"/>
      <c r="BXF338" s="118"/>
      <c r="BXG338" s="118"/>
      <c r="BXH338" s="118"/>
      <c r="BXI338" s="118"/>
      <c r="BXJ338" s="118"/>
      <c r="BXK338" s="118"/>
      <c r="BXL338" s="118"/>
      <c r="BXM338" s="118"/>
      <c r="BXN338" s="118"/>
      <c r="BXO338" s="118"/>
      <c r="BXP338" s="118"/>
      <c r="BXQ338" s="118"/>
      <c r="BXR338" s="118"/>
      <c r="BXS338" s="118"/>
      <c r="BXT338" s="118"/>
      <c r="BXU338" s="118"/>
      <c r="BXV338" s="118"/>
      <c r="BXW338" s="118"/>
      <c r="BXX338" s="118"/>
      <c r="BXY338" s="118"/>
      <c r="BXZ338" s="118"/>
      <c r="BYA338" s="118"/>
      <c r="BYB338" s="118"/>
      <c r="BYC338" s="118"/>
      <c r="BYD338" s="118"/>
      <c r="BYE338" s="118"/>
      <c r="BYF338" s="118"/>
      <c r="BYG338" s="118"/>
      <c r="BYH338" s="118"/>
      <c r="BYI338" s="118"/>
      <c r="BYJ338" s="118"/>
      <c r="BYK338" s="118"/>
      <c r="BYL338" s="118"/>
      <c r="BYM338" s="118"/>
      <c r="BYN338" s="118"/>
      <c r="BYO338" s="118"/>
      <c r="BYP338" s="118"/>
      <c r="BYQ338" s="118"/>
      <c r="BYR338" s="118"/>
      <c r="BYS338" s="118"/>
      <c r="BYT338" s="118"/>
      <c r="BYU338" s="118"/>
      <c r="BYV338" s="118"/>
      <c r="BYW338" s="118"/>
      <c r="BYX338" s="118"/>
      <c r="BYY338" s="118"/>
      <c r="BYZ338" s="118"/>
      <c r="BZA338" s="118"/>
      <c r="BZB338" s="118"/>
      <c r="BZC338" s="118"/>
      <c r="BZD338" s="118"/>
      <c r="BZE338" s="118"/>
      <c r="BZF338" s="118"/>
      <c r="BZG338" s="118"/>
      <c r="BZH338" s="118"/>
      <c r="BZI338" s="118"/>
      <c r="BZJ338" s="118"/>
      <c r="BZK338" s="118"/>
      <c r="BZL338" s="118"/>
      <c r="BZM338" s="118"/>
      <c r="BZN338" s="118"/>
      <c r="BZO338" s="118"/>
      <c r="BZP338" s="118"/>
      <c r="BZQ338" s="118"/>
      <c r="BZR338" s="118"/>
      <c r="BZS338" s="118"/>
      <c r="BZT338" s="118"/>
      <c r="BZU338" s="118"/>
      <c r="BZV338" s="118"/>
      <c r="BZW338" s="118"/>
      <c r="BZX338" s="118"/>
      <c r="BZY338" s="118"/>
      <c r="BZZ338" s="118"/>
      <c r="CAA338" s="118"/>
      <c r="CAB338" s="118"/>
      <c r="CAC338" s="118"/>
      <c r="CAD338" s="118"/>
      <c r="CAE338" s="118"/>
      <c r="CAF338" s="118"/>
      <c r="CAG338" s="118"/>
      <c r="CAH338" s="118"/>
      <c r="CAI338" s="118"/>
      <c r="CAJ338" s="118"/>
      <c r="CAK338" s="118"/>
      <c r="CAL338" s="118"/>
      <c r="CAM338" s="118"/>
      <c r="CAN338" s="118"/>
      <c r="CAO338" s="118"/>
      <c r="CAP338" s="118"/>
      <c r="CAQ338" s="118"/>
      <c r="CAR338" s="118"/>
      <c r="CAS338" s="118"/>
      <c r="CAT338" s="118"/>
      <c r="CAU338" s="118"/>
      <c r="CAV338" s="118"/>
      <c r="CAW338" s="118"/>
      <c r="CAX338" s="118"/>
      <c r="CAY338" s="118"/>
      <c r="CAZ338" s="118"/>
      <c r="CBA338" s="118"/>
      <c r="CBB338" s="118"/>
      <c r="CBC338" s="118"/>
      <c r="CBD338" s="118"/>
      <c r="CBE338" s="118"/>
      <c r="CBF338" s="118"/>
      <c r="CBG338" s="118"/>
      <c r="CBH338" s="118"/>
      <c r="CBI338" s="118"/>
      <c r="CBJ338" s="118"/>
      <c r="CBK338" s="118"/>
      <c r="CBL338" s="118"/>
      <c r="CBM338" s="118"/>
      <c r="CBN338" s="118"/>
      <c r="CBO338" s="118"/>
      <c r="CBP338" s="118"/>
      <c r="CBQ338" s="118"/>
      <c r="CBR338" s="118"/>
      <c r="CBS338" s="118"/>
      <c r="CBT338" s="118"/>
      <c r="CBU338" s="118"/>
      <c r="CBV338" s="118"/>
      <c r="CBW338" s="118"/>
      <c r="CBX338" s="118"/>
      <c r="CBY338" s="118"/>
      <c r="CBZ338" s="118"/>
      <c r="CCA338" s="118"/>
      <c r="CCB338" s="118"/>
      <c r="CCC338" s="118"/>
      <c r="CCD338" s="118"/>
      <c r="CCE338" s="118"/>
      <c r="CCF338" s="118"/>
      <c r="CCG338" s="118"/>
      <c r="CCH338" s="118"/>
      <c r="CCI338" s="118"/>
      <c r="CCJ338" s="118"/>
      <c r="CCK338" s="118"/>
      <c r="CCL338" s="118"/>
      <c r="CCM338" s="118"/>
      <c r="CCN338" s="118"/>
      <c r="CCO338" s="118"/>
      <c r="CCP338" s="118"/>
      <c r="CCQ338" s="118"/>
      <c r="CCR338" s="118"/>
      <c r="CCS338" s="118"/>
      <c r="CCT338" s="118"/>
      <c r="CCU338" s="118"/>
      <c r="CCV338" s="118"/>
      <c r="CCW338" s="118"/>
      <c r="CCX338" s="118"/>
      <c r="CCY338" s="118"/>
      <c r="CCZ338" s="118"/>
      <c r="CDA338" s="118"/>
      <c r="CDB338" s="118"/>
      <c r="CDC338" s="118"/>
      <c r="CDD338" s="118"/>
      <c r="CDE338" s="118"/>
      <c r="CDF338" s="118"/>
      <c r="CDG338" s="118"/>
      <c r="CDH338" s="118"/>
      <c r="CDI338" s="118"/>
      <c r="CDJ338" s="118"/>
      <c r="CDK338" s="118"/>
      <c r="CDL338" s="118"/>
      <c r="CDM338" s="118"/>
      <c r="CDN338" s="118"/>
      <c r="CDO338" s="118"/>
      <c r="CDP338" s="118"/>
      <c r="CDQ338" s="118"/>
      <c r="CDR338" s="118"/>
      <c r="CDS338" s="118"/>
      <c r="CDT338" s="118"/>
      <c r="CDU338" s="118"/>
      <c r="CDV338" s="118"/>
      <c r="CDW338" s="118"/>
      <c r="CDX338" s="118"/>
      <c r="CDY338" s="118"/>
      <c r="CDZ338" s="118"/>
      <c r="CEA338" s="118"/>
      <c r="CEB338" s="118"/>
      <c r="CEC338" s="118"/>
      <c r="CED338" s="118"/>
      <c r="CEE338" s="118"/>
      <c r="CEF338" s="118"/>
      <c r="CEG338" s="118"/>
      <c r="CEH338" s="118"/>
      <c r="CEI338" s="118"/>
      <c r="CEJ338" s="118"/>
      <c r="CEK338" s="118"/>
      <c r="CEL338" s="118"/>
      <c r="CEM338" s="118"/>
      <c r="CEN338" s="118"/>
      <c r="CEO338" s="118"/>
      <c r="CEP338" s="118"/>
      <c r="CEQ338" s="118"/>
      <c r="CER338" s="118"/>
      <c r="CES338" s="118"/>
      <c r="CET338" s="118"/>
      <c r="CEU338" s="118"/>
      <c r="CEV338" s="118"/>
      <c r="CEW338" s="118"/>
      <c r="CEX338" s="118"/>
      <c r="CEY338" s="118"/>
      <c r="CEZ338" s="118"/>
      <c r="CFA338" s="118"/>
      <c r="CFB338" s="118"/>
      <c r="CFC338" s="118"/>
      <c r="CFD338" s="118"/>
      <c r="CFE338" s="118"/>
      <c r="CFF338" s="118"/>
      <c r="CFG338" s="118"/>
      <c r="CFH338" s="118"/>
      <c r="CFI338" s="118"/>
      <c r="CFJ338" s="118"/>
      <c r="CFK338" s="118"/>
      <c r="CFL338" s="118"/>
      <c r="CFM338" s="118"/>
      <c r="CFN338" s="118"/>
      <c r="CFO338" s="118"/>
      <c r="CFP338" s="118"/>
      <c r="CFQ338" s="118"/>
      <c r="CFR338" s="118"/>
      <c r="CFS338" s="118"/>
      <c r="CFT338" s="118"/>
      <c r="CFU338" s="118"/>
      <c r="CFV338" s="118"/>
      <c r="CFW338" s="118"/>
      <c r="CFX338" s="118"/>
      <c r="CFY338" s="118"/>
      <c r="CFZ338" s="118"/>
      <c r="CGA338" s="118"/>
      <c r="CGB338" s="118"/>
      <c r="CGC338" s="118"/>
      <c r="CGD338" s="118"/>
      <c r="CGE338" s="118"/>
      <c r="CGF338" s="118"/>
      <c r="CGG338" s="118"/>
      <c r="CGH338" s="118"/>
      <c r="CGI338" s="118"/>
      <c r="CGJ338" s="118"/>
      <c r="CGK338" s="118"/>
      <c r="CGL338" s="118"/>
      <c r="CGM338" s="118"/>
      <c r="CGN338" s="118"/>
      <c r="CGO338" s="118"/>
      <c r="CGP338" s="118"/>
      <c r="CGQ338" s="118"/>
      <c r="CGR338" s="118"/>
      <c r="CGS338" s="118"/>
      <c r="CGT338" s="118"/>
      <c r="CGU338" s="118"/>
      <c r="CGV338" s="118"/>
      <c r="CGW338" s="118"/>
      <c r="CGX338" s="118"/>
      <c r="CGY338" s="118"/>
      <c r="CGZ338" s="118"/>
      <c r="CHA338" s="118"/>
      <c r="CHB338" s="118"/>
      <c r="CHC338" s="118"/>
      <c r="CHD338" s="118"/>
      <c r="CHE338" s="118"/>
      <c r="CHF338" s="118"/>
      <c r="CHG338" s="118"/>
      <c r="CHH338" s="118"/>
      <c r="CHI338" s="118"/>
      <c r="CHJ338" s="118"/>
      <c r="CHK338" s="118"/>
      <c r="CHL338" s="118"/>
      <c r="CHM338" s="118"/>
      <c r="CHN338" s="118"/>
      <c r="CHO338" s="118"/>
      <c r="CHP338" s="118"/>
      <c r="CHQ338" s="118"/>
      <c r="CHR338" s="118"/>
      <c r="CHS338" s="118"/>
      <c r="CHT338" s="118"/>
      <c r="CHU338" s="118"/>
      <c r="CHV338" s="118"/>
      <c r="CHW338" s="118"/>
      <c r="CHX338" s="118"/>
      <c r="CHY338" s="118"/>
      <c r="CHZ338" s="118"/>
      <c r="CIA338" s="118"/>
      <c r="CIB338" s="118"/>
      <c r="CIC338" s="118"/>
      <c r="CID338" s="118"/>
      <c r="CIE338" s="118"/>
      <c r="CIF338" s="118"/>
      <c r="CIG338" s="118"/>
      <c r="CIH338" s="118"/>
      <c r="CII338" s="118"/>
      <c r="CIJ338" s="118"/>
      <c r="CIK338" s="118"/>
      <c r="CIL338" s="118"/>
      <c r="CIM338" s="118"/>
      <c r="CIN338" s="118"/>
      <c r="CIO338" s="118"/>
      <c r="CIP338" s="118"/>
      <c r="CIQ338" s="118"/>
      <c r="CIR338" s="118"/>
      <c r="CIS338" s="118"/>
      <c r="CIT338" s="118"/>
      <c r="CIU338" s="118"/>
      <c r="CIV338" s="118"/>
      <c r="CIW338" s="118"/>
      <c r="CIX338" s="118"/>
      <c r="CIY338" s="118"/>
      <c r="CIZ338" s="118"/>
      <c r="CJA338" s="118"/>
      <c r="CJB338" s="118"/>
      <c r="CJC338" s="118"/>
      <c r="CJD338" s="118"/>
      <c r="CJE338" s="118"/>
      <c r="CJF338" s="118"/>
      <c r="CJG338" s="118"/>
      <c r="CJH338" s="118"/>
      <c r="CJI338" s="118"/>
      <c r="CJJ338" s="118"/>
      <c r="CJK338" s="118"/>
      <c r="CJL338" s="118"/>
      <c r="CJM338" s="118"/>
      <c r="CJN338" s="118"/>
      <c r="CJO338" s="118"/>
      <c r="CJP338" s="118"/>
      <c r="CJQ338" s="118"/>
      <c r="CJR338" s="118"/>
      <c r="CJS338" s="118"/>
      <c r="CJT338" s="118"/>
      <c r="CJU338" s="118"/>
      <c r="CJV338" s="118"/>
      <c r="CJW338" s="118"/>
      <c r="CJX338" s="118"/>
      <c r="CJY338" s="118"/>
      <c r="CJZ338" s="118"/>
      <c r="CKA338" s="118"/>
      <c r="CKB338" s="118"/>
      <c r="CKC338" s="118"/>
      <c r="CKD338" s="118"/>
      <c r="CKE338" s="118"/>
      <c r="CKF338" s="118"/>
      <c r="CKG338" s="118"/>
      <c r="CKH338" s="118"/>
      <c r="CKI338" s="118"/>
      <c r="CKJ338" s="118"/>
      <c r="CKK338" s="118"/>
      <c r="CKL338" s="118"/>
      <c r="CKM338" s="118"/>
      <c r="CKN338" s="118"/>
      <c r="CKO338" s="118"/>
      <c r="CKP338" s="118"/>
      <c r="CKQ338" s="118"/>
      <c r="CKR338" s="118"/>
      <c r="CKS338" s="118"/>
      <c r="CKT338" s="118"/>
      <c r="CKU338" s="118"/>
      <c r="CKV338" s="118"/>
      <c r="CKW338" s="118"/>
      <c r="CKX338" s="118"/>
      <c r="CKY338" s="118"/>
      <c r="CKZ338" s="118"/>
      <c r="CLA338" s="118"/>
      <c r="CLB338" s="118"/>
      <c r="CLC338" s="118"/>
      <c r="CLD338" s="118"/>
      <c r="CLE338" s="118"/>
      <c r="CLF338" s="118"/>
      <c r="CLG338" s="118"/>
      <c r="CLH338" s="118"/>
      <c r="CLI338" s="118"/>
      <c r="CLJ338" s="118"/>
      <c r="CLK338" s="118"/>
      <c r="CLL338" s="118"/>
      <c r="CLM338" s="118"/>
      <c r="CLN338" s="118"/>
      <c r="CLO338" s="118"/>
      <c r="CLP338" s="118"/>
      <c r="CLQ338" s="118"/>
      <c r="CLR338" s="118"/>
      <c r="CLS338" s="118"/>
      <c r="CLT338" s="118"/>
      <c r="CLU338" s="118"/>
      <c r="CLV338" s="118"/>
      <c r="CLW338" s="118"/>
      <c r="CLX338" s="118"/>
      <c r="CLY338" s="118"/>
      <c r="CLZ338" s="118"/>
      <c r="CMA338" s="118"/>
      <c r="CMB338" s="118"/>
      <c r="CMC338" s="118"/>
      <c r="CMD338" s="118"/>
      <c r="CME338" s="118"/>
      <c r="CMF338" s="118"/>
      <c r="CMG338" s="118"/>
      <c r="CMH338" s="118"/>
      <c r="CMI338" s="118"/>
      <c r="CMJ338" s="118"/>
      <c r="CMK338" s="118"/>
      <c r="CML338" s="118"/>
      <c r="CMM338" s="118"/>
      <c r="CMN338" s="118"/>
      <c r="CMO338" s="118"/>
      <c r="CMP338" s="118"/>
      <c r="CMQ338" s="118"/>
      <c r="CMR338" s="118"/>
      <c r="CMS338" s="118"/>
      <c r="CMT338" s="118"/>
      <c r="CMU338" s="118"/>
      <c r="CMV338" s="118"/>
      <c r="CMW338" s="118"/>
      <c r="CMX338" s="118"/>
      <c r="CMY338" s="118"/>
      <c r="CMZ338" s="118"/>
      <c r="CNA338" s="118"/>
      <c r="CNB338" s="118"/>
      <c r="CNC338" s="118"/>
      <c r="CND338" s="118"/>
      <c r="CNE338" s="118"/>
      <c r="CNF338" s="118"/>
      <c r="CNG338" s="118"/>
      <c r="CNH338" s="118"/>
      <c r="CNI338" s="118"/>
      <c r="CNJ338" s="118"/>
      <c r="CNK338" s="118"/>
      <c r="CNL338" s="118"/>
      <c r="CNM338" s="118"/>
      <c r="CNN338" s="118"/>
      <c r="CNO338" s="118"/>
      <c r="CNP338" s="118"/>
      <c r="CNQ338" s="118"/>
      <c r="CNR338" s="118"/>
      <c r="CNS338" s="118"/>
      <c r="CNT338" s="118"/>
      <c r="CNU338" s="118"/>
      <c r="CNV338" s="118"/>
      <c r="CNW338" s="118"/>
      <c r="CNX338" s="118"/>
      <c r="CNY338" s="118"/>
      <c r="CNZ338" s="118"/>
      <c r="COA338" s="118"/>
      <c r="COB338" s="118"/>
      <c r="COC338" s="118"/>
      <c r="COD338" s="118"/>
      <c r="COE338" s="118"/>
      <c r="COF338" s="118"/>
      <c r="COG338" s="118"/>
      <c r="COH338" s="118"/>
      <c r="COI338" s="118"/>
      <c r="COJ338" s="118"/>
      <c r="COK338" s="118"/>
      <c r="COL338" s="118"/>
      <c r="COM338" s="118"/>
      <c r="CON338" s="118"/>
      <c r="COO338" s="118"/>
      <c r="COP338" s="118"/>
      <c r="COQ338" s="118"/>
      <c r="COR338" s="118"/>
      <c r="COS338" s="118"/>
      <c r="COT338" s="118"/>
      <c r="COU338" s="118"/>
      <c r="COV338" s="118"/>
      <c r="COW338" s="118"/>
      <c r="COX338" s="118"/>
      <c r="COY338" s="118"/>
      <c r="COZ338" s="118"/>
      <c r="CPA338" s="118"/>
      <c r="CPB338" s="118"/>
      <c r="CPC338" s="118"/>
      <c r="CPD338" s="118"/>
      <c r="CPE338" s="118"/>
      <c r="CPF338" s="118"/>
      <c r="CPG338" s="118"/>
      <c r="CPH338" s="118"/>
      <c r="CPI338" s="118"/>
      <c r="CPJ338" s="118"/>
      <c r="CPK338" s="118"/>
      <c r="CPL338" s="118"/>
      <c r="CPM338" s="118"/>
      <c r="CPN338" s="118"/>
      <c r="CPO338" s="118"/>
      <c r="CPP338" s="118"/>
      <c r="CPQ338" s="118"/>
      <c r="CPR338" s="118"/>
      <c r="CPS338" s="118"/>
      <c r="CPT338" s="118"/>
      <c r="CPU338" s="118"/>
      <c r="CPV338" s="118"/>
      <c r="CPW338" s="118"/>
      <c r="CPX338" s="118"/>
      <c r="CPY338" s="118"/>
      <c r="CPZ338" s="118"/>
      <c r="CQA338" s="118"/>
      <c r="CQB338" s="118"/>
      <c r="CQC338" s="118"/>
      <c r="CQD338" s="118"/>
      <c r="CQE338" s="118"/>
      <c r="CQF338" s="118"/>
      <c r="CQG338" s="118"/>
      <c r="CQH338" s="118"/>
      <c r="CQI338" s="118"/>
      <c r="CQJ338" s="118"/>
      <c r="CQK338" s="118"/>
      <c r="CQL338" s="118"/>
      <c r="CQM338" s="118"/>
      <c r="CQN338" s="118"/>
      <c r="CQO338" s="118"/>
      <c r="CQP338" s="118"/>
      <c r="CQQ338" s="118"/>
      <c r="CQR338" s="118"/>
      <c r="CQS338" s="118"/>
      <c r="CQT338" s="118"/>
      <c r="CQU338" s="118"/>
      <c r="CQV338" s="118"/>
      <c r="CQW338" s="118"/>
      <c r="CQX338" s="118"/>
      <c r="CQY338" s="118"/>
      <c r="CQZ338" s="118"/>
      <c r="CRA338" s="118"/>
      <c r="CRB338" s="118"/>
      <c r="CRC338" s="118"/>
      <c r="CRD338" s="118"/>
      <c r="CRE338" s="118"/>
      <c r="CRF338" s="118"/>
      <c r="CRG338" s="118"/>
      <c r="CRH338" s="118"/>
      <c r="CRI338" s="118"/>
      <c r="CRJ338" s="118"/>
      <c r="CRK338" s="118"/>
      <c r="CRL338" s="118"/>
      <c r="CRM338" s="118"/>
      <c r="CRN338" s="118"/>
      <c r="CRO338" s="118"/>
      <c r="CRP338" s="118"/>
      <c r="CRQ338" s="118"/>
      <c r="CRR338" s="118"/>
      <c r="CRS338" s="118"/>
      <c r="CRT338" s="118"/>
      <c r="CRU338" s="118"/>
      <c r="CRV338" s="118"/>
      <c r="CRW338" s="118"/>
      <c r="CRX338" s="118"/>
      <c r="CRY338" s="118"/>
      <c r="CRZ338" s="118"/>
      <c r="CSA338" s="118"/>
      <c r="CSB338" s="118"/>
      <c r="CSC338" s="118"/>
      <c r="CSD338" s="118"/>
      <c r="CSE338" s="118"/>
      <c r="CSF338" s="118"/>
      <c r="CSG338" s="118"/>
      <c r="CSH338" s="118"/>
      <c r="CSI338" s="118"/>
      <c r="CSJ338" s="118"/>
      <c r="CSK338" s="118"/>
      <c r="CSL338" s="118"/>
      <c r="CSM338" s="118"/>
      <c r="CSN338" s="118"/>
      <c r="CSO338" s="118"/>
      <c r="CSP338" s="118"/>
      <c r="CSQ338" s="118"/>
      <c r="CSR338" s="118"/>
      <c r="CSS338" s="118"/>
      <c r="CST338" s="118"/>
      <c r="CSU338" s="118"/>
      <c r="CSV338" s="118"/>
      <c r="CSW338" s="118"/>
      <c r="CSX338" s="118"/>
      <c r="CSY338" s="118"/>
      <c r="CSZ338" s="118"/>
      <c r="CTA338" s="118"/>
      <c r="CTB338" s="118"/>
      <c r="CTC338" s="118"/>
      <c r="CTD338" s="118"/>
      <c r="CTE338" s="118"/>
      <c r="CTF338" s="118"/>
      <c r="CTG338" s="118"/>
      <c r="CTH338" s="118"/>
      <c r="CTI338" s="118"/>
      <c r="CTJ338" s="118"/>
      <c r="CTK338" s="118"/>
      <c r="CTL338" s="118"/>
      <c r="CTM338" s="118"/>
      <c r="CTN338" s="118"/>
      <c r="CTO338" s="118"/>
      <c r="CTP338" s="118"/>
      <c r="CTQ338" s="118"/>
      <c r="CTR338" s="118"/>
      <c r="CTS338" s="118"/>
      <c r="CTT338" s="118"/>
      <c r="CTU338" s="118"/>
      <c r="CTV338" s="118"/>
      <c r="CTW338" s="118"/>
      <c r="CTX338" s="118"/>
      <c r="CTY338" s="118"/>
      <c r="CTZ338" s="118"/>
      <c r="CUA338" s="118"/>
      <c r="CUB338" s="118"/>
      <c r="CUC338" s="118"/>
      <c r="CUD338" s="118"/>
      <c r="CUE338" s="118"/>
      <c r="CUF338" s="118"/>
      <c r="CUG338" s="118"/>
      <c r="CUH338" s="118"/>
      <c r="CUI338" s="118"/>
      <c r="CUJ338" s="118"/>
      <c r="CUK338" s="118"/>
      <c r="CUL338" s="118"/>
      <c r="CUM338" s="118"/>
      <c r="CUN338" s="118"/>
      <c r="CUO338" s="118"/>
      <c r="CUP338" s="118"/>
      <c r="CUQ338" s="118"/>
      <c r="CUR338" s="118"/>
      <c r="CUS338" s="118"/>
      <c r="CUT338" s="118"/>
      <c r="CUU338" s="118"/>
      <c r="CUV338" s="118"/>
      <c r="CUW338" s="118"/>
      <c r="CUX338" s="118"/>
      <c r="CUY338" s="118"/>
      <c r="CUZ338" s="118"/>
      <c r="CVA338" s="118"/>
      <c r="CVB338" s="118"/>
      <c r="CVC338" s="118"/>
      <c r="CVD338" s="118"/>
      <c r="CVE338" s="118"/>
      <c r="CVF338" s="118"/>
      <c r="CVG338" s="118"/>
      <c r="CVH338" s="118"/>
      <c r="CVI338" s="118"/>
      <c r="CVJ338" s="118"/>
      <c r="CVK338" s="118"/>
      <c r="CVL338" s="118"/>
      <c r="CVM338" s="118"/>
      <c r="CVN338" s="118"/>
      <c r="CVO338" s="118"/>
      <c r="CVP338" s="118"/>
      <c r="CVQ338" s="118"/>
      <c r="CVR338" s="118"/>
      <c r="CVS338" s="118"/>
      <c r="CVT338" s="118"/>
      <c r="CVU338" s="118"/>
      <c r="CVV338" s="118"/>
      <c r="CVW338" s="118"/>
      <c r="CVX338" s="118"/>
      <c r="CVY338" s="118"/>
      <c r="CVZ338" s="118"/>
      <c r="CWA338" s="118"/>
      <c r="CWB338" s="118"/>
      <c r="CWC338" s="118"/>
      <c r="CWD338" s="118"/>
      <c r="CWE338" s="118"/>
      <c r="CWF338" s="118"/>
      <c r="CWG338" s="118"/>
      <c r="CWH338" s="118"/>
      <c r="CWI338" s="118"/>
      <c r="CWJ338" s="118"/>
      <c r="CWK338" s="118"/>
      <c r="CWL338" s="118"/>
      <c r="CWM338" s="118"/>
      <c r="CWN338" s="118"/>
      <c r="CWO338" s="118"/>
      <c r="CWP338" s="118"/>
      <c r="CWQ338" s="118"/>
      <c r="CWR338" s="118"/>
      <c r="CWS338" s="118"/>
      <c r="CWT338" s="118"/>
      <c r="CWU338" s="118"/>
      <c r="CWV338" s="118"/>
      <c r="CWW338" s="118"/>
      <c r="CWX338" s="118"/>
      <c r="CWY338" s="118"/>
      <c r="CWZ338" s="118"/>
      <c r="CXA338" s="118"/>
      <c r="CXB338" s="118"/>
      <c r="CXC338" s="118"/>
      <c r="CXD338" s="118"/>
      <c r="CXE338" s="118"/>
      <c r="CXF338" s="118"/>
      <c r="CXG338" s="118"/>
      <c r="CXH338" s="118"/>
      <c r="CXI338" s="118"/>
      <c r="CXJ338" s="118"/>
      <c r="CXK338" s="118"/>
      <c r="CXL338" s="118"/>
      <c r="CXM338" s="118"/>
      <c r="CXN338" s="118"/>
      <c r="CXO338" s="118"/>
      <c r="CXP338" s="118"/>
      <c r="CXQ338" s="118"/>
      <c r="CXR338" s="118"/>
      <c r="CXS338" s="118"/>
      <c r="CXT338" s="118"/>
      <c r="CXU338" s="118"/>
      <c r="CXV338" s="118"/>
      <c r="CXW338" s="118"/>
      <c r="CXX338" s="118"/>
      <c r="CXY338" s="118"/>
      <c r="CXZ338" s="118"/>
      <c r="CYA338" s="118"/>
      <c r="CYB338" s="118"/>
      <c r="CYC338" s="118"/>
      <c r="CYD338" s="118"/>
      <c r="CYE338" s="118"/>
      <c r="CYF338" s="118"/>
      <c r="CYG338" s="118"/>
      <c r="CYH338" s="118"/>
      <c r="CYI338" s="118"/>
      <c r="CYJ338" s="118"/>
      <c r="CYK338" s="118"/>
      <c r="CYL338" s="118"/>
      <c r="CYM338" s="118"/>
      <c r="CYN338" s="118"/>
      <c r="CYO338" s="118"/>
      <c r="CYP338" s="118"/>
      <c r="CYQ338" s="118"/>
      <c r="CYR338" s="118"/>
      <c r="CYS338" s="118"/>
      <c r="CYT338" s="118"/>
      <c r="CYU338" s="118"/>
      <c r="CYV338" s="118"/>
      <c r="CYW338" s="118"/>
      <c r="CYX338" s="118"/>
      <c r="CYY338" s="118"/>
      <c r="CYZ338" s="118"/>
      <c r="CZA338" s="118"/>
      <c r="CZB338" s="118"/>
      <c r="CZC338" s="118"/>
      <c r="CZD338" s="118"/>
      <c r="CZE338" s="118"/>
      <c r="CZF338" s="118"/>
      <c r="CZG338" s="118"/>
      <c r="CZH338" s="118"/>
      <c r="CZI338" s="118"/>
      <c r="CZJ338" s="118"/>
      <c r="CZK338" s="118"/>
      <c r="CZL338" s="118"/>
      <c r="CZM338" s="118"/>
      <c r="CZN338" s="118"/>
      <c r="CZO338" s="118"/>
      <c r="CZP338" s="118"/>
      <c r="CZQ338" s="118"/>
      <c r="CZR338" s="118"/>
      <c r="CZS338" s="118"/>
      <c r="CZT338" s="118"/>
      <c r="CZU338" s="118"/>
      <c r="CZV338" s="118"/>
      <c r="CZW338" s="118"/>
      <c r="CZX338" s="118"/>
      <c r="CZY338" s="118"/>
      <c r="CZZ338" s="118"/>
      <c r="DAA338" s="118"/>
      <c r="DAB338" s="118"/>
      <c r="DAC338" s="118"/>
      <c r="DAD338" s="118"/>
      <c r="DAE338" s="118"/>
      <c r="DAF338" s="118"/>
      <c r="DAG338" s="118"/>
      <c r="DAH338" s="118"/>
      <c r="DAI338" s="118"/>
      <c r="DAJ338" s="118"/>
      <c r="DAK338" s="118"/>
      <c r="DAL338" s="118"/>
      <c r="DAM338" s="118"/>
      <c r="DAN338" s="118"/>
      <c r="DAO338" s="118"/>
      <c r="DAP338" s="118"/>
      <c r="DAQ338" s="118"/>
      <c r="DAR338" s="118"/>
      <c r="DAS338" s="118"/>
      <c r="DAT338" s="118"/>
      <c r="DAU338" s="118"/>
      <c r="DAV338" s="118"/>
      <c r="DAW338" s="118"/>
      <c r="DAX338" s="118"/>
      <c r="DAY338" s="118"/>
      <c r="DAZ338" s="118"/>
      <c r="DBA338" s="118"/>
      <c r="DBB338" s="118"/>
      <c r="DBC338" s="118"/>
      <c r="DBD338" s="118"/>
      <c r="DBE338" s="118"/>
      <c r="DBF338" s="118"/>
      <c r="DBG338" s="118"/>
      <c r="DBH338" s="118"/>
      <c r="DBI338" s="118"/>
      <c r="DBJ338" s="118"/>
      <c r="DBK338" s="118"/>
      <c r="DBL338" s="118"/>
      <c r="DBM338" s="118"/>
      <c r="DBN338" s="118"/>
      <c r="DBO338" s="118"/>
      <c r="DBP338" s="118"/>
      <c r="DBQ338" s="118"/>
      <c r="DBR338" s="118"/>
      <c r="DBS338" s="118"/>
      <c r="DBT338" s="118"/>
      <c r="DBU338" s="118"/>
      <c r="DBV338" s="118"/>
      <c r="DBW338" s="118"/>
      <c r="DBX338" s="118"/>
      <c r="DBY338" s="118"/>
      <c r="DBZ338" s="118"/>
      <c r="DCA338" s="118"/>
      <c r="DCB338" s="118"/>
      <c r="DCC338" s="118"/>
      <c r="DCD338" s="118"/>
      <c r="DCE338" s="118"/>
      <c r="DCF338" s="118"/>
      <c r="DCG338" s="118"/>
      <c r="DCH338" s="118"/>
      <c r="DCI338" s="118"/>
      <c r="DCJ338" s="118"/>
      <c r="DCK338" s="118"/>
      <c r="DCL338" s="118"/>
      <c r="DCM338" s="118"/>
      <c r="DCN338" s="118"/>
      <c r="DCO338" s="118"/>
      <c r="DCP338" s="118"/>
      <c r="DCQ338" s="118"/>
      <c r="DCR338" s="118"/>
      <c r="DCS338" s="118"/>
      <c r="DCT338" s="118"/>
      <c r="DCU338" s="118"/>
      <c r="DCV338" s="118"/>
      <c r="DCW338" s="118"/>
      <c r="DCX338" s="118"/>
      <c r="DCY338" s="118"/>
      <c r="DCZ338" s="118"/>
      <c r="DDA338" s="118"/>
      <c r="DDB338" s="118"/>
      <c r="DDC338" s="118"/>
      <c r="DDD338" s="118"/>
      <c r="DDE338" s="118"/>
      <c r="DDF338" s="118"/>
      <c r="DDG338" s="118"/>
      <c r="DDH338" s="118"/>
      <c r="DDI338" s="118"/>
      <c r="DDJ338" s="118"/>
      <c r="DDK338" s="118"/>
      <c r="DDL338" s="118"/>
      <c r="DDM338" s="118"/>
      <c r="DDN338" s="118"/>
      <c r="DDO338" s="118"/>
      <c r="DDP338" s="118"/>
      <c r="DDQ338" s="118"/>
      <c r="DDR338" s="118"/>
      <c r="DDS338" s="118"/>
      <c r="DDT338" s="118"/>
      <c r="DDU338" s="118"/>
      <c r="DDV338" s="118"/>
      <c r="DDW338" s="118"/>
      <c r="DDX338" s="118"/>
      <c r="DDY338" s="118"/>
      <c r="DDZ338" s="118"/>
      <c r="DEA338" s="118"/>
      <c r="DEB338" s="118"/>
      <c r="DEC338" s="118"/>
      <c r="DED338" s="118"/>
      <c r="DEE338" s="118"/>
      <c r="DEF338" s="118"/>
      <c r="DEG338" s="118"/>
      <c r="DEH338" s="118"/>
      <c r="DEI338" s="118"/>
      <c r="DEJ338" s="118"/>
      <c r="DEK338" s="118"/>
      <c r="DEL338" s="118"/>
      <c r="DEM338" s="118"/>
      <c r="DEN338" s="118"/>
      <c r="DEO338" s="118"/>
      <c r="DEP338" s="118"/>
      <c r="DEQ338" s="118"/>
      <c r="DER338" s="118"/>
      <c r="DES338" s="118"/>
      <c r="DET338" s="118"/>
      <c r="DEU338" s="118"/>
      <c r="DEV338" s="118"/>
      <c r="DEW338" s="118"/>
      <c r="DEX338" s="118"/>
      <c r="DEY338" s="118"/>
      <c r="DEZ338" s="118"/>
      <c r="DFA338" s="118"/>
      <c r="DFB338" s="118"/>
      <c r="DFC338" s="118"/>
      <c r="DFD338" s="118"/>
      <c r="DFE338" s="118"/>
      <c r="DFF338" s="118"/>
      <c r="DFG338" s="118"/>
      <c r="DFH338" s="118"/>
      <c r="DFI338" s="118"/>
      <c r="DFJ338" s="118"/>
      <c r="DFK338" s="118"/>
      <c r="DFL338" s="118"/>
      <c r="DFM338" s="118"/>
      <c r="DFN338" s="118"/>
      <c r="DFO338" s="118"/>
      <c r="DFP338" s="118"/>
      <c r="DFQ338" s="118"/>
      <c r="DFR338" s="118"/>
      <c r="DFS338" s="118"/>
      <c r="DFT338" s="118"/>
      <c r="DFU338" s="118"/>
      <c r="DFV338" s="118"/>
      <c r="DFW338" s="118"/>
      <c r="DFX338" s="118"/>
      <c r="DFY338" s="118"/>
      <c r="DFZ338" s="118"/>
      <c r="DGA338" s="118"/>
      <c r="DGB338" s="118"/>
      <c r="DGC338" s="118"/>
      <c r="DGD338" s="118"/>
      <c r="DGE338" s="118"/>
      <c r="DGF338" s="118"/>
      <c r="DGG338" s="118"/>
      <c r="DGH338" s="118"/>
      <c r="DGI338" s="118"/>
      <c r="DGJ338" s="118"/>
      <c r="DGK338" s="118"/>
      <c r="DGL338" s="118"/>
      <c r="DGM338" s="118"/>
      <c r="DGN338" s="118"/>
      <c r="DGO338" s="118"/>
      <c r="DGP338" s="118"/>
      <c r="DGQ338" s="118"/>
      <c r="DGR338" s="118"/>
      <c r="DGS338" s="118"/>
      <c r="DGT338" s="118"/>
      <c r="DGU338" s="118"/>
      <c r="DGV338" s="118"/>
      <c r="DGW338" s="118"/>
      <c r="DGX338" s="118"/>
      <c r="DGY338" s="118"/>
      <c r="DGZ338" s="118"/>
      <c r="DHA338" s="118"/>
      <c r="DHB338" s="118"/>
      <c r="DHC338" s="118"/>
      <c r="DHD338" s="118"/>
      <c r="DHE338" s="118"/>
      <c r="DHF338" s="118"/>
      <c r="DHG338" s="118"/>
      <c r="DHH338" s="118"/>
      <c r="DHI338" s="118"/>
      <c r="DHJ338" s="118"/>
      <c r="DHK338" s="118"/>
      <c r="DHL338" s="118"/>
      <c r="DHM338" s="118"/>
      <c r="DHN338" s="118"/>
      <c r="DHO338" s="118"/>
      <c r="DHP338" s="118"/>
      <c r="DHQ338" s="118"/>
      <c r="DHR338" s="118"/>
      <c r="DHS338" s="118"/>
      <c r="DHT338" s="118"/>
      <c r="DHU338" s="118"/>
      <c r="DHV338" s="118"/>
      <c r="DHW338" s="118"/>
      <c r="DHX338" s="118"/>
      <c r="DHY338" s="118"/>
      <c r="DHZ338" s="118"/>
      <c r="DIA338" s="118"/>
      <c r="DIB338" s="118"/>
      <c r="DIC338" s="118"/>
      <c r="DID338" s="118"/>
      <c r="DIE338" s="118"/>
      <c r="DIF338" s="118"/>
      <c r="DIG338" s="118"/>
      <c r="DIH338" s="118"/>
      <c r="DII338" s="118"/>
      <c r="DIJ338" s="118"/>
      <c r="DIK338" s="118"/>
      <c r="DIL338" s="118"/>
      <c r="DIM338" s="118"/>
      <c r="DIN338" s="118"/>
      <c r="DIO338" s="118"/>
      <c r="DIP338" s="118"/>
      <c r="DIQ338" s="118"/>
      <c r="DIR338" s="118"/>
      <c r="DIS338" s="118"/>
      <c r="DIT338" s="118"/>
      <c r="DIU338" s="118"/>
      <c r="DIV338" s="118"/>
      <c r="DIW338" s="118"/>
      <c r="DIX338" s="118"/>
      <c r="DIY338" s="118"/>
      <c r="DIZ338" s="118"/>
      <c r="DJA338" s="118"/>
      <c r="DJB338" s="118"/>
      <c r="DJC338" s="118"/>
      <c r="DJD338" s="118"/>
      <c r="DJE338" s="118"/>
      <c r="DJF338" s="118"/>
      <c r="DJG338" s="118"/>
      <c r="DJH338" s="118"/>
      <c r="DJI338" s="118"/>
      <c r="DJJ338" s="118"/>
      <c r="DJK338" s="118"/>
      <c r="DJL338" s="118"/>
      <c r="DJM338" s="118"/>
      <c r="DJN338" s="118"/>
      <c r="DJO338" s="118"/>
      <c r="DJP338" s="118"/>
      <c r="DJQ338" s="118"/>
      <c r="DJR338" s="118"/>
      <c r="DJS338" s="118"/>
      <c r="DJT338" s="118"/>
      <c r="DJU338" s="118"/>
      <c r="DJV338" s="118"/>
      <c r="DJW338" s="118"/>
      <c r="DJX338" s="118"/>
      <c r="DJY338" s="118"/>
      <c r="DJZ338" s="118"/>
      <c r="DKA338" s="118"/>
      <c r="DKB338" s="118"/>
      <c r="DKC338" s="118"/>
      <c r="DKD338" s="118"/>
      <c r="DKE338" s="118"/>
      <c r="DKF338" s="118"/>
      <c r="DKG338" s="118"/>
      <c r="DKH338" s="118"/>
      <c r="DKI338" s="118"/>
      <c r="DKJ338" s="118"/>
      <c r="DKK338" s="118"/>
      <c r="DKL338" s="118"/>
      <c r="DKM338" s="118"/>
      <c r="DKN338" s="118"/>
      <c r="DKO338" s="118"/>
      <c r="DKP338" s="118"/>
      <c r="DKQ338" s="118"/>
      <c r="DKR338" s="118"/>
      <c r="DKS338" s="118"/>
      <c r="DKT338" s="118"/>
      <c r="DKU338" s="118"/>
      <c r="DKV338" s="118"/>
      <c r="DKW338" s="118"/>
      <c r="DKX338" s="118"/>
      <c r="DKY338" s="118"/>
      <c r="DKZ338" s="118"/>
      <c r="DLA338" s="118"/>
      <c r="DLB338" s="118"/>
      <c r="DLC338" s="118"/>
      <c r="DLD338" s="118"/>
      <c r="DLE338" s="118"/>
      <c r="DLF338" s="118"/>
      <c r="DLG338" s="118"/>
      <c r="DLH338" s="118"/>
      <c r="DLI338" s="118"/>
      <c r="DLJ338" s="118"/>
      <c r="DLK338" s="118"/>
      <c r="DLL338" s="118"/>
      <c r="DLM338" s="118"/>
      <c r="DLN338" s="118"/>
      <c r="DLO338" s="118"/>
      <c r="DLP338" s="118"/>
      <c r="DLQ338" s="118"/>
      <c r="DLR338" s="118"/>
      <c r="DLS338" s="118"/>
      <c r="DLT338" s="118"/>
      <c r="DLU338" s="118"/>
      <c r="DLV338" s="118"/>
      <c r="DLW338" s="118"/>
      <c r="DLX338" s="118"/>
      <c r="DLY338" s="118"/>
      <c r="DLZ338" s="118"/>
      <c r="DMA338" s="118"/>
      <c r="DMB338" s="118"/>
      <c r="DMC338" s="118"/>
      <c r="DMD338" s="118"/>
      <c r="DME338" s="118"/>
      <c r="DMF338" s="118"/>
      <c r="DMG338" s="118"/>
      <c r="DMH338" s="118"/>
      <c r="DMI338" s="118"/>
      <c r="DMJ338" s="118"/>
      <c r="DMK338" s="118"/>
      <c r="DML338" s="118"/>
      <c r="DMM338" s="118"/>
      <c r="DMN338" s="118"/>
      <c r="DMO338" s="118"/>
      <c r="DMP338" s="118"/>
      <c r="DMQ338" s="118"/>
      <c r="DMR338" s="118"/>
      <c r="DMS338" s="118"/>
      <c r="DMT338" s="118"/>
      <c r="DMU338" s="118"/>
      <c r="DMV338" s="118"/>
      <c r="DMW338" s="118"/>
      <c r="DMX338" s="118"/>
      <c r="DMY338" s="118"/>
      <c r="DMZ338" s="118"/>
      <c r="DNA338" s="118"/>
      <c r="DNB338" s="118"/>
      <c r="DNC338" s="118"/>
      <c r="DND338" s="118"/>
      <c r="DNE338" s="118"/>
      <c r="DNF338" s="118"/>
      <c r="DNG338" s="118"/>
      <c r="DNH338" s="118"/>
      <c r="DNI338" s="118"/>
      <c r="DNJ338" s="118"/>
      <c r="DNK338" s="118"/>
      <c r="DNL338" s="118"/>
      <c r="DNM338" s="118"/>
      <c r="DNN338" s="118"/>
      <c r="DNO338" s="118"/>
      <c r="DNP338" s="118"/>
      <c r="DNQ338" s="118"/>
      <c r="DNR338" s="118"/>
      <c r="DNS338" s="118"/>
      <c r="DNT338" s="118"/>
      <c r="DNU338" s="118"/>
      <c r="DNV338" s="118"/>
      <c r="DNW338" s="118"/>
      <c r="DNX338" s="118"/>
      <c r="DNY338" s="118"/>
      <c r="DNZ338" s="118"/>
      <c r="DOA338" s="118"/>
      <c r="DOB338" s="118"/>
      <c r="DOC338" s="118"/>
      <c r="DOD338" s="118"/>
      <c r="DOE338" s="118"/>
      <c r="DOF338" s="118"/>
      <c r="DOG338" s="118"/>
      <c r="DOH338" s="118"/>
      <c r="DOI338" s="118"/>
      <c r="DOJ338" s="118"/>
      <c r="DOK338" s="118"/>
      <c r="DOL338" s="118"/>
      <c r="DOM338" s="118"/>
      <c r="DON338" s="118"/>
      <c r="DOO338" s="118"/>
      <c r="DOP338" s="118"/>
      <c r="DOQ338" s="118"/>
      <c r="DOR338" s="118"/>
      <c r="DOS338" s="118"/>
      <c r="DOT338" s="118"/>
      <c r="DOU338" s="118"/>
      <c r="DOV338" s="118"/>
      <c r="DOW338" s="118"/>
      <c r="DOX338" s="118"/>
      <c r="DOY338" s="118"/>
      <c r="DOZ338" s="118"/>
      <c r="DPA338" s="118"/>
      <c r="DPB338" s="118"/>
      <c r="DPC338" s="118"/>
      <c r="DPD338" s="118"/>
      <c r="DPE338" s="118"/>
      <c r="DPF338" s="118"/>
      <c r="DPG338" s="118"/>
      <c r="DPH338" s="118"/>
      <c r="DPI338" s="118"/>
      <c r="DPJ338" s="118"/>
      <c r="DPK338" s="118"/>
      <c r="DPL338" s="118"/>
      <c r="DPM338" s="118"/>
      <c r="DPN338" s="118"/>
      <c r="DPO338" s="118"/>
      <c r="DPP338" s="118"/>
      <c r="DPQ338" s="118"/>
      <c r="DPR338" s="118"/>
      <c r="DPS338" s="118"/>
      <c r="DPT338" s="118"/>
      <c r="DPU338" s="118"/>
      <c r="DPV338" s="118"/>
      <c r="DPW338" s="118"/>
      <c r="DPX338" s="118"/>
      <c r="DPY338" s="118"/>
      <c r="DPZ338" s="118"/>
      <c r="DQA338" s="118"/>
      <c r="DQB338" s="118"/>
      <c r="DQC338" s="118"/>
      <c r="DQD338" s="118"/>
      <c r="DQE338" s="118"/>
      <c r="DQF338" s="118"/>
      <c r="DQG338" s="118"/>
      <c r="DQH338" s="118"/>
      <c r="DQI338" s="118"/>
      <c r="DQJ338" s="118"/>
      <c r="DQK338" s="118"/>
      <c r="DQL338" s="118"/>
      <c r="DQM338" s="118"/>
      <c r="DQN338" s="118"/>
      <c r="DQO338" s="118"/>
      <c r="DQP338" s="118"/>
      <c r="DQQ338" s="118"/>
      <c r="DQR338" s="118"/>
      <c r="DQS338" s="118"/>
      <c r="DQT338" s="118"/>
      <c r="DQU338" s="118"/>
      <c r="DQV338" s="118"/>
      <c r="DQW338" s="118"/>
      <c r="DQX338" s="118"/>
      <c r="DQY338" s="118"/>
      <c r="DQZ338" s="118"/>
      <c r="DRA338" s="118"/>
      <c r="DRB338" s="118"/>
      <c r="DRC338" s="118"/>
      <c r="DRD338" s="118"/>
      <c r="DRE338" s="118"/>
      <c r="DRF338" s="118"/>
      <c r="DRG338" s="118"/>
      <c r="DRH338" s="118"/>
      <c r="DRI338" s="118"/>
      <c r="DRJ338" s="118"/>
      <c r="DRK338" s="118"/>
      <c r="DRL338" s="118"/>
      <c r="DRM338" s="118"/>
      <c r="DRN338" s="118"/>
      <c r="DRO338" s="118"/>
      <c r="DRP338" s="118"/>
      <c r="DRQ338" s="118"/>
      <c r="DRR338" s="118"/>
      <c r="DRS338" s="118"/>
      <c r="DRT338" s="118"/>
      <c r="DRU338" s="118"/>
      <c r="DRV338" s="118"/>
      <c r="DRW338" s="118"/>
      <c r="DRX338" s="118"/>
      <c r="DRY338" s="118"/>
      <c r="DRZ338" s="118"/>
      <c r="DSA338" s="118"/>
      <c r="DSB338" s="118"/>
      <c r="DSC338" s="118"/>
      <c r="DSD338" s="118"/>
      <c r="DSE338" s="118"/>
      <c r="DSF338" s="118"/>
      <c r="DSG338" s="118"/>
      <c r="DSH338" s="118"/>
      <c r="DSI338" s="118"/>
      <c r="DSJ338" s="118"/>
      <c r="DSK338" s="118"/>
      <c r="DSL338" s="118"/>
      <c r="DSM338" s="118"/>
      <c r="DSN338" s="118"/>
      <c r="DSO338" s="118"/>
      <c r="DSP338" s="118"/>
      <c r="DSQ338" s="118"/>
      <c r="DSR338" s="118"/>
      <c r="DSS338" s="118"/>
      <c r="DST338" s="118"/>
      <c r="DSU338" s="118"/>
      <c r="DSV338" s="118"/>
      <c r="DSW338" s="118"/>
      <c r="DSX338" s="118"/>
      <c r="DSY338" s="118"/>
      <c r="DSZ338" s="118"/>
      <c r="DTA338" s="118"/>
      <c r="DTB338" s="118"/>
      <c r="DTC338" s="118"/>
      <c r="DTD338" s="118"/>
      <c r="DTE338" s="118"/>
      <c r="DTF338" s="118"/>
      <c r="DTG338" s="118"/>
      <c r="DTH338" s="118"/>
      <c r="DTI338" s="118"/>
      <c r="DTJ338" s="118"/>
      <c r="DTK338" s="118"/>
      <c r="DTL338" s="118"/>
      <c r="DTM338" s="118"/>
      <c r="DTN338" s="118"/>
      <c r="DTO338" s="118"/>
      <c r="DTP338" s="118"/>
      <c r="DTQ338" s="118"/>
      <c r="DTR338" s="118"/>
      <c r="DTS338" s="118"/>
      <c r="DTT338" s="118"/>
      <c r="DTU338" s="118"/>
      <c r="DTV338" s="118"/>
      <c r="DTW338" s="118"/>
      <c r="DTX338" s="118"/>
      <c r="DTY338" s="118"/>
      <c r="DTZ338" s="118"/>
      <c r="DUA338" s="118"/>
      <c r="DUB338" s="118"/>
      <c r="DUC338" s="118"/>
      <c r="DUD338" s="118"/>
      <c r="DUE338" s="118"/>
      <c r="DUF338" s="118"/>
      <c r="DUG338" s="118"/>
      <c r="DUH338" s="118"/>
      <c r="DUI338" s="118"/>
      <c r="DUJ338" s="118"/>
      <c r="DUK338" s="118"/>
      <c r="DUL338" s="118"/>
      <c r="DUM338" s="118"/>
      <c r="DUN338" s="118"/>
      <c r="DUO338" s="118"/>
      <c r="DUP338" s="118"/>
      <c r="DUQ338" s="118"/>
      <c r="DUR338" s="118"/>
      <c r="DUS338" s="118"/>
      <c r="DUT338" s="118"/>
      <c r="DUU338" s="118"/>
      <c r="DUV338" s="118"/>
      <c r="DUW338" s="118"/>
      <c r="DUX338" s="118"/>
      <c r="DUY338" s="118"/>
      <c r="DUZ338" s="118"/>
      <c r="DVA338" s="118"/>
      <c r="DVB338" s="118"/>
      <c r="DVC338" s="118"/>
      <c r="DVD338" s="118"/>
      <c r="DVE338" s="118"/>
      <c r="DVF338" s="118"/>
      <c r="DVG338" s="118"/>
      <c r="DVH338" s="118"/>
      <c r="DVI338" s="118"/>
      <c r="DVJ338" s="118"/>
      <c r="DVK338" s="118"/>
      <c r="DVL338" s="118"/>
      <c r="DVM338" s="118"/>
      <c r="DVN338" s="118"/>
      <c r="DVO338" s="118"/>
      <c r="DVP338" s="118"/>
      <c r="DVQ338" s="118"/>
      <c r="DVR338" s="118"/>
      <c r="DVS338" s="118"/>
      <c r="DVT338" s="118"/>
      <c r="DVU338" s="118"/>
      <c r="DVV338" s="118"/>
      <c r="DVW338" s="118"/>
      <c r="DVX338" s="118"/>
      <c r="DVY338" s="118"/>
      <c r="DVZ338" s="118"/>
      <c r="DWA338" s="118"/>
      <c r="DWB338" s="118"/>
      <c r="DWC338" s="118"/>
      <c r="DWD338" s="118"/>
      <c r="DWE338" s="118"/>
      <c r="DWF338" s="118"/>
      <c r="DWG338" s="118"/>
      <c r="DWH338" s="118"/>
      <c r="DWI338" s="118"/>
      <c r="DWJ338" s="118"/>
      <c r="DWK338" s="118"/>
      <c r="DWL338" s="118"/>
      <c r="DWM338" s="118"/>
      <c r="DWN338" s="118"/>
      <c r="DWO338" s="118"/>
      <c r="DWP338" s="118"/>
      <c r="DWQ338" s="118"/>
      <c r="DWR338" s="118"/>
      <c r="DWS338" s="118"/>
      <c r="DWT338" s="118"/>
      <c r="DWU338" s="118"/>
      <c r="DWV338" s="118"/>
      <c r="DWW338" s="118"/>
      <c r="DWX338" s="118"/>
      <c r="DWY338" s="118"/>
      <c r="DWZ338" s="118"/>
      <c r="DXA338" s="118"/>
      <c r="DXB338" s="118"/>
      <c r="DXC338" s="118"/>
      <c r="DXD338" s="118"/>
      <c r="DXE338" s="118"/>
      <c r="DXF338" s="118"/>
      <c r="DXG338" s="118"/>
      <c r="DXH338" s="118"/>
      <c r="DXI338" s="118"/>
      <c r="DXJ338" s="118"/>
      <c r="DXK338" s="118"/>
      <c r="DXL338" s="118"/>
      <c r="DXM338" s="118"/>
      <c r="DXN338" s="118"/>
      <c r="DXO338" s="118"/>
      <c r="DXP338" s="118"/>
      <c r="DXQ338" s="118"/>
      <c r="DXR338" s="118"/>
      <c r="DXS338" s="118"/>
      <c r="DXT338" s="118"/>
      <c r="DXU338" s="118"/>
      <c r="DXV338" s="118"/>
      <c r="DXW338" s="118"/>
      <c r="DXX338" s="118"/>
      <c r="DXY338" s="118"/>
      <c r="DXZ338" s="118"/>
      <c r="DYA338" s="118"/>
      <c r="DYB338" s="118"/>
      <c r="DYC338" s="118"/>
      <c r="DYD338" s="118"/>
      <c r="DYE338" s="118"/>
      <c r="DYF338" s="118"/>
      <c r="DYG338" s="118"/>
      <c r="DYH338" s="118"/>
      <c r="DYI338" s="118"/>
      <c r="DYJ338" s="118"/>
      <c r="DYK338" s="118"/>
      <c r="DYL338" s="118"/>
      <c r="DYM338" s="118"/>
      <c r="DYN338" s="118"/>
      <c r="DYO338" s="118"/>
      <c r="DYP338" s="118"/>
      <c r="DYQ338" s="118"/>
      <c r="DYR338" s="118"/>
      <c r="DYS338" s="118"/>
      <c r="DYT338" s="118"/>
      <c r="DYU338" s="118"/>
      <c r="DYV338" s="118"/>
      <c r="DYW338" s="118"/>
      <c r="DYX338" s="118"/>
      <c r="DYY338" s="118"/>
      <c r="DYZ338" s="118"/>
      <c r="DZA338" s="118"/>
      <c r="DZB338" s="118"/>
      <c r="DZC338" s="118"/>
      <c r="DZD338" s="118"/>
      <c r="DZE338" s="118"/>
      <c r="DZF338" s="118"/>
      <c r="DZG338" s="118"/>
      <c r="DZH338" s="118"/>
      <c r="DZI338" s="118"/>
      <c r="DZJ338" s="118"/>
      <c r="DZK338" s="118"/>
      <c r="DZL338" s="118"/>
      <c r="DZM338" s="118"/>
      <c r="DZN338" s="118"/>
      <c r="DZO338" s="118"/>
      <c r="DZP338" s="118"/>
      <c r="DZQ338" s="118"/>
      <c r="DZR338" s="118"/>
      <c r="DZS338" s="118"/>
      <c r="DZT338" s="118"/>
      <c r="DZU338" s="118"/>
      <c r="DZV338" s="118"/>
      <c r="DZW338" s="118"/>
      <c r="DZX338" s="118"/>
      <c r="DZY338" s="118"/>
      <c r="DZZ338" s="118"/>
      <c r="EAA338" s="118"/>
      <c r="EAB338" s="118"/>
      <c r="EAC338" s="118"/>
      <c r="EAD338" s="118"/>
      <c r="EAE338" s="118"/>
      <c r="EAF338" s="118"/>
      <c r="EAG338" s="118"/>
      <c r="EAH338" s="118"/>
      <c r="EAI338" s="118"/>
      <c r="EAJ338" s="118"/>
      <c r="EAK338" s="118"/>
      <c r="EAL338" s="118"/>
      <c r="EAM338" s="118"/>
      <c r="EAN338" s="118"/>
      <c r="EAO338" s="118"/>
      <c r="EAP338" s="118"/>
      <c r="EAQ338" s="118"/>
      <c r="EAR338" s="118"/>
      <c r="EAS338" s="118"/>
      <c r="EAT338" s="118"/>
      <c r="EAU338" s="118"/>
      <c r="EAV338" s="118"/>
      <c r="EAW338" s="118"/>
      <c r="EAX338" s="118"/>
      <c r="EAY338" s="118"/>
      <c r="EAZ338" s="118"/>
      <c r="EBA338" s="118"/>
      <c r="EBB338" s="118"/>
      <c r="EBC338" s="118"/>
      <c r="EBD338" s="118"/>
      <c r="EBE338" s="118"/>
      <c r="EBF338" s="118"/>
      <c r="EBG338" s="118"/>
      <c r="EBH338" s="118"/>
      <c r="EBI338" s="118"/>
      <c r="EBJ338" s="118"/>
      <c r="EBK338" s="118"/>
      <c r="EBL338" s="118"/>
      <c r="EBM338" s="118"/>
      <c r="EBN338" s="118"/>
      <c r="EBO338" s="118"/>
      <c r="EBP338" s="118"/>
      <c r="EBQ338" s="118"/>
      <c r="EBR338" s="118"/>
      <c r="EBS338" s="118"/>
      <c r="EBT338" s="118"/>
      <c r="EBU338" s="118"/>
      <c r="EBV338" s="118"/>
      <c r="EBW338" s="118"/>
      <c r="EBX338" s="118"/>
      <c r="EBY338" s="118"/>
      <c r="EBZ338" s="118"/>
      <c r="ECA338" s="118"/>
      <c r="ECB338" s="118"/>
      <c r="ECC338" s="118"/>
      <c r="ECD338" s="118"/>
      <c r="ECE338" s="118"/>
      <c r="ECF338" s="118"/>
      <c r="ECG338" s="118"/>
      <c r="ECH338" s="118"/>
      <c r="ECI338" s="118"/>
      <c r="ECJ338" s="118"/>
      <c r="ECK338" s="118"/>
      <c r="ECL338" s="118"/>
      <c r="ECM338" s="118"/>
      <c r="ECN338" s="118"/>
      <c r="ECO338" s="118"/>
      <c r="ECP338" s="118"/>
      <c r="ECQ338" s="118"/>
      <c r="ECR338" s="118"/>
      <c r="ECS338" s="118"/>
      <c r="ECT338" s="118"/>
      <c r="ECU338" s="118"/>
      <c r="ECV338" s="118"/>
      <c r="ECW338" s="118"/>
      <c r="ECX338" s="118"/>
      <c r="ECY338" s="118"/>
      <c r="ECZ338" s="118"/>
      <c r="EDA338" s="118"/>
      <c r="EDB338" s="118"/>
      <c r="EDC338" s="118"/>
      <c r="EDD338" s="118"/>
      <c r="EDE338" s="118"/>
      <c r="EDF338" s="118"/>
      <c r="EDG338" s="118"/>
      <c r="EDH338" s="118"/>
      <c r="EDI338" s="118"/>
      <c r="EDJ338" s="118"/>
      <c r="EDK338" s="118"/>
      <c r="EDL338" s="118"/>
      <c r="EDM338" s="118"/>
      <c r="EDN338" s="118"/>
      <c r="EDO338" s="118"/>
      <c r="EDP338" s="118"/>
      <c r="EDQ338" s="118"/>
      <c r="EDR338" s="118"/>
      <c r="EDS338" s="118"/>
      <c r="EDT338" s="118"/>
      <c r="EDU338" s="118"/>
      <c r="EDV338" s="118"/>
      <c r="EDW338" s="118"/>
      <c r="EDX338" s="118"/>
      <c r="EDY338" s="118"/>
      <c r="EDZ338" s="118"/>
      <c r="EEA338" s="118"/>
      <c r="EEB338" s="118"/>
      <c r="EEC338" s="118"/>
      <c r="EED338" s="118"/>
      <c r="EEE338" s="118"/>
      <c r="EEF338" s="118"/>
      <c r="EEG338" s="118"/>
      <c r="EEH338" s="118"/>
      <c r="EEI338" s="118"/>
      <c r="EEJ338" s="118"/>
      <c r="EEK338" s="118"/>
      <c r="EEL338" s="118"/>
      <c r="EEM338" s="118"/>
      <c r="EEN338" s="118"/>
      <c r="EEO338" s="118"/>
      <c r="EEP338" s="118"/>
      <c r="EEQ338" s="118"/>
      <c r="EER338" s="118"/>
      <c r="EES338" s="118"/>
      <c r="EET338" s="118"/>
      <c r="EEU338" s="118"/>
      <c r="EEV338" s="118"/>
      <c r="EEW338" s="118"/>
      <c r="EEX338" s="118"/>
      <c r="EEY338" s="118"/>
      <c r="EEZ338" s="118"/>
      <c r="EFA338" s="118"/>
      <c r="EFB338" s="118"/>
      <c r="EFC338" s="118"/>
      <c r="EFD338" s="118"/>
      <c r="EFE338" s="118"/>
      <c r="EFF338" s="118"/>
      <c r="EFG338" s="118"/>
      <c r="EFH338" s="118"/>
      <c r="EFI338" s="118"/>
      <c r="EFJ338" s="118"/>
      <c r="EFK338" s="118"/>
      <c r="EFL338" s="118"/>
      <c r="EFM338" s="118"/>
      <c r="EFN338" s="118"/>
      <c r="EFO338" s="118"/>
      <c r="EFP338" s="118"/>
      <c r="EFQ338" s="118"/>
      <c r="EFR338" s="118"/>
      <c r="EFS338" s="118"/>
      <c r="EFT338" s="118"/>
      <c r="EFU338" s="118"/>
      <c r="EFV338" s="118"/>
      <c r="EFW338" s="118"/>
      <c r="EFX338" s="118"/>
      <c r="EFY338" s="118"/>
      <c r="EFZ338" s="118"/>
      <c r="EGA338" s="118"/>
      <c r="EGB338" s="118"/>
      <c r="EGC338" s="118"/>
      <c r="EGD338" s="118"/>
      <c r="EGE338" s="118"/>
      <c r="EGF338" s="118"/>
      <c r="EGG338" s="118"/>
      <c r="EGH338" s="118"/>
      <c r="EGI338" s="118"/>
      <c r="EGJ338" s="118"/>
      <c r="EGK338" s="118"/>
      <c r="EGL338" s="118"/>
      <c r="EGM338" s="118"/>
      <c r="EGN338" s="118"/>
      <c r="EGO338" s="118"/>
      <c r="EGP338" s="118"/>
      <c r="EGQ338" s="118"/>
      <c r="EGR338" s="118"/>
      <c r="EGS338" s="118"/>
      <c r="EGT338" s="118"/>
      <c r="EGU338" s="118"/>
      <c r="EGV338" s="118"/>
      <c r="EGW338" s="118"/>
      <c r="EGX338" s="118"/>
      <c r="EGY338" s="118"/>
      <c r="EGZ338" s="118"/>
      <c r="EHA338" s="118"/>
      <c r="EHB338" s="118"/>
      <c r="EHC338" s="118"/>
      <c r="EHD338" s="118"/>
      <c r="EHE338" s="118"/>
      <c r="EHF338" s="118"/>
      <c r="EHG338" s="118"/>
      <c r="EHH338" s="118"/>
      <c r="EHI338" s="118"/>
      <c r="EHJ338" s="118"/>
      <c r="EHK338" s="118"/>
      <c r="EHL338" s="118"/>
      <c r="EHM338" s="118"/>
      <c r="EHN338" s="118"/>
      <c r="EHO338" s="118"/>
      <c r="EHP338" s="118"/>
      <c r="EHQ338" s="118"/>
      <c r="EHR338" s="118"/>
      <c r="EHS338" s="118"/>
      <c r="EHT338" s="118"/>
      <c r="EHU338" s="118"/>
      <c r="EHV338" s="118"/>
      <c r="EHW338" s="118"/>
      <c r="EHX338" s="118"/>
      <c r="EHY338" s="118"/>
      <c r="EHZ338" s="118"/>
      <c r="EIA338" s="118"/>
      <c r="EIB338" s="118"/>
      <c r="EIC338" s="118"/>
      <c r="EID338" s="118"/>
      <c r="EIE338" s="118"/>
      <c r="EIF338" s="118"/>
      <c r="EIG338" s="118"/>
      <c r="EIH338" s="118"/>
      <c r="EII338" s="118"/>
      <c r="EIJ338" s="118"/>
      <c r="EIK338" s="118"/>
      <c r="EIL338" s="118"/>
      <c r="EIM338" s="118"/>
      <c r="EIN338" s="118"/>
      <c r="EIO338" s="118"/>
      <c r="EIP338" s="118"/>
      <c r="EIQ338" s="118"/>
      <c r="EIR338" s="118"/>
      <c r="EIS338" s="118"/>
      <c r="EIT338" s="118"/>
      <c r="EIU338" s="118"/>
      <c r="EIV338" s="118"/>
      <c r="EIW338" s="118"/>
      <c r="EIX338" s="118"/>
      <c r="EIY338" s="118"/>
      <c r="EIZ338" s="118"/>
      <c r="EJA338" s="118"/>
      <c r="EJB338" s="118"/>
      <c r="EJC338" s="118"/>
      <c r="EJD338" s="118"/>
      <c r="EJE338" s="118"/>
      <c r="EJF338" s="118"/>
      <c r="EJG338" s="118"/>
      <c r="EJH338" s="118"/>
      <c r="EJI338" s="118"/>
      <c r="EJJ338" s="118"/>
      <c r="EJK338" s="118"/>
      <c r="EJL338" s="118"/>
      <c r="EJM338" s="118"/>
      <c r="EJN338" s="118"/>
      <c r="EJO338" s="118"/>
      <c r="EJP338" s="118"/>
      <c r="EJQ338" s="118"/>
      <c r="EJR338" s="118"/>
      <c r="EJS338" s="118"/>
      <c r="EJT338" s="118"/>
      <c r="EJU338" s="118"/>
      <c r="EJV338" s="118"/>
      <c r="EJW338" s="118"/>
      <c r="EJX338" s="118"/>
      <c r="EJY338" s="118"/>
      <c r="EJZ338" s="118"/>
      <c r="EKA338" s="118"/>
      <c r="EKB338" s="118"/>
      <c r="EKC338" s="118"/>
      <c r="EKD338" s="118"/>
      <c r="EKE338" s="118"/>
      <c r="EKF338" s="118"/>
      <c r="EKG338" s="118"/>
      <c r="EKH338" s="118"/>
      <c r="EKI338" s="118"/>
      <c r="EKJ338" s="118"/>
      <c r="EKK338" s="118"/>
      <c r="EKL338" s="118"/>
      <c r="EKM338" s="118"/>
      <c r="EKN338" s="118"/>
      <c r="EKO338" s="118"/>
      <c r="EKP338" s="118"/>
      <c r="EKQ338" s="118"/>
      <c r="EKR338" s="118"/>
      <c r="EKS338" s="118"/>
      <c r="EKT338" s="118"/>
      <c r="EKU338" s="118"/>
      <c r="EKV338" s="118"/>
      <c r="EKW338" s="118"/>
      <c r="EKX338" s="118"/>
      <c r="EKY338" s="118"/>
      <c r="EKZ338" s="118"/>
      <c r="ELA338" s="118"/>
      <c r="ELB338" s="118"/>
      <c r="ELC338" s="118"/>
      <c r="ELD338" s="118"/>
      <c r="ELE338" s="118"/>
      <c r="ELF338" s="118"/>
      <c r="ELG338" s="118"/>
      <c r="ELH338" s="118"/>
      <c r="ELI338" s="118"/>
      <c r="ELJ338" s="118"/>
      <c r="ELK338" s="118"/>
      <c r="ELL338" s="118"/>
      <c r="ELM338" s="118"/>
      <c r="ELN338" s="118"/>
      <c r="ELO338" s="118"/>
      <c r="ELP338" s="118"/>
      <c r="ELQ338" s="118"/>
      <c r="ELR338" s="118"/>
      <c r="ELS338" s="118"/>
      <c r="ELT338" s="118"/>
      <c r="ELU338" s="118"/>
      <c r="ELV338" s="118"/>
      <c r="ELW338" s="118"/>
      <c r="ELX338" s="118"/>
      <c r="ELY338" s="118"/>
      <c r="ELZ338" s="118"/>
      <c r="EMA338" s="118"/>
      <c r="EMB338" s="118"/>
      <c r="EMC338" s="118"/>
      <c r="EMD338" s="118"/>
      <c r="EME338" s="118"/>
      <c r="EMF338" s="118"/>
      <c r="EMG338" s="118"/>
      <c r="EMH338" s="118"/>
      <c r="EMI338" s="118"/>
      <c r="EMJ338" s="118"/>
      <c r="EMK338" s="118"/>
      <c r="EML338" s="118"/>
      <c r="EMM338" s="118"/>
      <c r="EMN338" s="118"/>
      <c r="EMO338" s="118"/>
      <c r="EMP338" s="118"/>
      <c r="EMQ338" s="118"/>
      <c r="EMR338" s="118"/>
      <c r="EMS338" s="118"/>
      <c r="EMT338" s="118"/>
      <c r="EMU338" s="118"/>
      <c r="EMV338" s="118"/>
      <c r="EMW338" s="118"/>
      <c r="EMX338" s="118"/>
      <c r="EMY338" s="118"/>
      <c r="EMZ338" s="118"/>
      <c r="ENA338" s="118"/>
      <c r="ENB338" s="118"/>
      <c r="ENC338" s="118"/>
      <c r="END338" s="118"/>
      <c r="ENE338" s="118"/>
      <c r="ENF338" s="118"/>
      <c r="ENG338" s="118"/>
      <c r="ENH338" s="118"/>
      <c r="ENI338" s="118"/>
      <c r="ENJ338" s="118"/>
      <c r="ENK338" s="118"/>
      <c r="ENL338" s="118"/>
      <c r="ENM338" s="118"/>
      <c r="ENN338" s="118"/>
      <c r="ENO338" s="118"/>
      <c r="ENP338" s="118"/>
      <c r="ENQ338" s="118"/>
      <c r="ENR338" s="118"/>
      <c r="ENS338" s="118"/>
      <c r="ENT338" s="118"/>
      <c r="ENU338" s="118"/>
      <c r="ENV338" s="118"/>
      <c r="ENW338" s="118"/>
      <c r="ENX338" s="118"/>
      <c r="ENY338" s="118"/>
      <c r="ENZ338" s="118"/>
      <c r="EOA338" s="118"/>
      <c r="EOB338" s="118"/>
      <c r="EOC338" s="118"/>
      <c r="EOD338" s="118"/>
      <c r="EOE338" s="118"/>
      <c r="EOF338" s="118"/>
      <c r="EOG338" s="118"/>
      <c r="EOH338" s="118"/>
      <c r="EOI338" s="118"/>
      <c r="EOJ338" s="118"/>
      <c r="EOK338" s="118"/>
      <c r="EOL338" s="118"/>
      <c r="EOM338" s="118"/>
      <c r="EON338" s="118"/>
      <c r="EOO338" s="118"/>
      <c r="EOP338" s="118"/>
      <c r="EOQ338" s="118"/>
      <c r="EOR338" s="118"/>
      <c r="EOS338" s="118"/>
      <c r="EOT338" s="118"/>
      <c r="EOU338" s="118"/>
      <c r="EOV338" s="118"/>
      <c r="EOW338" s="118"/>
      <c r="EOX338" s="118"/>
      <c r="EOY338" s="118"/>
      <c r="EOZ338" s="118"/>
      <c r="EPA338" s="118"/>
      <c r="EPB338" s="118"/>
      <c r="EPC338" s="118"/>
      <c r="EPD338" s="118"/>
      <c r="EPE338" s="118"/>
      <c r="EPF338" s="118"/>
      <c r="EPG338" s="118"/>
      <c r="EPH338" s="118"/>
      <c r="EPI338" s="118"/>
      <c r="EPJ338" s="118"/>
      <c r="EPK338" s="118"/>
      <c r="EPL338" s="118"/>
      <c r="EPM338" s="118"/>
      <c r="EPN338" s="118"/>
      <c r="EPO338" s="118"/>
      <c r="EPP338" s="118"/>
      <c r="EPQ338" s="118"/>
      <c r="EPR338" s="118"/>
      <c r="EPS338" s="118"/>
      <c r="EPT338" s="118"/>
      <c r="EPU338" s="118"/>
      <c r="EPV338" s="118"/>
      <c r="EPW338" s="118"/>
      <c r="EPX338" s="118"/>
      <c r="EPY338" s="118"/>
      <c r="EPZ338" s="118"/>
      <c r="EQA338" s="118"/>
      <c r="EQB338" s="118"/>
      <c r="EQC338" s="118"/>
      <c r="EQD338" s="118"/>
      <c r="EQE338" s="118"/>
      <c r="EQF338" s="118"/>
      <c r="EQG338" s="118"/>
      <c r="EQH338" s="118"/>
      <c r="EQI338" s="118"/>
      <c r="EQJ338" s="118"/>
      <c r="EQK338" s="118"/>
      <c r="EQL338" s="118"/>
      <c r="EQM338" s="118"/>
      <c r="EQN338" s="118"/>
      <c r="EQO338" s="118"/>
      <c r="EQP338" s="118"/>
      <c r="EQQ338" s="118"/>
      <c r="EQR338" s="118"/>
      <c r="EQS338" s="118"/>
      <c r="EQT338" s="118"/>
      <c r="EQU338" s="118"/>
      <c r="EQV338" s="118"/>
      <c r="EQW338" s="118"/>
      <c r="EQX338" s="118"/>
      <c r="EQY338" s="118"/>
      <c r="EQZ338" s="118"/>
      <c r="ERA338" s="118"/>
      <c r="ERB338" s="118"/>
      <c r="ERC338" s="118"/>
      <c r="ERD338" s="118"/>
      <c r="ERE338" s="118"/>
      <c r="ERF338" s="118"/>
      <c r="ERG338" s="118"/>
      <c r="ERH338" s="118"/>
      <c r="ERI338" s="118"/>
      <c r="ERJ338" s="118"/>
      <c r="ERK338" s="118"/>
      <c r="ERL338" s="118"/>
      <c r="ERM338" s="118"/>
      <c r="ERN338" s="118"/>
      <c r="ERO338" s="118"/>
      <c r="ERP338" s="118"/>
      <c r="ERQ338" s="118"/>
      <c r="ERR338" s="118"/>
      <c r="ERS338" s="118"/>
      <c r="ERT338" s="118"/>
      <c r="ERU338" s="118"/>
      <c r="ERV338" s="118"/>
      <c r="ERW338" s="118"/>
      <c r="ERX338" s="118"/>
      <c r="ERY338" s="118"/>
      <c r="ERZ338" s="118"/>
      <c r="ESA338" s="118"/>
      <c r="ESB338" s="118"/>
      <c r="ESC338" s="118"/>
      <c r="ESD338" s="118"/>
      <c r="ESE338" s="118"/>
      <c r="ESF338" s="118"/>
      <c r="ESG338" s="118"/>
      <c r="ESH338" s="118"/>
      <c r="ESI338" s="118"/>
      <c r="ESJ338" s="118"/>
      <c r="ESK338" s="118"/>
      <c r="ESL338" s="118"/>
      <c r="ESM338" s="118"/>
      <c r="ESN338" s="118"/>
      <c r="ESO338" s="118"/>
      <c r="ESP338" s="118"/>
      <c r="ESQ338" s="118"/>
      <c r="ESR338" s="118"/>
      <c r="ESS338" s="118"/>
      <c r="EST338" s="118"/>
      <c r="ESU338" s="118"/>
      <c r="ESV338" s="118"/>
      <c r="ESW338" s="118"/>
      <c r="ESX338" s="118"/>
      <c r="ESY338" s="118"/>
      <c r="ESZ338" s="118"/>
      <c r="ETA338" s="118"/>
      <c r="ETB338" s="118"/>
      <c r="ETC338" s="118"/>
      <c r="ETD338" s="118"/>
      <c r="ETE338" s="118"/>
      <c r="ETF338" s="118"/>
      <c r="ETG338" s="118"/>
      <c r="ETH338" s="118"/>
      <c r="ETI338" s="118"/>
      <c r="ETJ338" s="118"/>
      <c r="ETK338" s="118"/>
      <c r="ETL338" s="118"/>
      <c r="ETM338" s="118"/>
      <c r="ETN338" s="118"/>
      <c r="ETO338" s="118"/>
      <c r="ETP338" s="118"/>
      <c r="ETQ338" s="118"/>
      <c r="ETR338" s="118"/>
      <c r="ETS338" s="118"/>
      <c r="ETT338" s="118"/>
      <c r="ETU338" s="118"/>
      <c r="ETV338" s="118"/>
      <c r="ETW338" s="118"/>
      <c r="ETX338" s="118"/>
      <c r="ETY338" s="118"/>
      <c r="ETZ338" s="118"/>
      <c r="EUA338" s="118"/>
      <c r="EUB338" s="118"/>
      <c r="EUC338" s="118"/>
      <c r="EUD338" s="118"/>
      <c r="EUE338" s="118"/>
      <c r="EUF338" s="118"/>
      <c r="EUG338" s="118"/>
      <c r="EUH338" s="118"/>
      <c r="EUI338" s="118"/>
      <c r="EUJ338" s="118"/>
      <c r="EUK338" s="118"/>
      <c r="EUL338" s="118"/>
      <c r="EUM338" s="118"/>
      <c r="EUN338" s="118"/>
      <c r="EUO338" s="118"/>
      <c r="EUP338" s="118"/>
      <c r="EUQ338" s="118"/>
      <c r="EUR338" s="118"/>
      <c r="EUS338" s="118"/>
      <c r="EUT338" s="118"/>
      <c r="EUU338" s="118"/>
      <c r="EUV338" s="118"/>
      <c r="EUW338" s="118"/>
      <c r="EUX338" s="118"/>
      <c r="EUY338" s="118"/>
      <c r="EUZ338" s="118"/>
      <c r="EVA338" s="118"/>
      <c r="EVB338" s="118"/>
      <c r="EVC338" s="118"/>
      <c r="EVD338" s="118"/>
      <c r="EVE338" s="118"/>
      <c r="EVF338" s="118"/>
      <c r="EVG338" s="118"/>
      <c r="EVH338" s="118"/>
      <c r="EVI338" s="118"/>
      <c r="EVJ338" s="118"/>
      <c r="EVK338" s="118"/>
      <c r="EVL338" s="118"/>
      <c r="EVM338" s="118"/>
      <c r="EVN338" s="118"/>
      <c r="EVO338" s="118"/>
      <c r="EVP338" s="118"/>
      <c r="EVQ338" s="118"/>
      <c r="EVR338" s="118"/>
      <c r="EVS338" s="118"/>
      <c r="EVT338" s="118"/>
      <c r="EVU338" s="118"/>
      <c r="EVV338" s="118"/>
      <c r="EVW338" s="118"/>
      <c r="EVX338" s="118"/>
      <c r="EVY338" s="118"/>
      <c r="EVZ338" s="118"/>
      <c r="EWA338" s="118"/>
      <c r="EWB338" s="118"/>
      <c r="EWC338" s="118"/>
      <c r="EWD338" s="118"/>
      <c r="EWE338" s="118"/>
      <c r="EWF338" s="118"/>
      <c r="EWG338" s="118"/>
      <c r="EWH338" s="118"/>
      <c r="EWI338" s="118"/>
      <c r="EWJ338" s="118"/>
      <c r="EWK338" s="118"/>
      <c r="EWL338" s="118"/>
      <c r="EWM338" s="118"/>
      <c r="EWN338" s="118"/>
      <c r="EWO338" s="118"/>
      <c r="EWP338" s="118"/>
      <c r="EWQ338" s="118"/>
      <c r="EWR338" s="118"/>
      <c r="EWS338" s="118"/>
      <c r="EWT338" s="118"/>
      <c r="EWU338" s="118"/>
      <c r="EWV338" s="118"/>
      <c r="EWW338" s="118"/>
      <c r="EWX338" s="118"/>
      <c r="EWY338" s="118"/>
      <c r="EWZ338" s="118"/>
      <c r="EXA338" s="118"/>
      <c r="EXB338" s="118"/>
      <c r="EXC338" s="118"/>
      <c r="EXD338" s="118"/>
      <c r="EXE338" s="118"/>
      <c r="EXF338" s="118"/>
      <c r="EXG338" s="118"/>
      <c r="EXH338" s="118"/>
      <c r="EXI338" s="118"/>
      <c r="EXJ338" s="118"/>
      <c r="EXK338" s="118"/>
      <c r="EXL338" s="118"/>
      <c r="EXM338" s="118"/>
      <c r="EXN338" s="118"/>
      <c r="EXO338" s="118"/>
      <c r="EXP338" s="118"/>
      <c r="EXQ338" s="118"/>
      <c r="EXR338" s="118"/>
      <c r="EXS338" s="118"/>
      <c r="EXT338" s="118"/>
      <c r="EXU338" s="118"/>
      <c r="EXV338" s="118"/>
      <c r="EXW338" s="118"/>
      <c r="EXX338" s="118"/>
      <c r="EXY338" s="118"/>
      <c r="EXZ338" s="118"/>
      <c r="EYA338" s="118"/>
      <c r="EYB338" s="118"/>
      <c r="EYC338" s="118"/>
      <c r="EYD338" s="118"/>
      <c r="EYE338" s="118"/>
      <c r="EYF338" s="118"/>
      <c r="EYG338" s="118"/>
      <c r="EYH338" s="118"/>
      <c r="EYI338" s="118"/>
      <c r="EYJ338" s="118"/>
      <c r="EYK338" s="118"/>
      <c r="EYL338" s="118"/>
      <c r="EYM338" s="118"/>
      <c r="EYN338" s="118"/>
      <c r="EYO338" s="118"/>
      <c r="EYP338" s="118"/>
      <c r="EYQ338" s="118"/>
      <c r="EYR338" s="118"/>
      <c r="EYS338" s="118"/>
      <c r="EYT338" s="118"/>
      <c r="EYU338" s="118"/>
      <c r="EYV338" s="118"/>
      <c r="EYW338" s="118"/>
      <c r="EYX338" s="118"/>
      <c r="EYY338" s="118"/>
      <c r="EYZ338" s="118"/>
      <c r="EZA338" s="118"/>
      <c r="EZB338" s="118"/>
      <c r="EZC338" s="118"/>
      <c r="EZD338" s="118"/>
      <c r="EZE338" s="118"/>
      <c r="EZF338" s="118"/>
      <c r="EZG338" s="118"/>
      <c r="EZH338" s="118"/>
      <c r="EZI338" s="118"/>
      <c r="EZJ338" s="118"/>
      <c r="EZK338" s="118"/>
      <c r="EZL338" s="118"/>
      <c r="EZM338" s="118"/>
      <c r="EZN338" s="118"/>
      <c r="EZO338" s="118"/>
      <c r="EZP338" s="118"/>
      <c r="EZQ338" s="118"/>
      <c r="EZR338" s="118"/>
      <c r="EZS338" s="118"/>
      <c r="EZT338" s="118"/>
      <c r="EZU338" s="118"/>
      <c r="EZV338" s="118"/>
      <c r="EZW338" s="118"/>
      <c r="EZX338" s="118"/>
      <c r="EZY338" s="118"/>
      <c r="EZZ338" s="118"/>
      <c r="FAA338" s="118"/>
      <c r="FAB338" s="118"/>
      <c r="FAC338" s="118"/>
      <c r="FAD338" s="118"/>
      <c r="FAE338" s="118"/>
      <c r="FAF338" s="118"/>
      <c r="FAG338" s="118"/>
      <c r="FAH338" s="118"/>
      <c r="FAI338" s="118"/>
      <c r="FAJ338" s="118"/>
      <c r="FAK338" s="118"/>
      <c r="FAL338" s="118"/>
      <c r="FAM338" s="118"/>
      <c r="FAN338" s="118"/>
      <c r="FAO338" s="118"/>
      <c r="FAP338" s="118"/>
      <c r="FAQ338" s="118"/>
      <c r="FAR338" s="118"/>
      <c r="FAS338" s="118"/>
      <c r="FAT338" s="118"/>
      <c r="FAU338" s="118"/>
      <c r="FAV338" s="118"/>
      <c r="FAW338" s="118"/>
      <c r="FAX338" s="118"/>
      <c r="FAY338" s="118"/>
      <c r="FAZ338" s="118"/>
      <c r="FBA338" s="118"/>
      <c r="FBB338" s="118"/>
      <c r="FBC338" s="118"/>
      <c r="FBD338" s="118"/>
      <c r="FBE338" s="118"/>
      <c r="FBF338" s="118"/>
      <c r="FBG338" s="118"/>
      <c r="FBH338" s="118"/>
      <c r="FBI338" s="118"/>
      <c r="FBJ338" s="118"/>
      <c r="FBK338" s="118"/>
      <c r="FBL338" s="118"/>
      <c r="FBM338" s="118"/>
      <c r="FBN338" s="118"/>
      <c r="FBO338" s="118"/>
      <c r="FBP338" s="118"/>
      <c r="FBQ338" s="118"/>
      <c r="FBR338" s="118"/>
      <c r="FBS338" s="118"/>
      <c r="FBT338" s="118"/>
      <c r="FBU338" s="118"/>
      <c r="FBV338" s="118"/>
      <c r="FBW338" s="118"/>
      <c r="FBX338" s="118"/>
      <c r="FBY338" s="118"/>
      <c r="FBZ338" s="118"/>
      <c r="FCA338" s="118"/>
      <c r="FCB338" s="118"/>
      <c r="FCC338" s="118"/>
      <c r="FCD338" s="118"/>
      <c r="FCE338" s="118"/>
      <c r="FCF338" s="118"/>
      <c r="FCG338" s="118"/>
      <c r="FCH338" s="118"/>
      <c r="FCI338" s="118"/>
      <c r="FCJ338" s="118"/>
      <c r="FCK338" s="118"/>
      <c r="FCL338" s="118"/>
      <c r="FCM338" s="118"/>
      <c r="FCN338" s="118"/>
      <c r="FCO338" s="118"/>
      <c r="FCP338" s="118"/>
      <c r="FCQ338" s="118"/>
      <c r="FCR338" s="118"/>
      <c r="FCS338" s="118"/>
      <c r="FCT338" s="118"/>
      <c r="FCU338" s="118"/>
      <c r="FCV338" s="118"/>
      <c r="FCW338" s="118"/>
      <c r="FCX338" s="118"/>
      <c r="FCY338" s="118"/>
      <c r="FCZ338" s="118"/>
      <c r="FDA338" s="118"/>
      <c r="FDB338" s="118"/>
      <c r="FDC338" s="118"/>
      <c r="FDD338" s="118"/>
      <c r="FDE338" s="118"/>
      <c r="FDF338" s="118"/>
      <c r="FDG338" s="118"/>
      <c r="FDH338" s="118"/>
      <c r="FDI338" s="118"/>
      <c r="FDJ338" s="118"/>
      <c r="FDK338" s="118"/>
      <c r="FDL338" s="118"/>
      <c r="FDM338" s="118"/>
      <c r="FDN338" s="118"/>
      <c r="FDO338" s="118"/>
      <c r="FDP338" s="118"/>
      <c r="FDQ338" s="118"/>
      <c r="FDR338" s="118"/>
      <c r="FDS338" s="118"/>
      <c r="FDT338" s="118"/>
      <c r="FDU338" s="118"/>
      <c r="FDV338" s="118"/>
      <c r="FDW338" s="118"/>
      <c r="FDX338" s="118"/>
      <c r="FDY338" s="118"/>
      <c r="FDZ338" s="118"/>
      <c r="FEA338" s="118"/>
      <c r="FEB338" s="118"/>
      <c r="FEC338" s="118"/>
      <c r="FED338" s="118"/>
      <c r="FEE338" s="118"/>
      <c r="FEF338" s="118"/>
      <c r="FEG338" s="118"/>
      <c r="FEH338" s="118"/>
      <c r="FEI338" s="118"/>
      <c r="FEJ338" s="118"/>
      <c r="FEK338" s="118"/>
      <c r="FEL338" s="118"/>
      <c r="FEM338" s="118"/>
      <c r="FEN338" s="118"/>
      <c r="FEO338" s="118"/>
      <c r="FEP338" s="118"/>
      <c r="FEQ338" s="118"/>
      <c r="FER338" s="118"/>
      <c r="FES338" s="118"/>
      <c r="FET338" s="118"/>
      <c r="FEU338" s="118"/>
      <c r="FEV338" s="118"/>
      <c r="FEW338" s="118"/>
      <c r="FEX338" s="118"/>
      <c r="FEY338" s="118"/>
      <c r="FEZ338" s="118"/>
      <c r="FFA338" s="118"/>
      <c r="FFB338" s="118"/>
      <c r="FFC338" s="118"/>
      <c r="FFD338" s="118"/>
      <c r="FFE338" s="118"/>
      <c r="FFF338" s="118"/>
      <c r="FFG338" s="118"/>
      <c r="FFH338" s="118"/>
      <c r="FFI338" s="118"/>
      <c r="FFJ338" s="118"/>
      <c r="FFK338" s="118"/>
      <c r="FFL338" s="118"/>
      <c r="FFM338" s="118"/>
      <c r="FFN338" s="118"/>
      <c r="FFO338" s="118"/>
      <c r="FFP338" s="118"/>
      <c r="FFQ338" s="118"/>
      <c r="FFR338" s="118"/>
      <c r="FFS338" s="118"/>
      <c r="FFT338" s="118"/>
      <c r="FFU338" s="118"/>
      <c r="FFV338" s="118"/>
      <c r="FFW338" s="118"/>
      <c r="FFX338" s="118"/>
      <c r="FFY338" s="118"/>
      <c r="FFZ338" s="118"/>
      <c r="FGA338" s="118"/>
      <c r="FGB338" s="118"/>
      <c r="FGC338" s="118"/>
      <c r="FGD338" s="118"/>
      <c r="FGE338" s="118"/>
      <c r="FGF338" s="118"/>
      <c r="FGG338" s="118"/>
      <c r="FGH338" s="118"/>
      <c r="FGI338" s="118"/>
      <c r="FGJ338" s="118"/>
      <c r="FGK338" s="118"/>
      <c r="FGL338" s="118"/>
      <c r="FGM338" s="118"/>
      <c r="FGN338" s="118"/>
      <c r="FGO338" s="118"/>
      <c r="FGP338" s="118"/>
      <c r="FGQ338" s="118"/>
      <c r="FGR338" s="118"/>
      <c r="FGS338" s="118"/>
      <c r="FGT338" s="118"/>
      <c r="FGU338" s="118"/>
      <c r="FGV338" s="118"/>
      <c r="FGW338" s="118"/>
      <c r="FGX338" s="118"/>
      <c r="FGY338" s="118"/>
      <c r="FGZ338" s="118"/>
      <c r="FHA338" s="118"/>
      <c r="FHB338" s="118"/>
      <c r="FHC338" s="118"/>
      <c r="FHD338" s="118"/>
      <c r="FHE338" s="118"/>
      <c r="FHF338" s="118"/>
      <c r="FHG338" s="118"/>
      <c r="FHH338" s="118"/>
      <c r="FHI338" s="118"/>
      <c r="FHJ338" s="118"/>
      <c r="FHK338" s="118"/>
      <c r="FHL338" s="118"/>
      <c r="FHM338" s="118"/>
      <c r="FHN338" s="118"/>
      <c r="FHO338" s="118"/>
      <c r="FHP338" s="118"/>
      <c r="FHQ338" s="118"/>
      <c r="FHR338" s="118"/>
      <c r="FHS338" s="118"/>
      <c r="FHT338" s="118"/>
      <c r="FHU338" s="118"/>
      <c r="FHV338" s="118"/>
      <c r="FHW338" s="118"/>
      <c r="FHX338" s="118"/>
      <c r="FHY338" s="118"/>
      <c r="FHZ338" s="118"/>
      <c r="FIA338" s="118"/>
      <c r="FIB338" s="118"/>
      <c r="FIC338" s="118"/>
      <c r="FID338" s="118"/>
      <c r="FIE338" s="118"/>
      <c r="FIF338" s="118"/>
      <c r="FIG338" s="118"/>
      <c r="FIH338" s="118"/>
      <c r="FII338" s="118"/>
      <c r="FIJ338" s="118"/>
      <c r="FIK338" s="118"/>
      <c r="FIL338" s="118"/>
      <c r="FIM338" s="118"/>
      <c r="FIN338" s="118"/>
      <c r="FIO338" s="118"/>
      <c r="FIP338" s="118"/>
      <c r="FIQ338" s="118"/>
      <c r="FIR338" s="118"/>
      <c r="FIS338" s="118"/>
      <c r="FIT338" s="118"/>
      <c r="FIU338" s="118"/>
      <c r="FIV338" s="118"/>
      <c r="FIW338" s="118"/>
      <c r="FIX338" s="118"/>
      <c r="FIY338" s="118"/>
      <c r="FIZ338" s="118"/>
      <c r="FJA338" s="118"/>
      <c r="FJB338" s="118"/>
      <c r="FJC338" s="118"/>
      <c r="FJD338" s="118"/>
      <c r="FJE338" s="118"/>
      <c r="FJF338" s="118"/>
      <c r="FJG338" s="118"/>
      <c r="FJH338" s="118"/>
      <c r="FJI338" s="118"/>
      <c r="FJJ338" s="118"/>
      <c r="FJK338" s="118"/>
      <c r="FJL338" s="118"/>
      <c r="FJM338" s="118"/>
      <c r="FJN338" s="118"/>
      <c r="FJO338" s="118"/>
      <c r="FJP338" s="118"/>
      <c r="FJQ338" s="118"/>
      <c r="FJR338" s="118"/>
      <c r="FJS338" s="118"/>
      <c r="FJT338" s="118"/>
      <c r="FJU338" s="118"/>
      <c r="FJV338" s="118"/>
      <c r="FJW338" s="118"/>
      <c r="FJX338" s="118"/>
      <c r="FJY338" s="118"/>
      <c r="FJZ338" s="118"/>
      <c r="FKA338" s="118"/>
      <c r="FKB338" s="118"/>
      <c r="FKC338" s="118"/>
      <c r="FKD338" s="118"/>
      <c r="FKE338" s="118"/>
      <c r="FKF338" s="118"/>
      <c r="FKG338" s="118"/>
      <c r="FKH338" s="118"/>
      <c r="FKI338" s="118"/>
      <c r="FKJ338" s="118"/>
      <c r="FKK338" s="118"/>
      <c r="FKL338" s="118"/>
      <c r="FKM338" s="118"/>
      <c r="FKN338" s="118"/>
      <c r="FKO338" s="118"/>
      <c r="FKP338" s="118"/>
      <c r="FKQ338" s="118"/>
      <c r="FKR338" s="118"/>
      <c r="FKS338" s="118"/>
      <c r="FKT338" s="118"/>
      <c r="FKU338" s="118"/>
      <c r="FKV338" s="118"/>
      <c r="FKW338" s="118"/>
      <c r="FKX338" s="118"/>
      <c r="FKY338" s="118"/>
      <c r="FKZ338" s="118"/>
      <c r="FLA338" s="118"/>
      <c r="FLB338" s="118"/>
      <c r="FLC338" s="118"/>
      <c r="FLD338" s="118"/>
      <c r="FLE338" s="118"/>
      <c r="FLF338" s="118"/>
      <c r="FLG338" s="118"/>
      <c r="FLH338" s="118"/>
      <c r="FLI338" s="118"/>
      <c r="FLJ338" s="118"/>
      <c r="FLK338" s="118"/>
      <c r="FLL338" s="118"/>
      <c r="FLM338" s="118"/>
      <c r="FLN338" s="118"/>
      <c r="FLO338" s="118"/>
      <c r="FLP338" s="118"/>
      <c r="FLQ338" s="118"/>
      <c r="FLR338" s="118"/>
      <c r="FLS338" s="118"/>
      <c r="FLT338" s="118"/>
      <c r="FLU338" s="118"/>
      <c r="FLV338" s="118"/>
      <c r="FLW338" s="118"/>
      <c r="FLX338" s="118"/>
      <c r="FLY338" s="118"/>
      <c r="FLZ338" s="118"/>
      <c r="FMA338" s="118"/>
      <c r="FMB338" s="118"/>
      <c r="FMC338" s="118"/>
      <c r="FMD338" s="118"/>
      <c r="FME338" s="118"/>
      <c r="FMF338" s="118"/>
      <c r="FMG338" s="118"/>
      <c r="FMH338" s="118"/>
      <c r="FMI338" s="118"/>
      <c r="FMJ338" s="118"/>
      <c r="FMK338" s="118"/>
      <c r="FML338" s="118"/>
      <c r="FMM338" s="118"/>
      <c r="FMN338" s="118"/>
      <c r="FMO338" s="118"/>
      <c r="FMP338" s="118"/>
      <c r="FMQ338" s="118"/>
      <c r="FMR338" s="118"/>
      <c r="FMS338" s="118"/>
      <c r="FMT338" s="118"/>
      <c r="FMU338" s="118"/>
      <c r="FMV338" s="118"/>
      <c r="FMW338" s="118"/>
      <c r="FMX338" s="118"/>
      <c r="FMY338" s="118"/>
      <c r="FMZ338" s="118"/>
      <c r="FNA338" s="118"/>
      <c r="FNB338" s="118"/>
      <c r="FNC338" s="118"/>
      <c r="FND338" s="118"/>
      <c r="FNE338" s="118"/>
      <c r="FNF338" s="118"/>
      <c r="FNG338" s="118"/>
      <c r="FNH338" s="118"/>
      <c r="FNI338" s="118"/>
      <c r="FNJ338" s="118"/>
      <c r="FNK338" s="118"/>
      <c r="FNL338" s="118"/>
      <c r="FNM338" s="118"/>
      <c r="FNN338" s="118"/>
      <c r="FNO338" s="118"/>
      <c r="FNP338" s="118"/>
      <c r="FNQ338" s="118"/>
      <c r="FNR338" s="118"/>
      <c r="FNS338" s="118"/>
      <c r="FNT338" s="118"/>
      <c r="FNU338" s="118"/>
      <c r="FNV338" s="118"/>
      <c r="FNW338" s="118"/>
      <c r="FNX338" s="118"/>
      <c r="FNY338" s="118"/>
      <c r="FNZ338" s="118"/>
      <c r="FOA338" s="118"/>
      <c r="FOB338" s="118"/>
      <c r="FOC338" s="118"/>
      <c r="FOD338" s="118"/>
      <c r="FOE338" s="118"/>
      <c r="FOF338" s="118"/>
      <c r="FOG338" s="118"/>
      <c r="FOH338" s="118"/>
      <c r="FOI338" s="118"/>
      <c r="FOJ338" s="118"/>
      <c r="FOK338" s="118"/>
      <c r="FOL338" s="118"/>
      <c r="FOM338" s="118"/>
      <c r="FON338" s="118"/>
      <c r="FOO338" s="118"/>
      <c r="FOP338" s="118"/>
      <c r="FOQ338" s="118"/>
      <c r="FOR338" s="118"/>
      <c r="FOS338" s="118"/>
      <c r="FOT338" s="118"/>
      <c r="FOU338" s="118"/>
      <c r="FOV338" s="118"/>
      <c r="FOW338" s="118"/>
      <c r="FOX338" s="118"/>
      <c r="FOY338" s="118"/>
      <c r="FOZ338" s="118"/>
      <c r="FPA338" s="118"/>
      <c r="FPB338" s="118"/>
      <c r="FPC338" s="118"/>
      <c r="FPD338" s="118"/>
      <c r="FPE338" s="118"/>
      <c r="FPF338" s="118"/>
      <c r="FPG338" s="118"/>
      <c r="FPH338" s="118"/>
      <c r="FPI338" s="118"/>
      <c r="FPJ338" s="118"/>
      <c r="FPK338" s="118"/>
      <c r="FPL338" s="118"/>
      <c r="FPM338" s="118"/>
      <c r="FPN338" s="118"/>
      <c r="FPO338" s="118"/>
      <c r="FPP338" s="118"/>
      <c r="FPQ338" s="118"/>
      <c r="FPR338" s="118"/>
      <c r="FPS338" s="118"/>
      <c r="FPT338" s="118"/>
      <c r="FPU338" s="118"/>
      <c r="FPV338" s="118"/>
      <c r="FPW338" s="118"/>
      <c r="FPX338" s="118"/>
      <c r="FPY338" s="118"/>
      <c r="FPZ338" s="118"/>
      <c r="FQA338" s="118"/>
      <c r="FQB338" s="118"/>
      <c r="FQC338" s="118"/>
      <c r="FQD338" s="118"/>
      <c r="FQE338" s="118"/>
      <c r="FQF338" s="118"/>
      <c r="FQG338" s="118"/>
      <c r="FQH338" s="118"/>
      <c r="FQI338" s="118"/>
      <c r="FQJ338" s="118"/>
      <c r="FQK338" s="118"/>
      <c r="FQL338" s="118"/>
      <c r="FQM338" s="118"/>
      <c r="FQN338" s="118"/>
      <c r="FQO338" s="118"/>
      <c r="FQP338" s="118"/>
      <c r="FQQ338" s="118"/>
      <c r="FQR338" s="118"/>
      <c r="FQS338" s="118"/>
      <c r="FQT338" s="118"/>
      <c r="FQU338" s="118"/>
      <c r="FQV338" s="118"/>
      <c r="FQW338" s="118"/>
      <c r="FQX338" s="118"/>
      <c r="FQY338" s="118"/>
      <c r="FQZ338" s="118"/>
      <c r="FRA338" s="118"/>
      <c r="FRB338" s="118"/>
      <c r="FRC338" s="118"/>
      <c r="FRD338" s="118"/>
      <c r="FRE338" s="118"/>
      <c r="FRF338" s="118"/>
      <c r="FRG338" s="118"/>
      <c r="FRH338" s="118"/>
      <c r="FRI338" s="118"/>
      <c r="FRJ338" s="118"/>
      <c r="FRK338" s="118"/>
      <c r="FRL338" s="118"/>
      <c r="FRM338" s="118"/>
      <c r="FRN338" s="118"/>
      <c r="FRO338" s="118"/>
      <c r="FRP338" s="118"/>
      <c r="FRQ338" s="118"/>
      <c r="FRR338" s="118"/>
      <c r="FRS338" s="118"/>
      <c r="FRT338" s="118"/>
      <c r="FRU338" s="118"/>
      <c r="FRV338" s="118"/>
      <c r="FRW338" s="118"/>
      <c r="FRX338" s="118"/>
      <c r="FRY338" s="118"/>
      <c r="FRZ338" s="118"/>
      <c r="FSA338" s="118"/>
      <c r="FSB338" s="118"/>
      <c r="FSC338" s="118"/>
      <c r="FSD338" s="118"/>
      <c r="FSE338" s="118"/>
      <c r="FSF338" s="118"/>
      <c r="FSG338" s="118"/>
      <c r="FSH338" s="118"/>
      <c r="FSI338" s="118"/>
      <c r="FSJ338" s="118"/>
      <c r="FSK338" s="118"/>
      <c r="FSL338" s="118"/>
      <c r="FSM338" s="118"/>
      <c r="FSN338" s="118"/>
      <c r="FSO338" s="118"/>
      <c r="FSP338" s="118"/>
      <c r="FSQ338" s="118"/>
      <c r="FSR338" s="118"/>
      <c r="FSS338" s="118"/>
      <c r="FST338" s="118"/>
      <c r="FSU338" s="118"/>
      <c r="FSV338" s="118"/>
      <c r="FSW338" s="118"/>
      <c r="FSX338" s="118"/>
      <c r="FSY338" s="118"/>
      <c r="FSZ338" s="118"/>
      <c r="FTA338" s="118"/>
      <c r="FTB338" s="118"/>
      <c r="FTC338" s="118"/>
      <c r="FTD338" s="118"/>
      <c r="FTE338" s="118"/>
      <c r="FTF338" s="118"/>
      <c r="FTG338" s="118"/>
      <c r="FTH338" s="118"/>
      <c r="FTI338" s="118"/>
      <c r="FTJ338" s="118"/>
      <c r="FTK338" s="118"/>
      <c r="FTL338" s="118"/>
      <c r="FTM338" s="118"/>
      <c r="FTN338" s="118"/>
      <c r="FTO338" s="118"/>
      <c r="FTP338" s="118"/>
      <c r="FTQ338" s="118"/>
      <c r="FTR338" s="118"/>
      <c r="FTS338" s="118"/>
      <c r="FTT338" s="118"/>
      <c r="FTU338" s="118"/>
      <c r="FTV338" s="118"/>
      <c r="FTW338" s="118"/>
      <c r="FTX338" s="118"/>
      <c r="FTY338" s="118"/>
      <c r="FTZ338" s="118"/>
      <c r="FUA338" s="118"/>
      <c r="FUB338" s="118"/>
      <c r="FUC338" s="118"/>
      <c r="FUD338" s="118"/>
      <c r="FUE338" s="118"/>
      <c r="FUF338" s="118"/>
      <c r="FUG338" s="118"/>
      <c r="FUH338" s="118"/>
      <c r="FUI338" s="118"/>
      <c r="FUJ338" s="118"/>
      <c r="FUK338" s="118"/>
      <c r="FUL338" s="118"/>
      <c r="FUM338" s="118"/>
      <c r="FUN338" s="118"/>
      <c r="FUO338" s="118"/>
      <c r="FUP338" s="118"/>
      <c r="FUQ338" s="118"/>
      <c r="FUR338" s="118"/>
      <c r="FUS338" s="118"/>
      <c r="FUT338" s="118"/>
      <c r="FUU338" s="118"/>
      <c r="FUV338" s="118"/>
      <c r="FUW338" s="118"/>
      <c r="FUX338" s="118"/>
      <c r="FUY338" s="118"/>
      <c r="FUZ338" s="118"/>
      <c r="FVA338" s="118"/>
      <c r="FVB338" s="118"/>
      <c r="FVC338" s="118"/>
      <c r="FVD338" s="118"/>
      <c r="FVE338" s="118"/>
      <c r="FVF338" s="118"/>
      <c r="FVG338" s="118"/>
      <c r="FVH338" s="118"/>
      <c r="FVI338" s="118"/>
      <c r="FVJ338" s="118"/>
      <c r="FVK338" s="118"/>
      <c r="FVL338" s="118"/>
      <c r="FVM338" s="118"/>
      <c r="FVN338" s="118"/>
      <c r="FVO338" s="118"/>
      <c r="FVP338" s="118"/>
      <c r="FVQ338" s="118"/>
      <c r="FVR338" s="118"/>
      <c r="FVS338" s="118"/>
      <c r="FVT338" s="118"/>
      <c r="FVU338" s="118"/>
      <c r="FVV338" s="118"/>
      <c r="FVW338" s="118"/>
      <c r="FVX338" s="118"/>
      <c r="FVY338" s="118"/>
      <c r="FVZ338" s="118"/>
      <c r="FWA338" s="118"/>
      <c r="FWB338" s="118"/>
      <c r="FWC338" s="118"/>
      <c r="FWD338" s="118"/>
      <c r="FWE338" s="118"/>
      <c r="FWF338" s="118"/>
      <c r="FWG338" s="118"/>
      <c r="FWH338" s="118"/>
      <c r="FWI338" s="118"/>
      <c r="FWJ338" s="118"/>
      <c r="FWK338" s="118"/>
      <c r="FWL338" s="118"/>
      <c r="FWM338" s="118"/>
      <c r="FWN338" s="118"/>
      <c r="FWO338" s="118"/>
      <c r="FWP338" s="118"/>
      <c r="FWQ338" s="118"/>
      <c r="FWR338" s="118"/>
      <c r="FWS338" s="118"/>
      <c r="FWT338" s="118"/>
      <c r="FWU338" s="118"/>
      <c r="FWV338" s="118"/>
      <c r="FWW338" s="118"/>
      <c r="FWX338" s="118"/>
      <c r="FWY338" s="118"/>
      <c r="FWZ338" s="118"/>
      <c r="FXA338" s="118"/>
      <c r="FXB338" s="118"/>
      <c r="FXC338" s="118"/>
      <c r="FXD338" s="118"/>
      <c r="FXE338" s="118"/>
      <c r="FXF338" s="118"/>
      <c r="FXG338" s="118"/>
      <c r="FXH338" s="118"/>
      <c r="FXI338" s="118"/>
      <c r="FXJ338" s="118"/>
      <c r="FXK338" s="118"/>
      <c r="FXL338" s="118"/>
      <c r="FXM338" s="118"/>
      <c r="FXN338" s="118"/>
      <c r="FXO338" s="118"/>
      <c r="FXP338" s="118"/>
      <c r="FXQ338" s="118"/>
      <c r="FXR338" s="118"/>
      <c r="FXS338" s="118"/>
      <c r="FXT338" s="118"/>
      <c r="FXU338" s="118"/>
      <c r="FXV338" s="118"/>
      <c r="FXW338" s="118"/>
      <c r="FXX338" s="118"/>
      <c r="FXY338" s="118"/>
      <c r="FXZ338" s="118"/>
      <c r="FYA338" s="118"/>
      <c r="FYB338" s="118"/>
      <c r="FYC338" s="118"/>
      <c r="FYD338" s="118"/>
      <c r="FYE338" s="118"/>
      <c r="FYF338" s="118"/>
      <c r="FYG338" s="118"/>
      <c r="FYH338" s="118"/>
      <c r="FYI338" s="118"/>
      <c r="FYJ338" s="118"/>
      <c r="FYK338" s="118"/>
      <c r="FYL338" s="118"/>
      <c r="FYM338" s="118"/>
      <c r="FYN338" s="118"/>
      <c r="FYO338" s="118"/>
      <c r="FYP338" s="118"/>
      <c r="FYQ338" s="118"/>
      <c r="FYR338" s="118"/>
      <c r="FYS338" s="118"/>
      <c r="FYT338" s="118"/>
      <c r="FYU338" s="118"/>
      <c r="FYV338" s="118"/>
      <c r="FYW338" s="118"/>
      <c r="FYX338" s="118"/>
      <c r="FYY338" s="118"/>
      <c r="FYZ338" s="118"/>
      <c r="FZA338" s="118"/>
      <c r="FZB338" s="118"/>
      <c r="FZC338" s="118"/>
      <c r="FZD338" s="118"/>
      <c r="FZE338" s="118"/>
      <c r="FZF338" s="118"/>
      <c r="FZG338" s="118"/>
      <c r="FZH338" s="118"/>
      <c r="FZI338" s="118"/>
      <c r="FZJ338" s="118"/>
      <c r="FZK338" s="118"/>
      <c r="FZL338" s="118"/>
      <c r="FZM338" s="118"/>
      <c r="FZN338" s="118"/>
      <c r="FZO338" s="118"/>
      <c r="FZP338" s="118"/>
      <c r="FZQ338" s="118"/>
      <c r="FZR338" s="118"/>
      <c r="FZS338" s="118"/>
      <c r="FZT338" s="118"/>
      <c r="FZU338" s="118"/>
      <c r="FZV338" s="118"/>
      <c r="FZW338" s="118"/>
      <c r="FZX338" s="118"/>
      <c r="FZY338" s="118"/>
      <c r="FZZ338" s="118"/>
      <c r="GAA338" s="118"/>
      <c r="GAB338" s="118"/>
      <c r="GAC338" s="118"/>
      <c r="GAD338" s="118"/>
      <c r="GAE338" s="118"/>
      <c r="GAF338" s="118"/>
      <c r="GAG338" s="118"/>
      <c r="GAH338" s="118"/>
      <c r="GAI338" s="118"/>
      <c r="GAJ338" s="118"/>
      <c r="GAK338" s="118"/>
      <c r="GAL338" s="118"/>
      <c r="GAM338" s="118"/>
      <c r="GAN338" s="118"/>
      <c r="GAO338" s="118"/>
      <c r="GAP338" s="118"/>
      <c r="GAQ338" s="118"/>
      <c r="GAR338" s="118"/>
      <c r="GAS338" s="118"/>
      <c r="GAT338" s="118"/>
      <c r="GAU338" s="118"/>
      <c r="GAV338" s="118"/>
      <c r="GAW338" s="118"/>
      <c r="GAX338" s="118"/>
      <c r="GAY338" s="118"/>
      <c r="GAZ338" s="118"/>
      <c r="GBA338" s="118"/>
      <c r="GBB338" s="118"/>
      <c r="GBC338" s="118"/>
      <c r="GBD338" s="118"/>
      <c r="GBE338" s="118"/>
      <c r="GBF338" s="118"/>
      <c r="GBG338" s="118"/>
      <c r="GBH338" s="118"/>
      <c r="GBI338" s="118"/>
      <c r="GBJ338" s="118"/>
      <c r="GBK338" s="118"/>
      <c r="GBL338" s="118"/>
      <c r="GBM338" s="118"/>
      <c r="GBN338" s="118"/>
      <c r="GBO338" s="118"/>
      <c r="GBP338" s="118"/>
      <c r="GBQ338" s="118"/>
      <c r="GBR338" s="118"/>
      <c r="GBS338" s="118"/>
      <c r="GBT338" s="118"/>
      <c r="GBU338" s="118"/>
      <c r="GBV338" s="118"/>
      <c r="GBW338" s="118"/>
      <c r="GBX338" s="118"/>
      <c r="GBY338" s="118"/>
      <c r="GBZ338" s="118"/>
      <c r="GCA338" s="118"/>
      <c r="GCB338" s="118"/>
      <c r="GCC338" s="118"/>
      <c r="GCD338" s="118"/>
      <c r="GCE338" s="118"/>
      <c r="GCF338" s="118"/>
      <c r="GCG338" s="118"/>
      <c r="GCH338" s="118"/>
      <c r="GCI338" s="118"/>
      <c r="GCJ338" s="118"/>
      <c r="GCK338" s="118"/>
      <c r="GCL338" s="118"/>
      <c r="GCM338" s="118"/>
      <c r="GCN338" s="118"/>
      <c r="GCO338" s="118"/>
      <c r="GCP338" s="118"/>
      <c r="GCQ338" s="118"/>
      <c r="GCR338" s="118"/>
      <c r="GCS338" s="118"/>
      <c r="GCT338" s="118"/>
      <c r="GCU338" s="118"/>
      <c r="GCV338" s="118"/>
      <c r="GCW338" s="118"/>
      <c r="GCX338" s="118"/>
      <c r="GCY338" s="118"/>
      <c r="GCZ338" s="118"/>
      <c r="GDA338" s="118"/>
      <c r="GDB338" s="118"/>
      <c r="GDC338" s="118"/>
      <c r="GDD338" s="118"/>
      <c r="GDE338" s="118"/>
      <c r="GDF338" s="118"/>
      <c r="GDG338" s="118"/>
      <c r="GDH338" s="118"/>
      <c r="GDI338" s="118"/>
      <c r="GDJ338" s="118"/>
      <c r="GDK338" s="118"/>
      <c r="GDL338" s="118"/>
      <c r="GDM338" s="118"/>
      <c r="GDN338" s="118"/>
      <c r="GDO338" s="118"/>
      <c r="GDP338" s="118"/>
      <c r="GDQ338" s="118"/>
      <c r="GDR338" s="118"/>
      <c r="GDS338" s="118"/>
      <c r="GDT338" s="118"/>
      <c r="GDU338" s="118"/>
      <c r="GDV338" s="118"/>
      <c r="GDW338" s="118"/>
      <c r="GDX338" s="118"/>
      <c r="GDY338" s="118"/>
      <c r="GDZ338" s="118"/>
      <c r="GEA338" s="118"/>
      <c r="GEB338" s="118"/>
      <c r="GEC338" s="118"/>
      <c r="GED338" s="118"/>
      <c r="GEE338" s="118"/>
      <c r="GEF338" s="118"/>
      <c r="GEG338" s="118"/>
      <c r="GEH338" s="118"/>
      <c r="GEI338" s="118"/>
      <c r="GEJ338" s="118"/>
      <c r="GEK338" s="118"/>
      <c r="GEL338" s="118"/>
      <c r="GEM338" s="118"/>
      <c r="GEN338" s="118"/>
      <c r="GEO338" s="118"/>
      <c r="GEP338" s="118"/>
      <c r="GEQ338" s="118"/>
      <c r="GER338" s="118"/>
      <c r="GES338" s="118"/>
      <c r="GET338" s="118"/>
      <c r="GEU338" s="118"/>
      <c r="GEV338" s="118"/>
      <c r="GEW338" s="118"/>
      <c r="GEX338" s="118"/>
      <c r="GEY338" s="118"/>
      <c r="GEZ338" s="118"/>
      <c r="GFA338" s="118"/>
      <c r="GFB338" s="118"/>
      <c r="GFC338" s="118"/>
      <c r="GFD338" s="118"/>
      <c r="GFE338" s="118"/>
      <c r="GFF338" s="118"/>
      <c r="GFG338" s="118"/>
      <c r="GFH338" s="118"/>
      <c r="GFI338" s="118"/>
      <c r="GFJ338" s="118"/>
      <c r="GFK338" s="118"/>
      <c r="GFL338" s="118"/>
      <c r="GFM338" s="118"/>
      <c r="GFN338" s="118"/>
      <c r="GFO338" s="118"/>
      <c r="GFP338" s="118"/>
      <c r="GFQ338" s="118"/>
      <c r="GFR338" s="118"/>
      <c r="GFS338" s="118"/>
      <c r="GFT338" s="118"/>
      <c r="GFU338" s="118"/>
      <c r="GFV338" s="118"/>
      <c r="GFW338" s="118"/>
      <c r="GFX338" s="118"/>
      <c r="GFY338" s="118"/>
      <c r="GFZ338" s="118"/>
      <c r="GGA338" s="118"/>
      <c r="GGB338" s="118"/>
      <c r="GGC338" s="118"/>
      <c r="GGD338" s="118"/>
      <c r="GGE338" s="118"/>
      <c r="GGF338" s="118"/>
      <c r="GGG338" s="118"/>
      <c r="GGH338" s="118"/>
      <c r="GGI338" s="118"/>
      <c r="GGJ338" s="118"/>
      <c r="GGK338" s="118"/>
      <c r="GGL338" s="118"/>
      <c r="GGM338" s="118"/>
      <c r="GGN338" s="118"/>
      <c r="GGO338" s="118"/>
      <c r="GGP338" s="118"/>
      <c r="GGQ338" s="118"/>
      <c r="GGR338" s="118"/>
      <c r="GGS338" s="118"/>
      <c r="GGT338" s="118"/>
      <c r="GGU338" s="118"/>
      <c r="GGV338" s="118"/>
      <c r="GGW338" s="118"/>
      <c r="GGX338" s="118"/>
      <c r="GGY338" s="118"/>
      <c r="GGZ338" s="118"/>
      <c r="GHA338" s="118"/>
      <c r="GHB338" s="118"/>
      <c r="GHC338" s="118"/>
      <c r="GHD338" s="118"/>
      <c r="GHE338" s="118"/>
      <c r="GHF338" s="118"/>
      <c r="GHG338" s="118"/>
      <c r="GHH338" s="118"/>
      <c r="GHI338" s="118"/>
      <c r="GHJ338" s="118"/>
      <c r="GHK338" s="118"/>
      <c r="GHL338" s="118"/>
      <c r="GHM338" s="118"/>
      <c r="GHN338" s="118"/>
      <c r="GHO338" s="118"/>
      <c r="GHP338" s="118"/>
      <c r="GHQ338" s="118"/>
      <c r="GHR338" s="118"/>
      <c r="GHS338" s="118"/>
      <c r="GHT338" s="118"/>
      <c r="GHU338" s="118"/>
      <c r="GHV338" s="118"/>
      <c r="GHW338" s="118"/>
      <c r="GHX338" s="118"/>
      <c r="GHY338" s="118"/>
      <c r="GHZ338" s="118"/>
      <c r="GIA338" s="118"/>
      <c r="GIB338" s="118"/>
      <c r="GIC338" s="118"/>
      <c r="GID338" s="118"/>
      <c r="GIE338" s="118"/>
      <c r="GIF338" s="118"/>
      <c r="GIG338" s="118"/>
      <c r="GIH338" s="118"/>
      <c r="GII338" s="118"/>
      <c r="GIJ338" s="118"/>
      <c r="GIK338" s="118"/>
      <c r="GIL338" s="118"/>
      <c r="GIM338" s="118"/>
      <c r="GIN338" s="118"/>
      <c r="GIO338" s="118"/>
      <c r="GIP338" s="118"/>
      <c r="GIQ338" s="118"/>
      <c r="GIR338" s="118"/>
      <c r="GIS338" s="118"/>
      <c r="GIT338" s="118"/>
      <c r="GIU338" s="118"/>
      <c r="GIV338" s="118"/>
      <c r="GIW338" s="118"/>
      <c r="GIX338" s="118"/>
      <c r="GIY338" s="118"/>
      <c r="GIZ338" s="118"/>
      <c r="GJA338" s="118"/>
      <c r="GJB338" s="118"/>
      <c r="GJC338" s="118"/>
      <c r="GJD338" s="118"/>
      <c r="GJE338" s="118"/>
      <c r="GJF338" s="118"/>
      <c r="GJG338" s="118"/>
      <c r="GJH338" s="118"/>
      <c r="GJI338" s="118"/>
      <c r="GJJ338" s="118"/>
      <c r="GJK338" s="118"/>
      <c r="GJL338" s="118"/>
      <c r="GJM338" s="118"/>
      <c r="GJN338" s="118"/>
      <c r="GJO338" s="118"/>
      <c r="GJP338" s="118"/>
      <c r="GJQ338" s="118"/>
      <c r="GJR338" s="118"/>
      <c r="GJS338" s="118"/>
      <c r="GJT338" s="118"/>
      <c r="GJU338" s="118"/>
      <c r="GJV338" s="118"/>
      <c r="GJW338" s="118"/>
      <c r="GJX338" s="118"/>
      <c r="GJY338" s="118"/>
      <c r="GJZ338" s="118"/>
      <c r="GKA338" s="118"/>
      <c r="GKB338" s="118"/>
      <c r="GKC338" s="118"/>
      <c r="GKD338" s="118"/>
      <c r="GKE338" s="118"/>
      <c r="GKF338" s="118"/>
      <c r="GKG338" s="118"/>
      <c r="GKH338" s="118"/>
      <c r="GKI338" s="118"/>
      <c r="GKJ338" s="118"/>
      <c r="GKK338" s="118"/>
      <c r="GKL338" s="118"/>
      <c r="GKM338" s="118"/>
      <c r="GKN338" s="118"/>
      <c r="GKO338" s="118"/>
      <c r="GKP338" s="118"/>
      <c r="GKQ338" s="118"/>
      <c r="GKR338" s="118"/>
      <c r="GKS338" s="118"/>
      <c r="GKT338" s="118"/>
      <c r="GKU338" s="118"/>
      <c r="GKV338" s="118"/>
      <c r="GKW338" s="118"/>
      <c r="GKX338" s="118"/>
      <c r="GKY338" s="118"/>
      <c r="GKZ338" s="118"/>
      <c r="GLA338" s="118"/>
      <c r="GLB338" s="118"/>
      <c r="GLC338" s="118"/>
      <c r="GLD338" s="118"/>
      <c r="GLE338" s="118"/>
      <c r="GLF338" s="118"/>
      <c r="GLG338" s="118"/>
      <c r="GLH338" s="118"/>
      <c r="GLI338" s="118"/>
      <c r="GLJ338" s="118"/>
      <c r="GLK338" s="118"/>
      <c r="GLL338" s="118"/>
      <c r="GLM338" s="118"/>
      <c r="GLN338" s="118"/>
      <c r="GLO338" s="118"/>
      <c r="GLP338" s="118"/>
      <c r="GLQ338" s="118"/>
      <c r="GLR338" s="118"/>
      <c r="GLS338" s="118"/>
      <c r="GLT338" s="118"/>
      <c r="GLU338" s="118"/>
      <c r="GLV338" s="118"/>
      <c r="GLW338" s="118"/>
      <c r="GLX338" s="118"/>
      <c r="GLY338" s="118"/>
      <c r="GLZ338" s="118"/>
      <c r="GMA338" s="118"/>
      <c r="GMB338" s="118"/>
      <c r="GMC338" s="118"/>
      <c r="GMD338" s="118"/>
      <c r="GME338" s="118"/>
      <c r="GMF338" s="118"/>
      <c r="GMG338" s="118"/>
      <c r="GMH338" s="118"/>
      <c r="GMI338" s="118"/>
      <c r="GMJ338" s="118"/>
      <c r="GMK338" s="118"/>
      <c r="GML338" s="118"/>
      <c r="GMM338" s="118"/>
      <c r="GMN338" s="118"/>
      <c r="GMO338" s="118"/>
      <c r="GMP338" s="118"/>
      <c r="GMQ338" s="118"/>
      <c r="GMR338" s="118"/>
      <c r="GMS338" s="118"/>
      <c r="GMT338" s="118"/>
      <c r="GMU338" s="118"/>
      <c r="GMV338" s="118"/>
      <c r="GMW338" s="118"/>
      <c r="GMX338" s="118"/>
      <c r="GMY338" s="118"/>
      <c r="GMZ338" s="118"/>
      <c r="GNA338" s="118"/>
      <c r="GNB338" s="118"/>
      <c r="GNC338" s="118"/>
      <c r="GND338" s="118"/>
      <c r="GNE338" s="118"/>
      <c r="GNF338" s="118"/>
      <c r="GNG338" s="118"/>
      <c r="GNH338" s="118"/>
      <c r="GNI338" s="118"/>
      <c r="GNJ338" s="118"/>
      <c r="GNK338" s="118"/>
      <c r="GNL338" s="118"/>
      <c r="GNM338" s="118"/>
      <c r="GNN338" s="118"/>
      <c r="GNO338" s="118"/>
      <c r="GNP338" s="118"/>
      <c r="GNQ338" s="118"/>
      <c r="GNR338" s="118"/>
      <c r="GNS338" s="118"/>
      <c r="GNT338" s="118"/>
      <c r="GNU338" s="118"/>
      <c r="GNV338" s="118"/>
      <c r="GNW338" s="118"/>
      <c r="GNX338" s="118"/>
      <c r="GNY338" s="118"/>
      <c r="GNZ338" s="118"/>
      <c r="GOA338" s="118"/>
      <c r="GOB338" s="118"/>
      <c r="GOC338" s="118"/>
      <c r="GOD338" s="118"/>
      <c r="GOE338" s="118"/>
      <c r="GOF338" s="118"/>
      <c r="GOG338" s="118"/>
      <c r="GOH338" s="118"/>
      <c r="GOI338" s="118"/>
      <c r="GOJ338" s="118"/>
      <c r="GOK338" s="118"/>
      <c r="GOL338" s="118"/>
      <c r="GOM338" s="118"/>
      <c r="GON338" s="118"/>
      <c r="GOO338" s="118"/>
      <c r="GOP338" s="118"/>
      <c r="GOQ338" s="118"/>
      <c r="GOR338" s="118"/>
      <c r="GOS338" s="118"/>
      <c r="GOT338" s="118"/>
      <c r="GOU338" s="118"/>
      <c r="GOV338" s="118"/>
      <c r="GOW338" s="118"/>
      <c r="GOX338" s="118"/>
      <c r="GOY338" s="118"/>
      <c r="GOZ338" s="118"/>
      <c r="GPA338" s="118"/>
      <c r="GPB338" s="118"/>
      <c r="GPC338" s="118"/>
      <c r="GPD338" s="118"/>
      <c r="GPE338" s="118"/>
      <c r="GPF338" s="118"/>
      <c r="GPG338" s="118"/>
      <c r="GPH338" s="118"/>
      <c r="GPI338" s="118"/>
      <c r="GPJ338" s="118"/>
      <c r="GPK338" s="118"/>
      <c r="GPL338" s="118"/>
      <c r="GPM338" s="118"/>
      <c r="GPN338" s="118"/>
      <c r="GPO338" s="118"/>
      <c r="GPP338" s="118"/>
      <c r="GPQ338" s="118"/>
      <c r="GPR338" s="118"/>
      <c r="GPS338" s="118"/>
      <c r="GPT338" s="118"/>
      <c r="GPU338" s="118"/>
      <c r="GPV338" s="118"/>
      <c r="GPW338" s="118"/>
      <c r="GPX338" s="118"/>
      <c r="GPY338" s="118"/>
      <c r="GPZ338" s="118"/>
      <c r="GQA338" s="118"/>
      <c r="GQB338" s="118"/>
      <c r="GQC338" s="118"/>
      <c r="GQD338" s="118"/>
      <c r="GQE338" s="118"/>
      <c r="GQF338" s="118"/>
      <c r="GQG338" s="118"/>
      <c r="GQH338" s="118"/>
      <c r="GQI338" s="118"/>
      <c r="GQJ338" s="118"/>
      <c r="GQK338" s="118"/>
      <c r="GQL338" s="118"/>
      <c r="GQM338" s="118"/>
      <c r="GQN338" s="118"/>
      <c r="GQO338" s="118"/>
      <c r="GQP338" s="118"/>
      <c r="GQQ338" s="118"/>
      <c r="GQR338" s="118"/>
      <c r="GQS338" s="118"/>
      <c r="GQT338" s="118"/>
      <c r="GQU338" s="118"/>
      <c r="GQV338" s="118"/>
      <c r="GQW338" s="118"/>
      <c r="GQX338" s="118"/>
      <c r="GQY338" s="118"/>
      <c r="GQZ338" s="118"/>
      <c r="GRA338" s="118"/>
      <c r="GRB338" s="118"/>
      <c r="GRC338" s="118"/>
      <c r="GRD338" s="118"/>
      <c r="GRE338" s="118"/>
      <c r="GRF338" s="118"/>
      <c r="GRG338" s="118"/>
      <c r="GRH338" s="118"/>
      <c r="GRI338" s="118"/>
      <c r="GRJ338" s="118"/>
      <c r="GRK338" s="118"/>
      <c r="GRL338" s="118"/>
      <c r="GRM338" s="118"/>
      <c r="GRN338" s="118"/>
      <c r="GRO338" s="118"/>
      <c r="GRP338" s="118"/>
      <c r="GRQ338" s="118"/>
      <c r="GRR338" s="118"/>
      <c r="GRS338" s="118"/>
      <c r="GRT338" s="118"/>
      <c r="GRU338" s="118"/>
      <c r="GRV338" s="118"/>
      <c r="GRW338" s="118"/>
      <c r="GRX338" s="118"/>
      <c r="GRY338" s="118"/>
      <c r="GRZ338" s="118"/>
      <c r="GSA338" s="118"/>
      <c r="GSB338" s="118"/>
      <c r="GSC338" s="118"/>
      <c r="GSD338" s="118"/>
      <c r="GSE338" s="118"/>
      <c r="GSF338" s="118"/>
      <c r="GSG338" s="118"/>
      <c r="GSH338" s="118"/>
      <c r="GSI338" s="118"/>
      <c r="GSJ338" s="118"/>
      <c r="GSK338" s="118"/>
      <c r="GSL338" s="118"/>
      <c r="GSM338" s="118"/>
      <c r="GSN338" s="118"/>
      <c r="GSO338" s="118"/>
      <c r="GSP338" s="118"/>
      <c r="GSQ338" s="118"/>
      <c r="GSR338" s="118"/>
      <c r="GSS338" s="118"/>
      <c r="GST338" s="118"/>
      <c r="GSU338" s="118"/>
      <c r="GSV338" s="118"/>
      <c r="GSW338" s="118"/>
      <c r="GSX338" s="118"/>
      <c r="GSY338" s="118"/>
      <c r="GSZ338" s="118"/>
      <c r="GTA338" s="118"/>
      <c r="GTB338" s="118"/>
      <c r="GTC338" s="118"/>
      <c r="GTD338" s="118"/>
      <c r="GTE338" s="118"/>
      <c r="GTF338" s="118"/>
      <c r="GTG338" s="118"/>
      <c r="GTH338" s="118"/>
      <c r="GTI338" s="118"/>
      <c r="GTJ338" s="118"/>
      <c r="GTK338" s="118"/>
      <c r="GTL338" s="118"/>
      <c r="GTM338" s="118"/>
      <c r="GTN338" s="118"/>
      <c r="GTO338" s="118"/>
      <c r="GTP338" s="118"/>
      <c r="GTQ338" s="118"/>
      <c r="GTR338" s="118"/>
      <c r="GTS338" s="118"/>
      <c r="GTT338" s="118"/>
      <c r="GTU338" s="118"/>
      <c r="GTV338" s="118"/>
      <c r="GTW338" s="118"/>
      <c r="GTX338" s="118"/>
      <c r="GTY338" s="118"/>
      <c r="GTZ338" s="118"/>
      <c r="GUA338" s="118"/>
      <c r="GUB338" s="118"/>
      <c r="GUC338" s="118"/>
      <c r="GUD338" s="118"/>
      <c r="GUE338" s="118"/>
      <c r="GUF338" s="118"/>
      <c r="GUG338" s="118"/>
      <c r="GUH338" s="118"/>
      <c r="GUI338" s="118"/>
      <c r="GUJ338" s="118"/>
      <c r="GUK338" s="118"/>
      <c r="GUL338" s="118"/>
      <c r="GUM338" s="118"/>
      <c r="GUN338" s="118"/>
      <c r="GUO338" s="118"/>
      <c r="GUP338" s="118"/>
      <c r="GUQ338" s="118"/>
      <c r="GUR338" s="118"/>
      <c r="GUS338" s="118"/>
      <c r="GUT338" s="118"/>
      <c r="GUU338" s="118"/>
      <c r="GUV338" s="118"/>
      <c r="GUW338" s="118"/>
      <c r="GUX338" s="118"/>
      <c r="GUY338" s="118"/>
      <c r="GUZ338" s="118"/>
      <c r="GVA338" s="118"/>
      <c r="GVB338" s="118"/>
      <c r="GVC338" s="118"/>
      <c r="GVD338" s="118"/>
      <c r="GVE338" s="118"/>
      <c r="GVF338" s="118"/>
      <c r="GVG338" s="118"/>
      <c r="GVH338" s="118"/>
      <c r="GVI338" s="118"/>
      <c r="GVJ338" s="118"/>
      <c r="GVK338" s="118"/>
      <c r="GVL338" s="118"/>
      <c r="GVM338" s="118"/>
      <c r="GVN338" s="118"/>
      <c r="GVO338" s="118"/>
      <c r="GVP338" s="118"/>
      <c r="GVQ338" s="118"/>
      <c r="GVR338" s="118"/>
      <c r="GVS338" s="118"/>
      <c r="GVT338" s="118"/>
      <c r="GVU338" s="118"/>
      <c r="GVV338" s="118"/>
      <c r="GVW338" s="118"/>
      <c r="GVX338" s="118"/>
      <c r="GVY338" s="118"/>
      <c r="GVZ338" s="118"/>
      <c r="GWA338" s="118"/>
      <c r="GWB338" s="118"/>
      <c r="GWC338" s="118"/>
      <c r="GWD338" s="118"/>
      <c r="GWE338" s="118"/>
      <c r="GWF338" s="118"/>
      <c r="GWG338" s="118"/>
      <c r="GWH338" s="118"/>
      <c r="GWI338" s="118"/>
      <c r="GWJ338" s="118"/>
      <c r="GWK338" s="118"/>
      <c r="GWL338" s="118"/>
      <c r="GWM338" s="118"/>
      <c r="GWN338" s="118"/>
      <c r="GWO338" s="118"/>
      <c r="GWP338" s="118"/>
      <c r="GWQ338" s="118"/>
      <c r="GWR338" s="118"/>
      <c r="GWS338" s="118"/>
      <c r="GWT338" s="118"/>
      <c r="GWU338" s="118"/>
      <c r="GWV338" s="118"/>
      <c r="GWW338" s="118"/>
      <c r="GWX338" s="118"/>
      <c r="GWY338" s="118"/>
      <c r="GWZ338" s="118"/>
      <c r="GXA338" s="118"/>
      <c r="GXB338" s="118"/>
      <c r="GXC338" s="118"/>
      <c r="GXD338" s="118"/>
      <c r="GXE338" s="118"/>
      <c r="GXF338" s="118"/>
      <c r="GXG338" s="118"/>
      <c r="GXH338" s="118"/>
      <c r="GXI338" s="118"/>
      <c r="GXJ338" s="118"/>
      <c r="GXK338" s="118"/>
      <c r="GXL338" s="118"/>
      <c r="GXM338" s="118"/>
      <c r="GXN338" s="118"/>
      <c r="GXO338" s="118"/>
      <c r="GXP338" s="118"/>
      <c r="GXQ338" s="118"/>
      <c r="GXR338" s="118"/>
      <c r="GXS338" s="118"/>
      <c r="GXT338" s="118"/>
      <c r="GXU338" s="118"/>
      <c r="GXV338" s="118"/>
      <c r="GXW338" s="118"/>
      <c r="GXX338" s="118"/>
      <c r="GXY338" s="118"/>
      <c r="GXZ338" s="118"/>
      <c r="GYA338" s="118"/>
      <c r="GYB338" s="118"/>
      <c r="GYC338" s="118"/>
      <c r="GYD338" s="118"/>
      <c r="GYE338" s="118"/>
      <c r="GYF338" s="118"/>
      <c r="GYG338" s="118"/>
      <c r="GYH338" s="118"/>
      <c r="GYI338" s="118"/>
      <c r="GYJ338" s="118"/>
      <c r="GYK338" s="118"/>
      <c r="GYL338" s="118"/>
      <c r="GYM338" s="118"/>
      <c r="GYN338" s="118"/>
      <c r="GYO338" s="118"/>
      <c r="GYP338" s="118"/>
      <c r="GYQ338" s="118"/>
      <c r="GYR338" s="118"/>
      <c r="GYS338" s="118"/>
      <c r="GYT338" s="118"/>
      <c r="GYU338" s="118"/>
      <c r="GYV338" s="118"/>
      <c r="GYW338" s="118"/>
      <c r="GYX338" s="118"/>
      <c r="GYY338" s="118"/>
      <c r="GYZ338" s="118"/>
      <c r="GZA338" s="118"/>
      <c r="GZB338" s="118"/>
      <c r="GZC338" s="118"/>
      <c r="GZD338" s="118"/>
      <c r="GZE338" s="118"/>
      <c r="GZF338" s="118"/>
      <c r="GZG338" s="118"/>
      <c r="GZH338" s="118"/>
      <c r="GZI338" s="118"/>
      <c r="GZJ338" s="118"/>
      <c r="GZK338" s="118"/>
      <c r="GZL338" s="118"/>
      <c r="GZM338" s="118"/>
      <c r="GZN338" s="118"/>
      <c r="GZO338" s="118"/>
      <c r="GZP338" s="118"/>
      <c r="GZQ338" s="118"/>
      <c r="GZR338" s="118"/>
      <c r="GZS338" s="118"/>
      <c r="GZT338" s="118"/>
      <c r="GZU338" s="118"/>
      <c r="GZV338" s="118"/>
      <c r="GZW338" s="118"/>
      <c r="GZX338" s="118"/>
      <c r="GZY338" s="118"/>
      <c r="GZZ338" s="118"/>
      <c r="HAA338" s="118"/>
      <c r="HAB338" s="118"/>
      <c r="HAC338" s="118"/>
      <c r="HAD338" s="118"/>
      <c r="HAE338" s="118"/>
      <c r="HAF338" s="118"/>
      <c r="HAG338" s="118"/>
      <c r="HAH338" s="118"/>
      <c r="HAI338" s="118"/>
      <c r="HAJ338" s="118"/>
      <c r="HAK338" s="118"/>
      <c r="HAL338" s="118"/>
      <c r="HAM338" s="118"/>
      <c r="HAN338" s="118"/>
      <c r="HAO338" s="118"/>
      <c r="HAP338" s="118"/>
      <c r="HAQ338" s="118"/>
      <c r="HAR338" s="118"/>
      <c r="HAS338" s="118"/>
      <c r="HAT338" s="118"/>
      <c r="HAU338" s="118"/>
      <c r="HAV338" s="118"/>
      <c r="HAW338" s="118"/>
      <c r="HAX338" s="118"/>
      <c r="HAY338" s="118"/>
      <c r="HAZ338" s="118"/>
      <c r="HBA338" s="118"/>
      <c r="HBB338" s="118"/>
      <c r="HBC338" s="118"/>
      <c r="HBD338" s="118"/>
      <c r="HBE338" s="118"/>
      <c r="HBF338" s="118"/>
      <c r="HBG338" s="118"/>
      <c r="HBH338" s="118"/>
      <c r="HBI338" s="118"/>
      <c r="HBJ338" s="118"/>
      <c r="HBK338" s="118"/>
      <c r="HBL338" s="118"/>
      <c r="HBM338" s="118"/>
      <c r="HBN338" s="118"/>
      <c r="HBO338" s="118"/>
      <c r="HBP338" s="118"/>
      <c r="HBQ338" s="118"/>
      <c r="HBR338" s="118"/>
      <c r="HBS338" s="118"/>
      <c r="HBT338" s="118"/>
      <c r="HBU338" s="118"/>
      <c r="HBV338" s="118"/>
      <c r="HBW338" s="118"/>
      <c r="HBX338" s="118"/>
      <c r="HBY338" s="118"/>
      <c r="HBZ338" s="118"/>
      <c r="HCA338" s="118"/>
      <c r="HCB338" s="118"/>
      <c r="HCC338" s="118"/>
      <c r="HCD338" s="118"/>
      <c r="HCE338" s="118"/>
      <c r="HCF338" s="118"/>
      <c r="HCG338" s="118"/>
      <c r="HCH338" s="118"/>
      <c r="HCI338" s="118"/>
      <c r="HCJ338" s="118"/>
      <c r="HCK338" s="118"/>
      <c r="HCL338" s="118"/>
      <c r="HCM338" s="118"/>
      <c r="HCN338" s="118"/>
      <c r="HCO338" s="118"/>
      <c r="HCP338" s="118"/>
      <c r="HCQ338" s="118"/>
      <c r="HCR338" s="118"/>
      <c r="HCS338" s="118"/>
      <c r="HCT338" s="118"/>
      <c r="HCU338" s="118"/>
      <c r="HCV338" s="118"/>
      <c r="HCW338" s="118"/>
      <c r="HCX338" s="118"/>
      <c r="HCY338" s="118"/>
      <c r="HCZ338" s="118"/>
      <c r="HDA338" s="118"/>
      <c r="HDB338" s="118"/>
      <c r="HDC338" s="118"/>
      <c r="HDD338" s="118"/>
      <c r="HDE338" s="118"/>
      <c r="HDF338" s="118"/>
      <c r="HDG338" s="118"/>
      <c r="HDH338" s="118"/>
      <c r="HDI338" s="118"/>
      <c r="HDJ338" s="118"/>
      <c r="HDK338" s="118"/>
      <c r="HDL338" s="118"/>
      <c r="HDM338" s="118"/>
      <c r="HDN338" s="118"/>
      <c r="HDO338" s="118"/>
      <c r="HDP338" s="118"/>
      <c r="HDQ338" s="118"/>
      <c r="HDR338" s="118"/>
      <c r="HDS338" s="118"/>
      <c r="HDT338" s="118"/>
      <c r="HDU338" s="118"/>
      <c r="HDV338" s="118"/>
      <c r="HDW338" s="118"/>
      <c r="HDX338" s="118"/>
      <c r="HDY338" s="118"/>
      <c r="HDZ338" s="118"/>
      <c r="HEA338" s="118"/>
      <c r="HEB338" s="118"/>
      <c r="HEC338" s="118"/>
      <c r="HED338" s="118"/>
      <c r="HEE338" s="118"/>
      <c r="HEF338" s="118"/>
      <c r="HEG338" s="118"/>
      <c r="HEH338" s="118"/>
      <c r="HEI338" s="118"/>
      <c r="HEJ338" s="118"/>
      <c r="HEK338" s="118"/>
      <c r="HEL338" s="118"/>
      <c r="HEM338" s="118"/>
      <c r="HEN338" s="118"/>
      <c r="HEO338" s="118"/>
      <c r="HEP338" s="118"/>
      <c r="HEQ338" s="118"/>
      <c r="HER338" s="118"/>
      <c r="HES338" s="118"/>
      <c r="HET338" s="118"/>
      <c r="HEU338" s="118"/>
      <c r="HEV338" s="118"/>
      <c r="HEW338" s="118"/>
      <c r="HEX338" s="118"/>
      <c r="HEY338" s="118"/>
      <c r="HEZ338" s="118"/>
      <c r="HFA338" s="118"/>
      <c r="HFB338" s="118"/>
      <c r="HFC338" s="118"/>
      <c r="HFD338" s="118"/>
      <c r="HFE338" s="118"/>
      <c r="HFF338" s="118"/>
      <c r="HFG338" s="118"/>
      <c r="HFH338" s="118"/>
      <c r="HFI338" s="118"/>
      <c r="HFJ338" s="118"/>
      <c r="HFK338" s="118"/>
      <c r="HFL338" s="118"/>
      <c r="HFM338" s="118"/>
      <c r="HFN338" s="118"/>
      <c r="HFO338" s="118"/>
      <c r="HFP338" s="118"/>
      <c r="HFQ338" s="118"/>
      <c r="HFR338" s="118"/>
      <c r="HFS338" s="118"/>
      <c r="HFT338" s="118"/>
      <c r="HFU338" s="118"/>
      <c r="HFV338" s="118"/>
      <c r="HFW338" s="118"/>
      <c r="HFX338" s="118"/>
      <c r="HFY338" s="118"/>
      <c r="HFZ338" s="118"/>
      <c r="HGA338" s="118"/>
      <c r="HGB338" s="118"/>
      <c r="HGC338" s="118"/>
      <c r="HGD338" s="118"/>
      <c r="HGE338" s="118"/>
      <c r="HGF338" s="118"/>
      <c r="HGG338" s="118"/>
      <c r="HGH338" s="118"/>
      <c r="HGI338" s="118"/>
      <c r="HGJ338" s="118"/>
      <c r="HGK338" s="118"/>
      <c r="HGL338" s="118"/>
      <c r="HGM338" s="118"/>
      <c r="HGN338" s="118"/>
      <c r="HGO338" s="118"/>
      <c r="HGP338" s="118"/>
      <c r="HGQ338" s="118"/>
      <c r="HGR338" s="118"/>
      <c r="HGS338" s="118"/>
      <c r="HGT338" s="118"/>
      <c r="HGU338" s="118"/>
      <c r="HGV338" s="118"/>
      <c r="HGW338" s="118"/>
      <c r="HGX338" s="118"/>
      <c r="HGY338" s="118"/>
      <c r="HGZ338" s="118"/>
      <c r="HHA338" s="118"/>
      <c r="HHB338" s="118"/>
      <c r="HHC338" s="118"/>
      <c r="HHD338" s="118"/>
      <c r="HHE338" s="118"/>
      <c r="HHF338" s="118"/>
      <c r="HHG338" s="118"/>
      <c r="HHH338" s="118"/>
      <c r="HHI338" s="118"/>
      <c r="HHJ338" s="118"/>
      <c r="HHK338" s="118"/>
      <c r="HHL338" s="118"/>
      <c r="HHM338" s="118"/>
      <c r="HHN338" s="118"/>
      <c r="HHO338" s="118"/>
      <c r="HHP338" s="118"/>
      <c r="HHQ338" s="118"/>
      <c r="HHR338" s="118"/>
      <c r="HHS338" s="118"/>
      <c r="HHT338" s="118"/>
      <c r="HHU338" s="118"/>
      <c r="HHV338" s="118"/>
      <c r="HHW338" s="118"/>
      <c r="HHX338" s="118"/>
      <c r="HHY338" s="118"/>
      <c r="HHZ338" s="118"/>
      <c r="HIA338" s="118"/>
      <c r="HIB338" s="118"/>
      <c r="HIC338" s="118"/>
      <c r="HID338" s="118"/>
      <c r="HIE338" s="118"/>
      <c r="HIF338" s="118"/>
      <c r="HIG338" s="118"/>
      <c r="HIH338" s="118"/>
      <c r="HII338" s="118"/>
      <c r="HIJ338" s="118"/>
      <c r="HIK338" s="118"/>
      <c r="HIL338" s="118"/>
      <c r="HIM338" s="118"/>
      <c r="HIN338" s="118"/>
      <c r="HIO338" s="118"/>
      <c r="HIP338" s="118"/>
      <c r="HIQ338" s="118"/>
      <c r="HIR338" s="118"/>
      <c r="HIS338" s="118"/>
      <c r="HIT338" s="118"/>
      <c r="HIU338" s="118"/>
      <c r="HIV338" s="118"/>
      <c r="HIW338" s="118"/>
      <c r="HIX338" s="118"/>
      <c r="HIY338" s="118"/>
      <c r="HIZ338" s="118"/>
      <c r="HJA338" s="118"/>
      <c r="HJB338" s="118"/>
      <c r="HJC338" s="118"/>
      <c r="HJD338" s="118"/>
      <c r="HJE338" s="118"/>
      <c r="HJF338" s="118"/>
      <c r="HJG338" s="118"/>
      <c r="HJH338" s="118"/>
      <c r="HJI338" s="118"/>
      <c r="HJJ338" s="118"/>
      <c r="HJK338" s="118"/>
      <c r="HJL338" s="118"/>
      <c r="HJM338" s="118"/>
      <c r="HJN338" s="118"/>
      <c r="HJO338" s="118"/>
      <c r="HJP338" s="118"/>
      <c r="HJQ338" s="118"/>
      <c r="HJR338" s="118"/>
      <c r="HJS338" s="118"/>
      <c r="HJT338" s="118"/>
      <c r="HJU338" s="118"/>
      <c r="HJV338" s="118"/>
      <c r="HJW338" s="118"/>
      <c r="HJX338" s="118"/>
      <c r="HJY338" s="118"/>
      <c r="HJZ338" s="118"/>
      <c r="HKA338" s="118"/>
      <c r="HKB338" s="118"/>
      <c r="HKC338" s="118"/>
      <c r="HKD338" s="118"/>
      <c r="HKE338" s="118"/>
      <c r="HKF338" s="118"/>
      <c r="HKG338" s="118"/>
      <c r="HKH338" s="118"/>
      <c r="HKI338" s="118"/>
      <c r="HKJ338" s="118"/>
      <c r="HKK338" s="118"/>
      <c r="HKL338" s="118"/>
      <c r="HKM338" s="118"/>
      <c r="HKN338" s="118"/>
      <c r="HKO338" s="118"/>
      <c r="HKP338" s="118"/>
      <c r="HKQ338" s="118"/>
      <c r="HKR338" s="118"/>
      <c r="HKS338" s="118"/>
      <c r="HKT338" s="118"/>
      <c r="HKU338" s="118"/>
      <c r="HKV338" s="118"/>
      <c r="HKW338" s="118"/>
      <c r="HKX338" s="118"/>
      <c r="HKY338" s="118"/>
      <c r="HKZ338" s="118"/>
      <c r="HLA338" s="118"/>
      <c r="HLB338" s="118"/>
      <c r="HLC338" s="118"/>
      <c r="HLD338" s="118"/>
      <c r="HLE338" s="118"/>
      <c r="HLF338" s="118"/>
      <c r="HLG338" s="118"/>
      <c r="HLH338" s="118"/>
      <c r="HLI338" s="118"/>
      <c r="HLJ338" s="118"/>
      <c r="HLK338" s="118"/>
      <c r="HLL338" s="118"/>
      <c r="HLM338" s="118"/>
      <c r="HLN338" s="118"/>
      <c r="HLO338" s="118"/>
      <c r="HLP338" s="118"/>
      <c r="HLQ338" s="118"/>
      <c r="HLR338" s="118"/>
      <c r="HLS338" s="118"/>
      <c r="HLT338" s="118"/>
      <c r="HLU338" s="118"/>
      <c r="HLV338" s="118"/>
      <c r="HLW338" s="118"/>
      <c r="HLX338" s="118"/>
      <c r="HLY338" s="118"/>
      <c r="HLZ338" s="118"/>
      <c r="HMA338" s="118"/>
      <c r="HMB338" s="118"/>
      <c r="HMC338" s="118"/>
      <c r="HMD338" s="118"/>
      <c r="HME338" s="118"/>
      <c r="HMF338" s="118"/>
      <c r="HMG338" s="118"/>
      <c r="HMH338" s="118"/>
      <c r="HMI338" s="118"/>
      <c r="HMJ338" s="118"/>
      <c r="HMK338" s="118"/>
      <c r="HML338" s="118"/>
      <c r="HMM338" s="118"/>
      <c r="HMN338" s="118"/>
      <c r="HMO338" s="118"/>
      <c r="HMP338" s="118"/>
      <c r="HMQ338" s="118"/>
      <c r="HMR338" s="118"/>
      <c r="HMS338" s="118"/>
      <c r="HMT338" s="118"/>
      <c r="HMU338" s="118"/>
      <c r="HMV338" s="118"/>
      <c r="HMW338" s="118"/>
      <c r="HMX338" s="118"/>
      <c r="HMY338" s="118"/>
      <c r="HMZ338" s="118"/>
      <c r="HNA338" s="118"/>
      <c r="HNB338" s="118"/>
      <c r="HNC338" s="118"/>
      <c r="HND338" s="118"/>
      <c r="HNE338" s="118"/>
      <c r="HNF338" s="118"/>
      <c r="HNG338" s="118"/>
      <c r="HNH338" s="118"/>
      <c r="HNI338" s="118"/>
      <c r="HNJ338" s="118"/>
      <c r="HNK338" s="118"/>
      <c r="HNL338" s="118"/>
      <c r="HNM338" s="118"/>
      <c r="HNN338" s="118"/>
      <c r="HNO338" s="118"/>
      <c r="HNP338" s="118"/>
      <c r="HNQ338" s="118"/>
      <c r="HNR338" s="118"/>
      <c r="HNS338" s="118"/>
      <c r="HNT338" s="118"/>
      <c r="HNU338" s="118"/>
      <c r="HNV338" s="118"/>
      <c r="HNW338" s="118"/>
      <c r="HNX338" s="118"/>
      <c r="HNY338" s="118"/>
      <c r="HNZ338" s="118"/>
      <c r="HOA338" s="118"/>
      <c r="HOB338" s="118"/>
      <c r="HOC338" s="118"/>
      <c r="HOD338" s="118"/>
      <c r="HOE338" s="118"/>
      <c r="HOF338" s="118"/>
      <c r="HOG338" s="118"/>
      <c r="HOH338" s="118"/>
      <c r="HOI338" s="118"/>
      <c r="HOJ338" s="118"/>
      <c r="HOK338" s="118"/>
      <c r="HOL338" s="118"/>
      <c r="HOM338" s="118"/>
      <c r="HON338" s="118"/>
      <c r="HOO338" s="118"/>
      <c r="HOP338" s="118"/>
      <c r="HOQ338" s="118"/>
      <c r="HOR338" s="118"/>
      <c r="HOS338" s="118"/>
      <c r="HOT338" s="118"/>
      <c r="HOU338" s="118"/>
      <c r="HOV338" s="118"/>
      <c r="HOW338" s="118"/>
      <c r="HOX338" s="118"/>
      <c r="HOY338" s="118"/>
      <c r="HOZ338" s="118"/>
      <c r="HPA338" s="118"/>
      <c r="HPB338" s="118"/>
      <c r="HPC338" s="118"/>
      <c r="HPD338" s="118"/>
      <c r="HPE338" s="118"/>
      <c r="HPF338" s="118"/>
      <c r="HPG338" s="118"/>
      <c r="HPH338" s="118"/>
      <c r="HPI338" s="118"/>
      <c r="HPJ338" s="118"/>
      <c r="HPK338" s="118"/>
      <c r="HPL338" s="118"/>
      <c r="HPM338" s="118"/>
      <c r="HPN338" s="118"/>
      <c r="HPO338" s="118"/>
      <c r="HPP338" s="118"/>
      <c r="HPQ338" s="118"/>
      <c r="HPR338" s="118"/>
      <c r="HPS338" s="118"/>
      <c r="HPT338" s="118"/>
      <c r="HPU338" s="118"/>
      <c r="HPV338" s="118"/>
      <c r="HPW338" s="118"/>
      <c r="HPX338" s="118"/>
      <c r="HPY338" s="118"/>
      <c r="HPZ338" s="118"/>
      <c r="HQA338" s="118"/>
      <c r="HQB338" s="118"/>
      <c r="HQC338" s="118"/>
      <c r="HQD338" s="118"/>
      <c r="HQE338" s="118"/>
      <c r="HQF338" s="118"/>
      <c r="HQG338" s="118"/>
      <c r="HQH338" s="118"/>
      <c r="HQI338" s="118"/>
      <c r="HQJ338" s="118"/>
      <c r="HQK338" s="118"/>
      <c r="HQL338" s="118"/>
      <c r="HQM338" s="118"/>
      <c r="HQN338" s="118"/>
      <c r="HQO338" s="118"/>
      <c r="HQP338" s="118"/>
      <c r="HQQ338" s="118"/>
      <c r="HQR338" s="118"/>
      <c r="HQS338" s="118"/>
      <c r="HQT338" s="118"/>
      <c r="HQU338" s="118"/>
      <c r="HQV338" s="118"/>
      <c r="HQW338" s="118"/>
      <c r="HQX338" s="118"/>
      <c r="HQY338" s="118"/>
      <c r="HQZ338" s="118"/>
      <c r="HRA338" s="118"/>
      <c r="HRB338" s="118"/>
      <c r="HRC338" s="118"/>
      <c r="HRD338" s="118"/>
      <c r="HRE338" s="118"/>
      <c r="HRF338" s="118"/>
      <c r="HRG338" s="118"/>
      <c r="HRH338" s="118"/>
      <c r="HRI338" s="118"/>
      <c r="HRJ338" s="118"/>
      <c r="HRK338" s="118"/>
      <c r="HRL338" s="118"/>
      <c r="HRM338" s="118"/>
      <c r="HRN338" s="118"/>
      <c r="HRO338" s="118"/>
      <c r="HRP338" s="118"/>
      <c r="HRQ338" s="118"/>
      <c r="HRR338" s="118"/>
      <c r="HRS338" s="118"/>
      <c r="HRT338" s="118"/>
      <c r="HRU338" s="118"/>
      <c r="HRV338" s="118"/>
      <c r="HRW338" s="118"/>
      <c r="HRX338" s="118"/>
      <c r="HRY338" s="118"/>
      <c r="HRZ338" s="118"/>
      <c r="HSA338" s="118"/>
      <c r="HSB338" s="118"/>
      <c r="HSC338" s="118"/>
      <c r="HSD338" s="118"/>
      <c r="HSE338" s="118"/>
      <c r="HSF338" s="118"/>
      <c r="HSG338" s="118"/>
      <c r="HSH338" s="118"/>
      <c r="HSI338" s="118"/>
      <c r="HSJ338" s="118"/>
      <c r="HSK338" s="118"/>
      <c r="HSL338" s="118"/>
      <c r="HSM338" s="118"/>
      <c r="HSN338" s="118"/>
      <c r="HSO338" s="118"/>
      <c r="HSP338" s="118"/>
      <c r="HSQ338" s="118"/>
      <c r="HSR338" s="118"/>
      <c r="HSS338" s="118"/>
      <c r="HST338" s="118"/>
      <c r="HSU338" s="118"/>
      <c r="HSV338" s="118"/>
      <c r="HSW338" s="118"/>
      <c r="HSX338" s="118"/>
      <c r="HSY338" s="118"/>
      <c r="HSZ338" s="118"/>
      <c r="HTA338" s="118"/>
      <c r="HTB338" s="118"/>
      <c r="HTC338" s="118"/>
      <c r="HTD338" s="118"/>
      <c r="HTE338" s="118"/>
      <c r="HTF338" s="118"/>
      <c r="HTG338" s="118"/>
      <c r="HTH338" s="118"/>
      <c r="HTI338" s="118"/>
      <c r="HTJ338" s="118"/>
      <c r="HTK338" s="118"/>
      <c r="HTL338" s="118"/>
      <c r="HTM338" s="118"/>
      <c r="HTN338" s="118"/>
      <c r="HTO338" s="118"/>
      <c r="HTP338" s="118"/>
      <c r="HTQ338" s="118"/>
      <c r="HTR338" s="118"/>
      <c r="HTS338" s="118"/>
      <c r="HTT338" s="118"/>
      <c r="HTU338" s="118"/>
      <c r="HTV338" s="118"/>
      <c r="HTW338" s="118"/>
      <c r="HTX338" s="118"/>
      <c r="HTY338" s="118"/>
      <c r="HTZ338" s="118"/>
      <c r="HUA338" s="118"/>
      <c r="HUB338" s="118"/>
      <c r="HUC338" s="118"/>
      <c r="HUD338" s="118"/>
      <c r="HUE338" s="118"/>
      <c r="HUF338" s="118"/>
      <c r="HUG338" s="118"/>
      <c r="HUH338" s="118"/>
      <c r="HUI338" s="118"/>
      <c r="HUJ338" s="118"/>
      <c r="HUK338" s="118"/>
      <c r="HUL338" s="118"/>
      <c r="HUM338" s="118"/>
      <c r="HUN338" s="118"/>
      <c r="HUO338" s="118"/>
      <c r="HUP338" s="118"/>
      <c r="HUQ338" s="118"/>
      <c r="HUR338" s="118"/>
      <c r="HUS338" s="118"/>
      <c r="HUT338" s="118"/>
      <c r="HUU338" s="118"/>
      <c r="HUV338" s="118"/>
      <c r="HUW338" s="118"/>
      <c r="HUX338" s="118"/>
      <c r="HUY338" s="118"/>
      <c r="HUZ338" s="118"/>
      <c r="HVA338" s="118"/>
      <c r="HVB338" s="118"/>
      <c r="HVC338" s="118"/>
      <c r="HVD338" s="118"/>
      <c r="HVE338" s="118"/>
      <c r="HVF338" s="118"/>
      <c r="HVG338" s="118"/>
      <c r="HVH338" s="118"/>
      <c r="HVI338" s="118"/>
      <c r="HVJ338" s="118"/>
      <c r="HVK338" s="118"/>
      <c r="HVL338" s="118"/>
      <c r="HVM338" s="118"/>
      <c r="HVN338" s="118"/>
      <c r="HVO338" s="118"/>
      <c r="HVP338" s="118"/>
      <c r="HVQ338" s="118"/>
      <c r="HVR338" s="118"/>
      <c r="HVS338" s="118"/>
      <c r="HVT338" s="118"/>
      <c r="HVU338" s="118"/>
      <c r="HVV338" s="118"/>
      <c r="HVW338" s="118"/>
      <c r="HVX338" s="118"/>
      <c r="HVY338" s="118"/>
      <c r="HVZ338" s="118"/>
      <c r="HWA338" s="118"/>
      <c r="HWB338" s="118"/>
      <c r="HWC338" s="118"/>
      <c r="HWD338" s="118"/>
      <c r="HWE338" s="118"/>
      <c r="HWF338" s="118"/>
      <c r="HWG338" s="118"/>
      <c r="HWH338" s="118"/>
      <c r="HWI338" s="118"/>
      <c r="HWJ338" s="118"/>
      <c r="HWK338" s="118"/>
      <c r="HWL338" s="118"/>
      <c r="HWM338" s="118"/>
      <c r="HWN338" s="118"/>
      <c r="HWO338" s="118"/>
      <c r="HWP338" s="118"/>
      <c r="HWQ338" s="118"/>
      <c r="HWR338" s="118"/>
      <c r="HWS338" s="118"/>
      <c r="HWT338" s="118"/>
      <c r="HWU338" s="118"/>
      <c r="HWV338" s="118"/>
      <c r="HWW338" s="118"/>
      <c r="HWX338" s="118"/>
      <c r="HWY338" s="118"/>
      <c r="HWZ338" s="118"/>
      <c r="HXA338" s="118"/>
      <c r="HXB338" s="118"/>
      <c r="HXC338" s="118"/>
      <c r="HXD338" s="118"/>
      <c r="HXE338" s="118"/>
      <c r="HXF338" s="118"/>
      <c r="HXG338" s="118"/>
      <c r="HXH338" s="118"/>
      <c r="HXI338" s="118"/>
      <c r="HXJ338" s="118"/>
      <c r="HXK338" s="118"/>
      <c r="HXL338" s="118"/>
      <c r="HXM338" s="118"/>
      <c r="HXN338" s="118"/>
      <c r="HXO338" s="118"/>
      <c r="HXP338" s="118"/>
      <c r="HXQ338" s="118"/>
      <c r="HXR338" s="118"/>
      <c r="HXS338" s="118"/>
      <c r="HXT338" s="118"/>
      <c r="HXU338" s="118"/>
      <c r="HXV338" s="118"/>
      <c r="HXW338" s="118"/>
      <c r="HXX338" s="118"/>
      <c r="HXY338" s="118"/>
      <c r="HXZ338" s="118"/>
      <c r="HYA338" s="118"/>
      <c r="HYB338" s="118"/>
      <c r="HYC338" s="118"/>
      <c r="HYD338" s="118"/>
      <c r="HYE338" s="118"/>
      <c r="HYF338" s="118"/>
      <c r="HYG338" s="118"/>
      <c r="HYH338" s="118"/>
      <c r="HYI338" s="118"/>
      <c r="HYJ338" s="118"/>
      <c r="HYK338" s="118"/>
      <c r="HYL338" s="118"/>
      <c r="HYM338" s="118"/>
      <c r="HYN338" s="118"/>
      <c r="HYO338" s="118"/>
      <c r="HYP338" s="118"/>
      <c r="HYQ338" s="118"/>
      <c r="HYR338" s="118"/>
      <c r="HYS338" s="118"/>
      <c r="HYT338" s="118"/>
      <c r="HYU338" s="118"/>
      <c r="HYV338" s="118"/>
      <c r="HYW338" s="118"/>
      <c r="HYX338" s="118"/>
      <c r="HYY338" s="118"/>
      <c r="HYZ338" s="118"/>
      <c r="HZA338" s="118"/>
      <c r="HZB338" s="118"/>
      <c r="HZC338" s="118"/>
      <c r="HZD338" s="118"/>
      <c r="HZE338" s="118"/>
      <c r="HZF338" s="118"/>
      <c r="HZG338" s="118"/>
      <c r="HZH338" s="118"/>
      <c r="HZI338" s="118"/>
      <c r="HZJ338" s="118"/>
      <c r="HZK338" s="118"/>
      <c r="HZL338" s="118"/>
      <c r="HZM338" s="118"/>
      <c r="HZN338" s="118"/>
      <c r="HZO338" s="118"/>
      <c r="HZP338" s="118"/>
      <c r="HZQ338" s="118"/>
      <c r="HZR338" s="118"/>
      <c r="HZS338" s="118"/>
      <c r="HZT338" s="118"/>
      <c r="HZU338" s="118"/>
      <c r="HZV338" s="118"/>
      <c r="HZW338" s="118"/>
      <c r="HZX338" s="118"/>
      <c r="HZY338" s="118"/>
      <c r="HZZ338" s="118"/>
      <c r="IAA338" s="118"/>
      <c r="IAB338" s="118"/>
      <c r="IAC338" s="118"/>
      <c r="IAD338" s="118"/>
      <c r="IAE338" s="118"/>
      <c r="IAF338" s="118"/>
      <c r="IAG338" s="118"/>
      <c r="IAH338" s="118"/>
      <c r="IAI338" s="118"/>
      <c r="IAJ338" s="118"/>
      <c r="IAK338" s="118"/>
      <c r="IAL338" s="118"/>
      <c r="IAM338" s="118"/>
      <c r="IAN338" s="118"/>
      <c r="IAO338" s="118"/>
      <c r="IAP338" s="118"/>
      <c r="IAQ338" s="118"/>
      <c r="IAR338" s="118"/>
      <c r="IAS338" s="118"/>
      <c r="IAT338" s="118"/>
      <c r="IAU338" s="118"/>
      <c r="IAV338" s="118"/>
      <c r="IAW338" s="118"/>
      <c r="IAX338" s="118"/>
      <c r="IAY338" s="118"/>
      <c r="IAZ338" s="118"/>
      <c r="IBA338" s="118"/>
      <c r="IBB338" s="118"/>
      <c r="IBC338" s="118"/>
      <c r="IBD338" s="118"/>
      <c r="IBE338" s="118"/>
      <c r="IBF338" s="118"/>
      <c r="IBG338" s="118"/>
      <c r="IBH338" s="118"/>
      <c r="IBI338" s="118"/>
      <c r="IBJ338" s="118"/>
      <c r="IBK338" s="118"/>
      <c r="IBL338" s="118"/>
      <c r="IBM338" s="118"/>
      <c r="IBN338" s="118"/>
      <c r="IBO338" s="118"/>
      <c r="IBP338" s="118"/>
      <c r="IBQ338" s="118"/>
      <c r="IBR338" s="118"/>
      <c r="IBS338" s="118"/>
      <c r="IBT338" s="118"/>
      <c r="IBU338" s="118"/>
      <c r="IBV338" s="118"/>
      <c r="IBW338" s="118"/>
      <c r="IBX338" s="118"/>
      <c r="IBY338" s="118"/>
      <c r="IBZ338" s="118"/>
      <c r="ICA338" s="118"/>
      <c r="ICB338" s="118"/>
      <c r="ICC338" s="118"/>
      <c r="ICD338" s="118"/>
      <c r="ICE338" s="118"/>
      <c r="ICF338" s="118"/>
      <c r="ICG338" s="118"/>
      <c r="ICH338" s="118"/>
      <c r="ICI338" s="118"/>
      <c r="ICJ338" s="118"/>
      <c r="ICK338" s="118"/>
      <c r="ICL338" s="118"/>
      <c r="ICM338" s="118"/>
      <c r="ICN338" s="118"/>
      <c r="ICO338" s="118"/>
      <c r="ICP338" s="118"/>
      <c r="ICQ338" s="118"/>
      <c r="ICR338" s="118"/>
      <c r="ICS338" s="118"/>
      <c r="ICT338" s="118"/>
      <c r="ICU338" s="118"/>
      <c r="ICV338" s="118"/>
      <c r="ICW338" s="118"/>
      <c r="ICX338" s="118"/>
      <c r="ICY338" s="118"/>
      <c r="ICZ338" s="118"/>
      <c r="IDA338" s="118"/>
      <c r="IDB338" s="118"/>
      <c r="IDC338" s="118"/>
      <c r="IDD338" s="118"/>
      <c r="IDE338" s="118"/>
      <c r="IDF338" s="118"/>
      <c r="IDG338" s="118"/>
      <c r="IDH338" s="118"/>
      <c r="IDI338" s="118"/>
      <c r="IDJ338" s="118"/>
      <c r="IDK338" s="118"/>
      <c r="IDL338" s="118"/>
      <c r="IDM338" s="118"/>
      <c r="IDN338" s="118"/>
      <c r="IDO338" s="118"/>
      <c r="IDP338" s="118"/>
      <c r="IDQ338" s="118"/>
      <c r="IDR338" s="118"/>
      <c r="IDS338" s="118"/>
      <c r="IDT338" s="118"/>
      <c r="IDU338" s="118"/>
      <c r="IDV338" s="118"/>
      <c r="IDW338" s="118"/>
      <c r="IDX338" s="118"/>
      <c r="IDY338" s="118"/>
      <c r="IDZ338" s="118"/>
      <c r="IEA338" s="118"/>
      <c r="IEB338" s="118"/>
      <c r="IEC338" s="118"/>
      <c r="IED338" s="118"/>
      <c r="IEE338" s="118"/>
      <c r="IEF338" s="118"/>
      <c r="IEG338" s="118"/>
      <c r="IEH338" s="118"/>
      <c r="IEI338" s="118"/>
      <c r="IEJ338" s="118"/>
      <c r="IEK338" s="118"/>
      <c r="IEL338" s="118"/>
      <c r="IEM338" s="118"/>
      <c r="IEN338" s="118"/>
      <c r="IEO338" s="118"/>
      <c r="IEP338" s="118"/>
      <c r="IEQ338" s="118"/>
      <c r="IER338" s="118"/>
      <c r="IES338" s="118"/>
      <c r="IET338" s="118"/>
      <c r="IEU338" s="118"/>
      <c r="IEV338" s="118"/>
      <c r="IEW338" s="118"/>
      <c r="IEX338" s="118"/>
      <c r="IEY338" s="118"/>
      <c r="IEZ338" s="118"/>
      <c r="IFA338" s="118"/>
      <c r="IFB338" s="118"/>
      <c r="IFC338" s="118"/>
      <c r="IFD338" s="118"/>
      <c r="IFE338" s="118"/>
      <c r="IFF338" s="118"/>
      <c r="IFG338" s="118"/>
      <c r="IFH338" s="118"/>
      <c r="IFI338" s="118"/>
      <c r="IFJ338" s="118"/>
      <c r="IFK338" s="118"/>
      <c r="IFL338" s="118"/>
      <c r="IFM338" s="118"/>
      <c r="IFN338" s="118"/>
      <c r="IFO338" s="118"/>
      <c r="IFP338" s="118"/>
      <c r="IFQ338" s="118"/>
      <c r="IFR338" s="118"/>
      <c r="IFS338" s="118"/>
      <c r="IFT338" s="118"/>
      <c r="IFU338" s="118"/>
      <c r="IFV338" s="118"/>
      <c r="IFW338" s="118"/>
      <c r="IFX338" s="118"/>
      <c r="IFY338" s="118"/>
      <c r="IFZ338" s="118"/>
      <c r="IGA338" s="118"/>
      <c r="IGB338" s="118"/>
      <c r="IGC338" s="118"/>
      <c r="IGD338" s="118"/>
      <c r="IGE338" s="118"/>
      <c r="IGF338" s="118"/>
      <c r="IGG338" s="118"/>
      <c r="IGH338" s="118"/>
      <c r="IGI338" s="118"/>
      <c r="IGJ338" s="118"/>
      <c r="IGK338" s="118"/>
      <c r="IGL338" s="118"/>
      <c r="IGM338" s="118"/>
      <c r="IGN338" s="118"/>
      <c r="IGO338" s="118"/>
      <c r="IGP338" s="118"/>
      <c r="IGQ338" s="118"/>
      <c r="IGR338" s="118"/>
      <c r="IGS338" s="118"/>
      <c r="IGT338" s="118"/>
      <c r="IGU338" s="118"/>
      <c r="IGV338" s="118"/>
      <c r="IGW338" s="118"/>
      <c r="IGX338" s="118"/>
      <c r="IGY338" s="118"/>
      <c r="IGZ338" s="118"/>
      <c r="IHA338" s="118"/>
      <c r="IHB338" s="118"/>
      <c r="IHC338" s="118"/>
      <c r="IHD338" s="118"/>
      <c r="IHE338" s="118"/>
      <c r="IHF338" s="118"/>
      <c r="IHG338" s="118"/>
      <c r="IHH338" s="118"/>
      <c r="IHI338" s="118"/>
      <c r="IHJ338" s="118"/>
      <c r="IHK338" s="118"/>
      <c r="IHL338" s="118"/>
      <c r="IHM338" s="118"/>
      <c r="IHN338" s="118"/>
      <c r="IHO338" s="118"/>
      <c r="IHP338" s="118"/>
      <c r="IHQ338" s="118"/>
      <c r="IHR338" s="118"/>
      <c r="IHS338" s="118"/>
      <c r="IHT338" s="118"/>
      <c r="IHU338" s="118"/>
      <c r="IHV338" s="118"/>
      <c r="IHW338" s="118"/>
      <c r="IHX338" s="118"/>
      <c r="IHY338" s="118"/>
      <c r="IHZ338" s="118"/>
      <c r="IIA338" s="118"/>
      <c r="IIB338" s="118"/>
      <c r="IIC338" s="118"/>
      <c r="IID338" s="118"/>
      <c r="IIE338" s="118"/>
      <c r="IIF338" s="118"/>
      <c r="IIG338" s="118"/>
      <c r="IIH338" s="118"/>
      <c r="III338" s="118"/>
      <c r="IIJ338" s="118"/>
      <c r="IIK338" s="118"/>
      <c r="IIL338" s="118"/>
      <c r="IIM338" s="118"/>
      <c r="IIN338" s="118"/>
      <c r="IIO338" s="118"/>
      <c r="IIP338" s="118"/>
      <c r="IIQ338" s="118"/>
      <c r="IIR338" s="118"/>
      <c r="IIS338" s="118"/>
      <c r="IIT338" s="118"/>
      <c r="IIU338" s="118"/>
      <c r="IIV338" s="118"/>
      <c r="IIW338" s="118"/>
      <c r="IIX338" s="118"/>
      <c r="IIY338" s="118"/>
      <c r="IIZ338" s="118"/>
      <c r="IJA338" s="118"/>
      <c r="IJB338" s="118"/>
      <c r="IJC338" s="118"/>
      <c r="IJD338" s="118"/>
      <c r="IJE338" s="118"/>
      <c r="IJF338" s="118"/>
      <c r="IJG338" s="118"/>
      <c r="IJH338" s="118"/>
      <c r="IJI338" s="118"/>
      <c r="IJJ338" s="118"/>
      <c r="IJK338" s="118"/>
      <c r="IJL338" s="118"/>
      <c r="IJM338" s="118"/>
      <c r="IJN338" s="118"/>
      <c r="IJO338" s="118"/>
      <c r="IJP338" s="118"/>
      <c r="IJQ338" s="118"/>
      <c r="IJR338" s="118"/>
      <c r="IJS338" s="118"/>
      <c r="IJT338" s="118"/>
      <c r="IJU338" s="118"/>
      <c r="IJV338" s="118"/>
      <c r="IJW338" s="118"/>
      <c r="IJX338" s="118"/>
      <c r="IJY338" s="118"/>
      <c r="IJZ338" s="118"/>
      <c r="IKA338" s="118"/>
      <c r="IKB338" s="118"/>
      <c r="IKC338" s="118"/>
      <c r="IKD338" s="118"/>
      <c r="IKE338" s="118"/>
      <c r="IKF338" s="118"/>
      <c r="IKG338" s="118"/>
      <c r="IKH338" s="118"/>
      <c r="IKI338" s="118"/>
      <c r="IKJ338" s="118"/>
      <c r="IKK338" s="118"/>
      <c r="IKL338" s="118"/>
      <c r="IKM338" s="118"/>
      <c r="IKN338" s="118"/>
      <c r="IKO338" s="118"/>
      <c r="IKP338" s="118"/>
      <c r="IKQ338" s="118"/>
      <c r="IKR338" s="118"/>
      <c r="IKS338" s="118"/>
      <c r="IKT338" s="118"/>
      <c r="IKU338" s="118"/>
      <c r="IKV338" s="118"/>
      <c r="IKW338" s="118"/>
      <c r="IKX338" s="118"/>
      <c r="IKY338" s="118"/>
      <c r="IKZ338" s="118"/>
      <c r="ILA338" s="118"/>
      <c r="ILB338" s="118"/>
      <c r="ILC338" s="118"/>
      <c r="ILD338" s="118"/>
      <c r="ILE338" s="118"/>
      <c r="ILF338" s="118"/>
      <c r="ILG338" s="118"/>
      <c r="ILH338" s="118"/>
      <c r="ILI338" s="118"/>
      <c r="ILJ338" s="118"/>
      <c r="ILK338" s="118"/>
      <c r="ILL338" s="118"/>
      <c r="ILM338" s="118"/>
      <c r="ILN338" s="118"/>
      <c r="ILO338" s="118"/>
      <c r="ILP338" s="118"/>
      <c r="ILQ338" s="118"/>
      <c r="ILR338" s="118"/>
      <c r="ILS338" s="118"/>
      <c r="ILT338" s="118"/>
      <c r="ILU338" s="118"/>
      <c r="ILV338" s="118"/>
      <c r="ILW338" s="118"/>
      <c r="ILX338" s="118"/>
      <c r="ILY338" s="118"/>
      <c r="ILZ338" s="118"/>
      <c r="IMA338" s="118"/>
      <c r="IMB338" s="118"/>
      <c r="IMC338" s="118"/>
      <c r="IMD338" s="118"/>
      <c r="IME338" s="118"/>
      <c r="IMF338" s="118"/>
      <c r="IMG338" s="118"/>
      <c r="IMH338" s="118"/>
      <c r="IMI338" s="118"/>
      <c r="IMJ338" s="118"/>
      <c r="IMK338" s="118"/>
      <c r="IML338" s="118"/>
      <c r="IMM338" s="118"/>
      <c r="IMN338" s="118"/>
      <c r="IMO338" s="118"/>
      <c r="IMP338" s="118"/>
      <c r="IMQ338" s="118"/>
      <c r="IMR338" s="118"/>
      <c r="IMS338" s="118"/>
      <c r="IMT338" s="118"/>
      <c r="IMU338" s="118"/>
      <c r="IMV338" s="118"/>
      <c r="IMW338" s="118"/>
      <c r="IMX338" s="118"/>
      <c r="IMY338" s="118"/>
      <c r="IMZ338" s="118"/>
      <c r="INA338" s="118"/>
      <c r="INB338" s="118"/>
      <c r="INC338" s="118"/>
      <c r="IND338" s="118"/>
      <c r="INE338" s="118"/>
      <c r="INF338" s="118"/>
      <c r="ING338" s="118"/>
      <c r="INH338" s="118"/>
      <c r="INI338" s="118"/>
      <c r="INJ338" s="118"/>
      <c r="INK338" s="118"/>
      <c r="INL338" s="118"/>
      <c r="INM338" s="118"/>
      <c r="INN338" s="118"/>
      <c r="INO338" s="118"/>
      <c r="INP338" s="118"/>
      <c r="INQ338" s="118"/>
      <c r="INR338" s="118"/>
      <c r="INS338" s="118"/>
      <c r="INT338" s="118"/>
      <c r="INU338" s="118"/>
      <c r="INV338" s="118"/>
      <c r="INW338" s="118"/>
      <c r="INX338" s="118"/>
      <c r="INY338" s="118"/>
      <c r="INZ338" s="118"/>
      <c r="IOA338" s="118"/>
      <c r="IOB338" s="118"/>
      <c r="IOC338" s="118"/>
      <c r="IOD338" s="118"/>
      <c r="IOE338" s="118"/>
      <c r="IOF338" s="118"/>
      <c r="IOG338" s="118"/>
      <c r="IOH338" s="118"/>
      <c r="IOI338" s="118"/>
      <c r="IOJ338" s="118"/>
      <c r="IOK338" s="118"/>
      <c r="IOL338" s="118"/>
      <c r="IOM338" s="118"/>
      <c r="ION338" s="118"/>
      <c r="IOO338" s="118"/>
      <c r="IOP338" s="118"/>
      <c r="IOQ338" s="118"/>
      <c r="IOR338" s="118"/>
      <c r="IOS338" s="118"/>
      <c r="IOT338" s="118"/>
      <c r="IOU338" s="118"/>
      <c r="IOV338" s="118"/>
      <c r="IOW338" s="118"/>
      <c r="IOX338" s="118"/>
      <c r="IOY338" s="118"/>
      <c r="IOZ338" s="118"/>
      <c r="IPA338" s="118"/>
      <c r="IPB338" s="118"/>
      <c r="IPC338" s="118"/>
      <c r="IPD338" s="118"/>
      <c r="IPE338" s="118"/>
      <c r="IPF338" s="118"/>
      <c r="IPG338" s="118"/>
      <c r="IPH338" s="118"/>
      <c r="IPI338" s="118"/>
      <c r="IPJ338" s="118"/>
      <c r="IPK338" s="118"/>
      <c r="IPL338" s="118"/>
      <c r="IPM338" s="118"/>
      <c r="IPN338" s="118"/>
      <c r="IPO338" s="118"/>
      <c r="IPP338" s="118"/>
      <c r="IPQ338" s="118"/>
      <c r="IPR338" s="118"/>
      <c r="IPS338" s="118"/>
      <c r="IPT338" s="118"/>
      <c r="IPU338" s="118"/>
      <c r="IPV338" s="118"/>
      <c r="IPW338" s="118"/>
      <c r="IPX338" s="118"/>
      <c r="IPY338" s="118"/>
      <c r="IPZ338" s="118"/>
      <c r="IQA338" s="118"/>
      <c r="IQB338" s="118"/>
      <c r="IQC338" s="118"/>
      <c r="IQD338" s="118"/>
      <c r="IQE338" s="118"/>
      <c r="IQF338" s="118"/>
      <c r="IQG338" s="118"/>
      <c r="IQH338" s="118"/>
      <c r="IQI338" s="118"/>
      <c r="IQJ338" s="118"/>
      <c r="IQK338" s="118"/>
      <c r="IQL338" s="118"/>
      <c r="IQM338" s="118"/>
      <c r="IQN338" s="118"/>
      <c r="IQO338" s="118"/>
      <c r="IQP338" s="118"/>
      <c r="IQQ338" s="118"/>
      <c r="IQR338" s="118"/>
      <c r="IQS338" s="118"/>
      <c r="IQT338" s="118"/>
      <c r="IQU338" s="118"/>
      <c r="IQV338" s="118"/>
      <c r="IQW338" s="118"/>
      <c r="IQX338" s="118"/>
      <c r="IQY338" s="118"/>
      <c r="IQZ338" s="118"/>
      <c r="IRA338" s="118"/>
      <c r="IRB338" s="118"/>
      <c r="IRC338" s="118"/>
      <c r="IRD338" s="118"/>
      <c r="IRE338" s="118"/>
      <c r="IRF338" s="118"/>
      <c r="IRG338" s="118"/>
      <c r="IRH338" s="118"/>
      <c r="IRI338" s="118"/>
      <c r="IRJ338" s="118"/>
      <c r="IRK338" s="118"/>
      <c r="IRL338" s="118"/>
      <c r="IRM338" s="118"/>
      <c r="IRN338" s="118"/>
      <c r="IRO338" s="118"/>
      <c r="IRP338" s="118"/>
      <c r="IRQ338" s="118"/>
      <c r="IRR338" s="118"/>
      <c r="IRS338" s="118"/>
      <c r="IRT338" s="118"/>
      <c r="IRU338" s="118"/>
      <c r="IRV338" s="118"/>
      <c r="IRW338" s="118"/>
      <c r="IRX338" s="118"/>
      <c r="IRY338" s="118"/>
      <c r="IRZ338" s="118"/>
      <c r="ISA338" s="118"/>
      <c r="ISB338" s="118"/>
      <c r="ISC338" s="118"/>
      <c r="ISD338" s="118"/>
      <c r="ISE338" s="118"/>
      <c r="ISF338" s="118"/>
      <c r="ISG338" s="118"/>
      <c r="ISH338" s="118"/>
      <c r="ISI338" s="118"/>
      <c r="ISJ338" s="118"/>
      <c r="ISK338" s="118"/>
      <c r="ISL338" s="118"/>
      <c r="ISM338" s="118"/>
      <c r="ISN338" s="118"/>
      <c r="ISO338" s="118"/>
      <c r="ISP338" s="118"/>
      <c r="ISQ338" s="118"/>
      <c r="ISR338" s="118"/>
      <c r="ISS338" s="118"/>
      <c r="IST338" s="118"/>
      <c r="ISU338" s="118"/>
      <c r="ISV338" s="118"/>
      <c r="ISW338" s="118"/>
      <c r="ISX338" s="118"/>
      <c r="ISY338" s="118"/>
      <c r="ISZ338" s="118"/>
      <c r="ITA338" s="118"/>
      <c r="ITB338" s="118"/>
      <c r="ITC338" s="118"/>
      <c r="ITD338" s="118"/>
      <c r="ITE338" s="118"/>
      <c r="ITF338" s="118"/>
      <c r="ITG338" s="118"/>
      <c r="ITH338" s="118"/>
      <c r="ITI338" s="118"/>
      <c r="ITJ338" s="118"/>
      <c r="ITK338" s="118"/>
      <c r="ITL338" s="118"/>
      <c r="ITM338" s="118"/>
      <c r="ITN338" s="118"/>
      <c r="ITO338" s="118"/>
      <c r="ITP338" s="118"/>
      <c r="ITQ338" s="118"/>
      <c r="ITR338" s="118"/>
      <c r="ITS338" s="118"/>
      <c r="ITT338" s="118"/>
      <c r="ITU338" s="118"/>
      <c r="ITV338" s="118"/>
      <c r="ITW338" s="118"/>
      <c r="ITX338" s="118"/>
      <c r="ITY338" s="118"/>
      <c r="ITZ338" s="118"/>
      <c r="IUA338" s="118"/>
      <c r="IUB338" s="118"/>
      <c r="IUC338" s="118"/>
      <c r="IUD338" s="118"/>
      <c r="IUE338" s="118"/>
      <c r="IUF338" s="118"/>
      <c r="IUG338" s="118"/>
      <c r="IUH338" s="118"/>
      <c r="IUI338" s="118"/>
      <c r="IUJ338" s="118"/>
      <c r="IUK338" s="118"/>
      <c r="IUL338" s="118"/>
      <c r="IUM338" s="118"/>
      <c r="IUN338" s="118"/>
      <c r="IUO338" s="118"/>
      <c r="IUP338" s="118"/>
      <c r="IUQ338" s="118"/>
      <c r="IUR338" s="118"/>
      <c r="IUS338" s="118"/>
      <c r="IUT338" s="118"/>
      <c r="IUU338" s="118"/>
      <c r="IUV338" s="118"/>
      <c r="IUW338" s="118"/>
      <c r="IUX338" s="118"/>
      <c r="IUY338" s="118"/>
      <c r="IUZ338" s="118"/>
      <c r="IVA338" s="118"/>
      <c r="IVB338" s="118"/>
      <c r="IVC338" s="118"/>
      <c r="IVD338" s="118"/>
      <c r="IVE338" s="118"/>
      <c r="IVF338" s="118"/>
      <c r="IVG338" s="118"/>
      <c r="IVH338" s="118"/>
      <c r="IVI338" s="118"/>
      <c r="IVJ338" s="118"/>
      <c r="IVK338" s="118"/>
      <c r="IVL338" s="118"/>
      <c r="IVM338" s="118"/>
      <c r="IVN338" s="118"/>
      <c r="IVO338" s="118"/>
      <c r="IVP338" s="118"/>
      <c r="IVQ338" s="118"/>
      <c r="IVR338" s="118"/>
      <c r="IVS338" s="118"/>
      <c r="IVT338" s="118"/>
      <c r="IVU338" s="118"/>
      <c r="IVV338" s="118"/>
      <c r="IVW338" s="118"/>
      <c r="IVX338" s="118"/>
      <c r="IVY338" s="118"/>
      <c r="IVZ338" s="118"/>
      <c r="IWA338" s="118"/>
      <c r="IWB338" s="118"/>
      <c r="IWC338" s="118"/>
      <c r="IWD338" s="118"/>
      <c r="IWE338" s="118"/>
      <c r="IWF338" s="118"/>
      <c r="IWG338" s="118"/>
      <c r="IWH338" s="118"/>
      <c r="IWI338" s="118"/>
      <c r="IWJ338" s="118"/>
      <c r="IWK338" s="118"/>
      <c r="IWL338" s="118"/>
      <c r="IWM338" s="118"/>
      <c r="IWN338" s="118"/>
      <c r="IWO338" s="118"/>
      <c r="IWP338" s="118"/>
      <c r="IWQ338" s="118"/>
      <c r="IWR338" s="118"/>
      <c r="IWS338" s="118"/>
      <c r="IWT338" s="118"/>
      <c r="IWU338" s="118"/>
      <c r="IWV338" s="118"/>
      <c r="IWW338" s="118"/>
      <c r="IWX338" s="118"/>
      <c r="IWY338" s="118"/>
      <c r="IWZ338" s="118"/>
      <c r="IXA338" s="118"/>
      <c r="IXB338" s="118"/>
      <c r="IXC338" s="118"/>
      <c r="IXD338" s="118"/>
      <c r="IXE338" s="118"/>
      <c r="IXF338" s="118"/>
      <c r="IXG338" s="118"/>
      <c r="IXH338" s="118"/>
      <c r="IXI338" s="118"/>
      <c r="IXJ338" s="118"/>
      <c r="IXK338" s="118"/>
      <c r="IXL338" s="118"/>
      <c r="IXM338" s="118"/>
      <c r="IXN338" s="118"/>
      <c r="IXO338" s="118"/>
      <c r="IXP338" s="118"/>
      <c r="IXQ338" s="118"/>
      <c r="IXR338" s="118"/>
      <c r="IXS338" s="118"/>
      <c r="IXT338" s="118"/>
      <c r="IXU338" s="118"/>
      <c r="IXV338" s="118"/>
      <c r="IXW338" s="118"/>
      <c r="IXX338" s="118"/>
      <c r="IXY338" s="118"/>
      <c r="IXZ338" s="118"/>
      <c r="IYA338" s="118"/>
      <c r="IYB338" s="118"/>
      <c r="IYC338" s="118"/>
      <c r="IYD338" s="118"/>
      <c r="IYE338" s="118"/>
      <c r="IYF338" s="118"/>
      <c r="IYG338" s="118"/>
      <c r="IYH338" s="118"/>
      <c r="IYI338" s="118"/>
      <c r="IYJ338" s="118"/>
      <c r="IYK338" s="118"/>
      <c r="IYL338" s="118"/>
      <c r="IYM338" s="118"/>
      <c r="IYN338" s="118"/>
      <c r="IYO338" s="118"/>
      <c r="IYP338" s="118"/>
      <c r="IYQ338" s="118"/>
      <c r="IYR338" s="118"/>
      <c r="IYS338" s="118"/>
      <c r="IYT338" s="118"/>
      <c r="IYU338" s="118"/>
      <c r="IYV338" s="118"/>
      <c r="IYW338" s="118"/>
      <c r="IYX338" s="118"/>
      <c r="IYY338" s="118"/>
      <c r="IYZ338" s="118"/>
      <c r="IZA338" s="118"/>
      <c r="IZB338" s="118"/>
      <c r="IZC338" s="118"/>
      <c r="IZD338" s="118"/>
      <c r="IZE338" s="118"/>
      <c r="IZF338" s="118"/>
      <c r="IZG338" s="118"/>
      <c r="IZH338" s="118"/>
      <c r="IZI338" s="118"/>
      <c r="IZJ338" s="118"/>
      <c r="IZK338" s="118"/>
      <c r="IZL338" s="118"/>
      <c r="IZM338" s="118"/>
      <c r="IZN338" s="118"/>
      <c r="IZO338" s="118"/>
      <c r="IZP338" s="118"/>
      <c r="IZQ338" s="118"/>
      <c r="IZR338" s="118"/>
      <c r="IZS338" s="118"/>
      <c r="IZT338" s="118"/>
      <c r="IZU338" s="118"/>
      <c r="IZV338" s="118"/>
      <c r="IZW338" s="118"/>
      <c r="IZX338" s="118"/>
      <c r="IZY338" s="118"/>
      <c r="IZZ338" s="118"/>
      <c r="JAA338" s="118"/>
      <c r="JAB338" s="118"/>
      <c r="JAC338" s="118"/>
      <c r="JAD338" s="118"/>
      <c r="JAE338" s="118"/>
      <c r="JAF338" s="118"/>
      <c r="JAG338" s="118"/>
      <c r="JAH338" s="118"/>
      <c r="JAI338" s="118"/>
      <c r="JAJ338" s="118"/>
      <c r="JAK338" s="118"/>
      <c r="JAL338" s="118"/>
      <c r="JAM338" s="118"/>
      <c r="JAN338" s="118"/>
      <c r="JAO338" s="118"/>
      <c r="JAP338" s="118"/>
      <c r="JAQ338" s="118"/>
      <c r="JAR338" s="118"/>
      <c r="JAS338" s="118"/>
      <c r="JAT338" s="118"/>
      <c r="JAU338" s="118"/>
      <c r="JAV338" s="118"/>
      <c r="JAW338" s="118"/>
      <c r="JAX338" s="118"/>
      <c r="JAY338" s="118"/>
      <c r="JAZ338" s="118"/>
      <c r="JBA338" s="118"/>
      <c r="JBB338" s="118"/>
      <c r="JBC338" s="118"/>
      <c r="JBD338" s="118"/>
      <c r="JBE338" s="118"/>
      <c r="JBF338" s="118"/>
      <c r="JBG338" s="118"/>
      <c r="JBH338" s="118"/>
      <c r="JBI338" s="118"/>
      <c r="JBJ338" s="118"/>
      <c r="JBK338" s="118"/>
      <c r="JBL338" s="118"/>
      <c r="JBM338" s="118"/>
      <c r="JBN338" s="118"/>
      <c r="JBO338" s="118"/>
      <c r="JBP338" s="118"/>
      <c r="JBQ338" s="118"/>
      <c r="JBR338" s="118"/>
      <c r="JBS338" s="118"/>
      <c r="JBT338" s="118"/>
      <c r="JBU338" s="118"/>
      <c r="JBV338" s="118"/>
      <c r="JBW338" s="118"/>
      <c r="JBX338" s="118"/>
      <c r="JBY338" s="118"/>
      <c r="JBZ338" s="118"/>
      <c r="JCA338" s="118"/>
      <c r="JCB338" s="118"/>
      <c r="JCC338" s="118"/>
      <c r="JCD338" s="118"/>
      <c r="JCE338" s="118"/>
      <c r="JCF338" s="118"/>
      <c r="JCG338" s="118"/>
      <c r="JCH338" s="118"/>
      <c r="JCI338" s="118"/>
      <c r="JCJ338" s="118"/>
      <c r="JCK338" s="118"/>
      <c r="JCL338" s="118"/>
      <c r="JCM338" s="118"/>
      <c r="JCN338" s="118"/>
      <c r="JCO338" s="118"/>
      <c r="JCP338" s="118"/>
      <c r="JCQ338" s="118"/>
      <c r="JCR338" s="118"/>
      <c r="JCS338" s="118"/>
      <c r="JCT338" s="118"/>
      <c r="JCU338" s="118"/>
      <c r="JCV338" s="118"/>
      <c r="JCW338" s="118"/>
      <c r="JCX338" s="118"/>
      <c r="JCY338" s="118"/>
      <c r="JCZ338" s="118"/>
      <c r="JDA338" s="118"/>
      <c r="JDB338" s="118"/>
      <c r="JDC338" s="118"/>
      <c r="JDD338" s="118"/>
      <c r="JDE338" s="118"/>
      <c r="JDF338" s="118"/>
      <c r="JDG338" s="118"/>
      <c r="JDH338" s="118"/>
      <c r="JDI338" s="118"/>
      <c r="JDJ338" s="118"/>
      <c r="JDK338" s="118"/>
      <c r="JDL338" s="118"/>
      <c r="JDM338" s="118"/>
      <c r="JDN338" s="118"/>
      <c r="JDO338" s="118"/>
      <c r="JDP338" s="118"/>
      <c r="JDQ338" s="118"/>
      <c r="JDR338" s="118"/>
      <c r="JDS338" s="118"/>
      <c r="JDT338" s="118"/>
      <c r="JDU338" s="118"/>
      <c r="JDV338" s="118"/>
      <c r="JDW338" s="118"/>
      <c r="JDX338" s="118"/>
      <c r="JDY338" s="118"/>
      <c r="JDZ338" s="118"/>
      <c r="JEA338" s="118"/>
      <c r="JEB338" s="118"/>
      <c r="JEC338" s="118"/>
      <c r="JED338" s="118"/>
      <c r="JEE338" s="118"/>
      <c r="JEF338" s="118"/>
      <c r="JEG338" s="118"/>
      <c r="JEH338" s="118"/>
      <c r="JEI338" s="118"/>
      <c r="JEJ338" s="118"/>
      <c r="JEK338" s="118"/>
      <c r="JEL338" s="118"/>
      <c r="JEM338" s="118"/>
      <c r="JEN338" s="118"/>
      <c r="JEO338" s="118"/>
      <c r="JEP338" s="118"/>
      <c r="JEQ338" s="118"/>
      <c r="JER338" s="118"/>
      <c r="JES338" s="118"/>
      <c r="JET338" s="118"/>
      <c r="JEU338" s="118"/>
      <c r="JEV338" s="118"/>
      <c r="JEW338" s="118"/>
      <c r="JEX338" s="118"/>
      <c r="JEY338" s="118"/>
      <c r="JEZ338" s="118"/>
      <c r="JFA338" s="118"/>
      <c r="JFB338" s="118"/>
      <c r="JFC338" s="118"/>
      <c r="JFD338" s="118"/>
      <c r="JFE338" s="118"/>
      <c r="JFF338" s="118"/>
      <c r="JFG338" s="118"/>
      <c r="JFH338" s="118"/>
      <c r="JFI338" s="118"/>
      <c r="JFJ338" s="118"/>
      <c r="JFK338" s="118"/>
      <c r="JFL338" s="118"/>
      <c r="JFM338" s="118"/>
      <c r="JFN338" s="118"/>
      <c r="JFO338" s="118"/>
      <c r="JFP338" s="118"/>
      <c r="JFQ338" s="118"/>
      <c r="JFR338" s="118"/>
      <c r="JFS338" s="118"/>
      <c r="JFT338" s="118"/>
      <c r="JFU338" s="118"/>
      <c r="JFV338" s="118"/>
      <c r="JFW338" s="118"/>
      <c r="JFX338" s="118"/>
      <c r="JFY338" s="118"/>
      <c r="JFZ338" s="118"/>
      <c r="JGA338" s="118"/>
      <c r="JGB338" s="118"/>
      <c r="JGC338" s="118"/>
      <c r="JGD338" s="118"/>
      <c r="JGE338" s="118"/>
      <c r="JGF338" s="118"/>
      <c r="JGG338" s="118"/>
      <c r="JGH338" s="118"/>
      <c r="JGI338" s="118"/>
      <c r="JGJ338" s="118"/>
      <c r="JGK338" s="118"/>
      <c r="JGL338" s="118"/>
      <c r="JGM338" s="118"/>
      <c r="JGN338" s="118"/>
      <c r="JGO338" s="118"/>
      <c r="JGP338" s="118"/>
      <c r="JGQ338" s="118"/>
      <c r="JGR338" s="118"/>
      <c r="JGS338" s="118"/>
      <c r="JGT338" s="118"/>
      <c r="JGU338" s="118"/>
      <c r="JGV338" s="118"/>
      <c r="JGW338" s="118"/>
      <c r="JGX338" s="118"/>
      <c r="JGY338" s="118"/>
      <c r="JGZ338" s="118"/>
      <c r="JHA338" s="118"/>
      <c r="JHB338" s="118"/>
      <c r="JHC338" s="118"/>
      <c r="JHD338" s="118"/>
      <c r="JHE338" s="118"/>
      <c r="JHF338" s="118"/>
      <c r="JHG338" s="118"/>
      <c r="JHH338" s="118"/>
      <c r="JHI338" s="118"/>
      <c r="JHJ338" s="118"/>
      <c r="JHK338" s="118"/>
      <c r="JHL338" s="118"/>
      <c r="JHM338" s="118"/>
      <c r="JHN338" s="118"/>
      <c r="JHO338" s="118"/>
      <c r="JHP338" s="118"/>
      <c r="JHQ338" s="118"/>
      <c r="JHR338" s="118"/>
      <c r="JHS338" s="118"/>
      <c r="JHT338" s="118"/>
      <c r="JHU338" s="118"/>
      <c r="JHV338" s="118"/>
      <c r="JHW338" s="118"/>
      <c r="JHX338" s="118"/>
      <c r="JHY338" s="118"/>
      <c r="JHZ338" s="118"/>
      <c r="JIA338" s="118"/>
      <c r="JIB338" s="118"/>
      <c r="JIC338" s="118"/>
      <c r="JID338" s="118"/>
      <c r="JIE338" s="118"/>
      <c r="JIF338" s="118"/>
      <c r="JIG338" s="118"/>
      <c r="JIH338" s="118"/>
      <c r="JII338" s="118"/>
      <c r="JIJ338" s="118"/>
      <c r="JIK338" s="118"/>
      <c r="JIL338" s="118"/>
      <c r="JIM338" s="118"/>
      <c r="JIN338" s="118"/>
      <c r="JIO338" s="118"/>
      <c r="JIP338" s="118"/>
      <c r="JIQ338" s="118"/>
      <c r="JIR338" s="118"/>
      <c r="JIS338" s="118"/>
      <c r="JIT338" s="118"/>
      <c r="JIU338" s="118"/>
      <c r="JIV338" s="118"/>
      <c r="JIW338" s="118"/>
      <c r="JIX338" s="118"/>
      <c r="JIY338" s="118"/>
      <c r="JIZ338" s="118"/>
      <c r="JJA338" s="118"/>
      <c r="JJB338" s="118"/>
      <c r="JJC338" s="118"/>
      <c r="JJD338" s="118"/>
      <c r="JJE338" s="118"/>
      <c r="JJF338" s="118"/>
      <c r="JJG338" s="118"/>
      <c r="JJH338" s="118"/>
      <c r="JJI338" s="118"/>
      <c r="JJJ338" s="118"/>
      <c r="JJK338" s="118"/>
      <c r="JJL338" s="118"/>
      <c r="JJM338" s="118"/>
      <c r="JJN338" s="118"/>
      <c r="JJO338" s="118"/>
      <c r="JJP338" s="118"/>
      <c r="JJQ338" s="118"/>
      <c r="JJR338" s="118"/>
      <c r="JJS338" s="118"/>
      <c r="JJT338" s="118"/>
      <c r="JJU338" s="118"/>
      <c r="JJV338" s="118"/>
      <c r="JJW338" s="118"/>
      <c r="JJX338" s="118"/>
      <c r="JJY338" s="118"/>
      <c r="JJZ338" s="118"/>
      <c r="JKA338" s="118"/>
      <c r="JKB338" s="118"/>
      <c r="JKC338" s="118"/>
      <c r="JKD338" s="118"/>
      <c r="JKE338" s="118"/>
      <c r="JKF338" s="118"/>
      <c r="JKG338" s="118"/>
      <c r="JKH338" s="118"/>
      <c r="JKI338" s="118"/>
      <c r="JKJ338" s="118"/>
      <c r="JKK338" s="118"/>
      <c r="JKL338" s="118"/>
      <c r="JKM338" s="118"/>
      <c r="JKN338" s="118"/>
      <c r="JKO338" s="118"/>
      <c r="JKP338" s="118"/>
      <c r="JKQ338" s="118"/>
      <c r="JKR338" s="118"/>
      <c r="JKS338" s="118"/>
      <c r="JKT338" s="118"/>
      <c r="JKU338" s="118"/>
      <c r="JKV338" s="118"/>
      <c r="JKW338" s="118"/>
      <c r="JKX338" s="118"/>
      <c r="JKY338" s="118"/>
      <c r="JKZ338" s="118"/>
      <c r="JLA338" s="118"/>
      <c r="JLB338" s="118"/>
      <c r="JLC338" s="118"/>
      <c r="JLD338" s="118"/>
      <c r="JLE338" s="118"/>
      <c r="JLF338" s="118"/>
      <c r="JLG338" s="118"/>
      <c r="JLH338" s="118"/>
      <c r="JLI338" s="118"/>
      <c r="JLJ338" s="118"/>
      <c r="JLK338" s="118"/>
      <c r="JLL338" s="118"/>
      <c r="JLM338" s="118"/>
      <c r="JLN338" s="118"/>
      <c r="JLO338" s="118"/>
      <c r="JLP338" s="118"/>
      <c r="JLQ338" s="118"/>
      <c r="JLR338" s="118"/>
      <c r="JLS338" s="118"/>
      <c r="JLT338" s="118"/>
      <c r="JLU338" s="118"/>
      <c r="JLV338" s="118"/>
      <c r="JLW338" s="118"/>
      <c r="JLX338" s="118"/>
      <c r="JLY338" s="118"/>
      <c r="JLZ338" s="118"/>
      <c r="JMA338" s="118"/>
      <c r="JMB338" s="118"/>
      <c r="JMC338" s="118"/>
      <c r="JMD338" s="118"/>
      <c r="JME338" s="118"/>
      <c r="JMF338" s="118"/>
      <c r="JMG338" s="118"/>
      <c r="JMH338" s="118"/>
      <c r="JMI338" s="118"/>
      <c r="JMJ338" s="118"/>
      <c r="JMK338" s="118"/>
      <c r="JML338" s="118"/>
      <c r="JMM338" s="118"/>
      <c r="JMN338" s="118"/>
      <c r="JMO338" s="118"/>
      <c r="JMP338" s="118"/>
      <c r="JMQ338" s="118"/>
      <c r="JMR338" s="118"/>
      <c r="JMS338" s="118"/>
      <c r="JMT338" s="118"/>
      <c r="JMU338" s="118"/>
      <c r="JMV338" s="118"/>
      <c r="JMW338" s="118"/>
      <c r="JMX338" s="118"/>
      <c r="JMY338" s="118"/>
      <c r="JMZ338" s="118"/>
      <c r="JNA338" s="118"/>
      <c r="JNB338" s="118"/>
      <c r="JNC338" s="118"/>
      <c r="JND338" s="118"/>
      <c r="JNE338" s="118"/>
      <c r="JNF338" s="118"/>
      <c r="JNG338" s="118"/>
      <c r="JNH338" s="118"/>
      <c r="JNI338" s="118"/>
      <c r="JNJ338" s="118"/>
      <c r="JNK338" s="118"/>
      <c r="JNL338" s="118"/>
      <c r="JNM338" s="118"/>
      <c r="JNN338" s="118"/>
      <c r="JNO338" s="118"/>
      <c r="JNP338" s="118"/>
      <c r="JNQ338" s="118"/>
      <c r="JNR338" s="118"/>
      <c r="JNS338" s="118"/>
      <c r="JNT338" s="118"/>
      <c r="JNU338" s="118"/>
      <c r="JNV338" s="118"/>
      <c r="JNW338" s="118"/>
      <c r="JNX338" s="118"/>
      <c r="JNY338" s="118"/>
      <c r="JNZ338" s="118"/>
      <c r="JOA338" s="118"/>
      <c r="JOB338" s="118"/>
      <c r="JOC338" s="118"/>
      <c r="JOD338" s="118"/>
      <c r="JOE338" s="118"/>
      <c r="JOF338" s="118"/>
      <c r="JOG338" s="118"/>
      <c r="JOH338" s="118"/>
      <c r="JOI338" s="118"/>
      <c r="JOJ338" s="118"/>
      <c r="JOK338" s="118"/>
      <c r="JOL338" s="118"/>
      <c r="JOM338" s="118"/>
      <c r="JON338" s="118"/>
      <c r="JOO338" s="118"/>
      <c r="JOP338" s="118"/>
      <c r="JOQ338" s="118"/>
      <c r="JOR338" s="118"/>
      <c r="JOS338" s="118"/>
      <c r="JOT338" s="118"/>
      <c r="JOU338" s="118"/>
      <c r="JOV338" s="118"/>
      <c r="JOW338" s="118"/>
      <c r="JOX338" s="118"/>
      <c r="JOY338" s="118"/>
      <c r="JOZ338" s="118"/>
      <c r="JPA338" s="118"/>
      <c r="JPB338" s="118"/>
      <c r="JPC338" s="118"/>
      <c r="JPD338" s="118"/>
      <c r="JPE338" s="118"/>
      <c r="JPF338" s="118"/>
      <c r="JPG338" s="118"/>
      <c r="JPH338" s="118"/>
      <c r="JPI338" s="118"/>
      <c r="JPJ338" s="118"/>
      <c r="JPK338" s="118"/>
      <c r="JPL338" s="118"/>
      <c r="JPM338" s="118"/>
      <c r="JPN338" s="118"/>
      <c r="JPO338" s="118"/>
      <c r="JPP338" s="118"/>
      <c r="JPQ338" s="118"/>
      <c r="JPR338" s="118"/>
      <c r="JPS338" s="118"/>
      <c r="JPT338" s="118"/>
      <c r="JPU338" s="118"/>
      <c r="JPV338" s="118"/>
      <c r="JPW338" s="118"/>
      <c r="JPX338" s="118"/>
      <c r="JPY338" s="118"/>
      <c r="JPZ338" s="118"/>
      <c r="JQA338" s="118"/>
      <c r="JQB338" s="118"/>
      <c r="JQC338" s="118"/>
      <c r="JQD338" s="118"/>
      <c r="JQE338" s="118"/>
      <c r="JQF338" s="118"/>
      <c r="JQG338" s="118"/>
      <c r="JQH338" s="118"/>
      <c r="JQI338" s="118"/>
      <c r="JQJ338" s="118"/>
      <c r="JQK338" s="118"/>
      <c r="JQL338" s="118"/>
      <c r="JQM338" s="118"/>
      <c r="JQN338" s="118"/>
      <c r="JQO338" s="118"/>
      <c r="JQP338" s="118"/>
      <c r="JQQ338" s="118"/>
      <c r="JQR338" s="118"/>
      <c r="JQS338" s="118"/>
      <c r="JQT338" s="118"/>
      <c r="JQU338" s="118"/>
      <c r="JQV338" s="118"/>
      <c r="JQW338" s="118"/>
      <c r="JQX338" s="118"/>
      <c r="JQY338" s="118"/>
      <c r="JQZ338" s="118"/>
      <c r="JRA338" s="118"/>
      <c r="JRB338" s="118"/>
      <c r="JRC338" s="118"/>
      <c r="JRD338" s="118"/>
      <c r="JRE338" s="118"/>
      <c r="JRF338" s="118"/>
      <c r="JRG338" s="118"/>
      <c r="JRH338" s="118"/>
      <c r="JRI338" s="118"/>
      <c r="JRJ338" s="118"/>
      <c r="JRK338" s="118"/>
      <c r="JRL338" s="118"/>
      <c r="JRM338" s="118"/>
      <c r="JRN338" s="118"/>
      <c r="JRO338" s="118"/>
      <c r="JRP338" s="118"/>
      <c r="JRQ338" s="118"/>
      <c r="JRR338" s="118"/>
      <c r="JRS338" s="118"/>
      <c r="JRT338" s="118"/>
      <c r="JRU338" s="118"/>
      <c r="JRV338" s="118"/>
      <c r="JRW338" s="118"/>
      <c r="JRX338" s="118"/>
      <c r="JRY338" s="118"/>
      <c r="JRZ338" s="118"/>
      <c r="JSA338" s="118"/>
      <c r="JSB338" s="118"/>
      <c r="JSC338" s="118"/>
      <c r="JSD338" s="118"/>
      <c r="JSE338" s="118"/>
      <c r="JSF338" s="118"/>
      <c r="JSG338" s="118"/>
      <c r="JSH338" s="118"/>
      <c r="JSI338" s="118"/>
      <c r="JSJ338" s="118"/>
      <c r="JSK338" s="118"/>
      <c r="JSL338" s="118"/>
      <c r="JSM338" s="118"/>
      <c r="JSN338" s="118"/>
      <c r="JSO338" s="118"/>
      <c r="JSP338" s="118"/>
      <c r="JSQ338" s="118"/>
      <c r="JSR338" s="118"/>
      <c r="JSS338" s="118"/>
      <c r="JST338" s="118"/>
      <c r="JSU338" s="118"/>
      <c r="JSV338" s="118"/>
      <c r="JSW338" s="118"/>
      <c r="JSX338" s="118"/>
      <c r="JSY338" s="118"/>
      <c r="JSZ338" s="118"/>
      <c r="JTA338" s="118"/>
      <c r="JTB338" s="118"/>
      <c r="JTC338" s="118"/>
      <c r="JTD338" s="118"/>
      <c r="JTE338" s="118"/>
      <c r="JTF338" s="118"/>
      <c r="JTG338" s="118"/>
      <c r="JTH338" s="118"/>
      <c r="JTI338" s="118"/>
      <c r="JTJ338" s="118"/>
      <c r="JTK338" s="118"/>
      <c r="JTL338" s="118"/>
      <c r="JTM338" s="118"/>
      <c r="JTN338" s="118"/>
      <c r="JTO338" s="118"/>
      <c r="JTP338" s="118"/>
      <c r="JTQ338" s="118"/>
      <c r="JTR338" s="118"/>
      <c r="JTS338" s="118"/>
      <c r="JTT338" s="118"/>
      <c r="JTU338" s="118"/>
      <c r="JTV338" s="118"/>
      <c r="JTW338" s="118"/>
      <c r="JTX338" s="118"/>
      <c r="JTY338" s="118"/>
      <c r="JTZ338" s="118"/>
      <c r="JUA338" s="118"/>
      <c r="JUB338" s="118"/>
      <c r="JUC338" s="118"/>
      <c r="JUD338" s="118"/>
      <c r="JUE338" s="118"/>
      <c r="JUF338" s="118"/>
      <c r="JUG338" s="118"/>
      <c r="JUH338" s="118"/>
      <c r="JUI338" s="118"/>
      <c r="JUJ338" s="118"/>
      <c r="JUK338" s="118"/>
      <c r="JUL338" s="118"/>
      <c r="JUM338" s="118"/>
      <c r="JUN338" s="118"/>
      <c r="JUO338" s="118"/>
      <c r="JUP338" s="118"/>
      <c r="JUQ338" s="118"/>
      <c r="JUR338" s="118"/>
      <c r="JUS338" s="118"/>
      <c r="JUT338" s="118"/>
      <c r="JUU338" s="118"/>
      <c r="JUV338" s="118"/>
      <c r="JUW338" s="118"/>
      <c r="JUX338" s="118"/>
      <c r="JUY338" s="118"/>
      <c r="JUZ338" s="118"/>
      <c r="JVA338" s="118"/>
      <c r="JVB338" s="118"/>
      <c r="JVC338" s="118"/>
      <c r="JVD338" s="118"/>
      <c r="JVE338" s="118"/>
      <c r="JVF338" s="118"/>
      <c r="JVG338" s="118"/>
      <c r="JVH338" s="118"/>
      <c r="JVI338" s="118"/>
      <c r="JVJ338" s="118"/>
      <c r="JVK338" s="118"/>
      <c r="JVL338" s="118"/>
      <c r="JVM338" s="118"/>
      <c r="JVN338" s="118"/>
      <c r="JVO338" s="118"/>
      <c r="JVP338" s="118"/>
      <c r="JVQ338" s="118"/>
      <c r="JVR338" s="118"/>
      <c r="JVS338" s="118"/>
      <c r="JVT338" s="118"/>
      <c r="JVU338" s="118"/>
      <c r="JVV338" s="118"/>
      <c r="JVW338" s="118"/>
      <c r="JVX338" s="118"/>
      <c r="JVY338" s="118"/>
      <c r="JVZ338" s="118"/>
      <c r="JWA338" s="118"/>
      <c r="JWB338" s="118"/>
      <c r="JWC338" s="118"/>
      <c r="JWD338" s="118"/>
      <c r="JWE338" s="118"/>
      <c r="JWF338" s="118"/>
      <c r="JWG338" s="118"/>
      <c r="JWH338" s="118"/>
      <c r="JWI338" s="118"/>
      <c r="JWJ338" s="118"/>
      <c r="JWK338" s="118"/>
      <c r="JWL338" s="118"/>
      <c r="JWM338" s="118"/>
      <c r="JWN338" s="118"/>
      <c r="JWO338" s="118"/>
      <c r="JWP338" s="118"/>
      <c r="JWQ338" s="118"/>
      <c r="JWR338" s="118"/>
      <c r="JWS338" s="118"/>
      <c r="JWT338" s="118"/>
      <c r="JWU338" s="118"/>
      <c r="JWV338" s="118"/>
      <c r="JWW338" s="118"/>
      <c r="JWX338" s="118"/>
      <c r="JWY338" s="118"/>
      <c r="JWZ338" s="118"/>
      <c r="JXA338" s="118"/>
      <c r="JXB338" s="118"/>
      <c r="JXC338" s="118"/>
      <c r="JXD338" s="118"/>
      <c r="JXE338" s="118"/>
      <c r="JXF338" s="118"/>
      <c r="JXG338" s="118"/>
      <c r="JXH338" s="118"/>
      <c r="JXI338" s="118"/>
      <c r="JXJ338" s="118"/>
      <c r="JXK338" s="118"/>
      <c r="JXL338" s="118"/>
      <c r="JXM338" s="118"/>
      <c r="JXN338" s="118"/>
      <c r="JXO338" s="118"/>
      <c r="JXP338" s="118"/>
      <c r="JXQ338" s="118"/>
      <c r="JXR338" s="118"/>
      <c r="JXS338" s="118"/>
      <c r="JXT338" s="118"/>
      <c r="JXU338" s="118"/>
      <c r="JXV338" s="118"/>
      <c r="JXW338" s="118"/>
      <c r="JXX338" s="118"/>
      <c r="JXY338" s="118"/>
      <c r="JXZ338" s="118"/>
      <c r="JYA338" s="118"/>
      <c r="JYB338" s="118"/>
      <c r="JYC338" s="118"/>
      <c r="JYD338" s="118"/>
      <c r="JYE338" s="118"/>
      <c r="JYF338" s="118"/>
      <c r="JYG338" s="118"/>
      <c r="JYH338" s="118"/>
      <c r="JYI338" s="118"/>
      <c r="JYJ338" s="118"/>
      <c r="JYK338" s="118"/>
      <c r="JYL338" s="118"/>
      <c r="JYM338" s="118"/>
      <c r="JYN338" s="118"/>
      <c r="JYO338" s="118"/>
      <c r="JYP338" s="118"/>
      <c r="JYQ338" s="118"/>
      <c r="JYR338" s="118"/>
      <c r="JYS338" s="118"/>
      <c r="JYT338" s="118"/>
      <c r="JYU338" s="118"/>
      <c r="JYV338" s="118"/>
      <c r="JYW338" s="118"/>
      <c r="JYX338" s="118"/>
      <c r="JYY338" s="118"/>
      <c r="JYZ338" s="118"/>
      <c r="JZA338" s="118"/>
      <c r="JZB338" s="118"/>
      <c r="JZC338" s="118"/>
      <c r="JZD338" s="118"/>
      <c r="JZE338" s="118"/>
      <c r="JZF338" s="118"/>
      <c r="JZG338" s="118"/>
      <c r="JZH338" s="118"/>
      <c r="JZI338" s="118"/>
      <c r="JZJ338" s="118"/>
      <c r="JZK338" s="118"/>
      <c r="JZL338" s="118"/>
      <c r="JZM338" s="118"/>
      <c r="JZN338" s="118"/>
      <c r="JZO338" s="118"/>
      <c r="JZP338" s="118"/>
      <c r="JZQ338" s="118"/>
      <c r="JZR338" s="118"/>
      <c r="JZS338" s="118"/>
      <c r="JZT338" s="118"/>
      <c r="JZU338" s="118"/>
      <c r="JZV338" s="118"/>
      <c r="JZW338" s="118"/>
      <c r="JZX338" s="118"/>
      <c r="JZY338" s="118"/>
      <c r="JZZ338" s="118"/>
      <c r="KAA338" s="118"/>
      <c r="KAB338" s="118"/>
      <c r="KAC338" s="118"/>
      <c r="KAD338" s="118"/>
      <c r="KAE338" s="118"/>
      <c r="KAF338" s="118"/>
      <c r="KAG338" s="118"/>
      <c r="KAH338" s="118"/>
      <c r="KAI338" s="118"/>
      <c r="KAJ338" s="118"/>
      <c r="KAK338" s="118"/>
      <c r="KAL338" s="118"/>
      <c r="KAM338" s="118"/>
      <c r="KAN338" s="118"/>
      <c r="KAO338" s="118"/>
      <c r="KAP338" s="118"/>
      <c r="KAQ338" s="118"/>
      <c r="KAR338" s="118"/>
      <c r="KAS338" s="118"/>
      <c r="KAT338" s="118"/>
      <c r="KAU338" s="118"/>
      <c r="KAV338" s="118"/>
      <c r="KAW338" s="118"/>
      <c r="KAX338" s="118"/>
      <c r="KAY338" s="118"/>
      <c r="KAZ338" s="118"/>
      <c r="KBA338" s="118"/>
      <c r="KBB338" s="118"/>
      <c r="KBC338" s="118"/>
      <c r="KBD338" s="118"/>
      <c r="KBE338" s="118"/>
      <c r="KBF338" s="118"/>
      <c r="KBG338" s="118"/>
      <c r="KBH338" s="118"/>
      <c r="KBI338" s="118"/>
      <c r="KBJ338" s="118"/>
      <c r="KBK338" s="118"/>
      <c r="KBL338" s="118"/>
      <c r="KBM338" s="118"/>
      <c r="KBN338" s="118"/>
      <c r="KBO338" s="118"/>
      <c r="KBP338" s="118"/>
      <c r="KBQ338" s="118"/>
      <c r="KBR338" s="118"/>
      <c r="KBS338" s="118"/>
      <c r="KBT338" s="118"/>
      <c r="KBU338" s="118"/>
      <c r="KBV338" s="118"/>
      <c r="KBW338" s="118"/>
      <c r="KBX338" s="118"/>
      <c r="KBY338" s="118"/>
      <c r="KBZ338" s="118"/>
      <c r="KCA338" s="118"/>
      <c r="KCB338" s="118"/>
      <c r="KCC338" s="118"/>
      <c r="KCD338" s="118"/>
      <c r="KCE338" s="118"/>
      <c r="KCF338" s="118"/>
      <c r="KCG338" s="118"/>
      <c r="KCH338" s="118"/>
      <c r="KCI338" s="118"/>
      <c r="KCJ338" s="118"/>
      <c r="KCK338" s="118"/>
      <c r="KCL338" s="118"/>
      <c r="KCM338" s="118"/>
      <c r="KCN338" s="118"/>
      <c r="KCO338" s="118"/>
      <c r="KCP338" s="118"/>
      <c r="KCQ338" s="118"/>
      <c r="KCR338" s="118"/>
      <c r="KCS338" s="118"/>
      <c r="KCT338" s="118"/>
      <c r="KCU338" s="118"/>
      <c r="KCV338" s="118"/>
      <c r="KCW338" s="118"/>
      <c r="KCX338" s="118"/>
      <c r="KCY338" s="118"/>
      <c r="KCZ338" s="118"/>
      <c r="KDA338" s="118"/>
      <c r="KDB338" s="118"/>
      <c r="KDC338" s="118"/>
      <c r="KDD338" s="118"/>
      <c r="KDE338" s="118"/>
      <c r="KDF338" s="118"/>
      <c r="KDG338" s="118"/>
      <c r="KDH338" s="118"/>
      <c r="KDI338" s="118"/>
      <c r="KDJ338" s="118"/>
      <c r="KDK338" s="118"/>
      <c r="KDL338" s="118"/>
      <c r="KDM338" s="118"/>
      <c r="KDN338" s="118"/>
      <c r="KDO338" s="118"/>
      <c r="KDP338" s="118"/>
      <c r="KDQ338" s="118"/>
      <c r="KDR338" s="118"/>
      <c r="KDS338" s="118"/>
      <c r="KDT338" s="118"/>
      <c r="KDU338" s="118"/>
      <c r="KDV338" s="118"/>
      <c r="KDW338" s="118"/>
      <c r="KDX338" s="118"/>
      <c r="KDY338" s="118"/>
      <c r="KDZ338" s="118"/>
      <c r="KEA338" s="118"/>
      <c r="KEB338" s="118"/>
      <c r="KEC338" s="118"/>
      <c r="KED338" s="118"/>
      <c r="KEE338" s="118"/>
      <c r="KEF338" s="118"/>
      <c r="KEG338" s="118"/>
      <c r="KEH338" s="118"/>
      <c r="KEI338" s="118"/>
      <c r="KEJ338" s="118"/>
      <c r="KEK338" s="118"/>
      <c r="KEL338" s="118"/>
      <c r="KEM338" s="118"/>
      <c r="KEN338" s="118"/>
      <c r="KEO338" s="118"/>
      <c r="KEP338" s="118"/>
      <c r="KEQ338" s="118"/>
      <c r="KER338" s="118"/>
      <c r="KES338" s="118"/>
      <c r="KET338" s="118"/>
      <c r="KEU338" s="118"/>
      <c r="KEV338" s="118"/>
      <c r="KEW338" s="118"/>
      <c r="KEX338" s="118"/>
      <c r="KEY338" s="118"/>
      <c r="KEZ338" s="118"/>
      <c r="KFA338" s="118"/>
      <c r="KFB338" s="118"/>
      <c r="KFC338" s="118"/>
      <c r="KFD338" s="118"/>
      <c r="KFE338" s="118"/>
      <c r="KFF338" s="118"/>
      <c r="KFG338" s="118"/>
      <c r="KFH338" s="118"/>
      <c r="KFI338" s="118"/>
      <c r="KFJ338" s="118"/>
      <c r="KFK338" s="118"/>
      <c r="KFL338" s="118"/>
      <c r="KFM338" s="118"/>
      <c r="KFN338" s="118"/>
      <c r="KFO338" s="118"/>
      <c r="KFP338" s="118"/>
      <c r="KFQ338" s="118"/>
      <c r="KFR338" s="118"/>
      <c r="KFS338" s="118"/>
      <c r="KFT338" s="118"/>
      <c r="KFU338" s="118"/>
      <c r="KFV338" s="118"/>
      <c r="KFW338" s="118"/>
      <c r="KFX338" s="118"/>
      <c r="KFY338" s="118"/>
      <c r="KFZ338" s="118"/>
      <c r="KGA338" s="118"/>
      <c r="KGB338" s="118"/>
      <c r="KGC338" s="118"/>
      <c r="KGD338" s="118"/>
      <c r="KGE338" s="118"/>
      <c r="KGF338" s="118"/>
      <c r="KGG338" s="118"/>
      <c r="KGH338" s="118"/>
      <c r="KGI338" s="118"/>
      <c r="KGJ338" s="118"/>
      <c r="KGK338" s="118"/>
      <c r="KGL338" s="118"/>
      <c r="KGM338" s="118"/>
      <c r="KGN338" s="118"/>
      <c r="KGO338" s="118"/>
      <c r="KGP338" s="118"/>
      <c r="KGQ338" s="118"/>
      <c r="KGR338" s="118"/>
      <c r="KGS338" s="118"/>
      <c r="KGT338" s="118"/>
      <c r="KGU338" s="118"/>
      <c r="KGV338" s="118"/>
      <c r="KGW338" s="118"/>
      <c r="KGX338" s="118"/>
      <c r="KGY338" s="118"/>
      <c r="KGZ338" s="118"/>
      <c r="KHA338" s="118"/>
      <c r="KHB338" s="118"/>
      <c r="KHC338" s="118"/>
      <c r="KHD338" s="118"/>
      <c r="KHE338" s="118"/>
      <c r="KHF338" s="118"/>
      <c r="KHG338" s="118"/>
      <c r="KHH338" s="118"/>
      <c r="KHI338" s="118"/>
      <c r="KHJ338" s="118"/>
      <c r="KHK338" s="118"/>
      <c r="KHL338" s="118"/>
      <c r="KHM338" s="118"/>
      <c r="KHN338" s="118"/>
      <c r="KHO338" s="118"/>
      <c r="KHP338" s="118"/>
      <c r="KHQ338" s="118"/>
      <c r="KHR338" s="118"/>
      <c r="KHS338" s="118"/>
      <c r="KHT338" s="118"/>
      <c r="KHU338" s="118"/>
      <c r="KHV338" s="118"/>
      <c r="KHW338" s="118"/>
      <c r="KHX338" s="118"/>
      <c r="KHY338" s="118"/>
      <c r="KHZ338" s="118"/>
      <c r="KIA338" s="118"/>
      <c r="KIB338" s="118"/>
      <c r="KIC338" s="118"/>
      <c r="KID338" s="118"/>
      <c r="KIE338" s="118"/>
      <c r="KIF338" s="118"/>
      <c r="KIG338" s="118"/>
      <c r="KIH338" s="118"/>
      <c r="KII338" s="118"/>
      <c r="KIJ338" s="118"/>
      <c r="KIK338" s="118"/>
      <c r="KIL338" s="118"/>
      <c r="KIM338" s="118"/>
      <c r="KIN338" s="118"/>
      <c r="KIO338" s="118"/>
      <c r="KIP338" s="118"/>
      <c r="KIQ338" s="118"/>
      <c r="KIR338" s="118"/>
      <c r="KIS338" s="118"/>
      <c r="KIT338" s="118"/>
      <c r="KIU338" s="118"/>
      <c r="KIV338" s="118"/>
      <c r="KIW338" s="118"/>
      <c r="KIX338" s="118"/>
      <c r="KIY338" s="118"/>
      <c r="KIZ338" s="118"/>
      <c r="KJA338" s="118"/>
      <c r="KJB338" s="118"/>
      <c r="KJC338" s="118"/>
      <c r="KJD338" s="118"/>
      <c r="KJE338" s="118"/>
      <c r="KJF338" s="118"/>
      <c r="KJG338" s="118"/>
      <c r="KJH338" s="118"/>
      <c r="KJI338" s="118"/>
      <c r="KJJ338" s="118"/>
      <c r="KJK338" s="118"/>
      <c r="KJL338" s="118"/>
      <c r="KJM338" s="118"/>
      <c r="KJN338" s="118"/>
      <c r="KJO338" s="118"/>
      <c r="KJP338" s="118"/>
      <c r="KJQ338" s="118"/>
      <c r="KJR338" s="118"/>
      <c r="KJS338" s="118"/>
      <c r="KJT338" s="118"/>
      <c r="KJU338" s="118"/>
      <c r="KJV338" s="118"/>
      <c r="KJW338" s="118"/>
      <c r="KJX338" s="118"/>
      <c r="KJY338" s="118"/>
      <c r="KJZ338" s="118"/>
      <c r="KKA338" s="118"/>
      <c r="KKB338" s="118"/>
      <c r="KKC338" s="118"/>
      <c r="KKD338" s="118"/>
      <c r="KKE338" s="118"/>
      <c r="KKF338" s="118"/>
      <c r="KKG338" s="118"/>
      <c r="KKH338" s="118"/>
      <c r="KKI338" s="118"/>
      <c r="KKJ338" s="118"/>
      <c r="KKK338" s="118"/>
      <c r="KKL338" s="118"/>
      <c r="KKM338" s="118"/>
      <c r="KKN338" s="118"/>
      <c r="KKO338" s="118"/>
      <c r="KKP338" s="118"/>
      <c r="KKQ338" s="118"/>
      <c r="KKR338" s="118"/>
      <c r="KKS338" s="118"/>
      <c r="KKT338" s="118"/>
      <c r="KKU338" s="118"/>
      <c r="KKV338" s="118"/>
      <c r="KKW338" s="118"/>
      <c r="KKX338" s="118"/>
      <c r="KKY338" s="118"/>
      <c r="KKZ338" s="118"/>
      <c r="KLA338" s="118"/>
      <c r="KLB338" s="118"/>
      <c r="KLC338" s="118"/>
      <c r="KLD338" s="118"/>
      <c r="KLE338" s="118"/>
      <c r="KLF338" s="118"/>
      <c r="KLG338" s="118"/>
      <c r="KLH338" s="118"/>
      <c r="KLI338" s="118"/>
      <c r="KLJ338" s="118"/>
      <c r="KLK338" s="118"/>
      <c r="KLL338" s="118"/>
      <c r="KLM338" s="118"/>
      <c r="KLN338" s="118"/>
      <c r="KLO338" s="118"/>
      <c r="KLP338" s="118"/>
      <c r="KLQ338" s="118"/>
      <c r="KLR338" s="118"/>
      <c r="KLS338" s="118"/>
      <c r="KLT338" s="118"/>
      <c r="KLU338" s="118"/>
      <c r="KLV338" s="118"/>
      <c r="KLW338" s="118"/>
      <c r="KLX338" s="118"/>
      <c r="KLY338" s="118"/>
      <c r="KLZ338" s="118"/>
      <c r="KMA338" s="118"/>
      <c r="KMB338" s="118"/>
      <c r="KMC338" s="118"/>
      <c r="KMD338" s="118"/>
      <c r="KME338" s="118"/>
      <c r="KMF338" s="118"/>
      <c r="KMG338" s="118"/>
      <c r="KMH338" s="118"/>
      <c r="KMI338" s="118"/>
      <c r="KMJ338" s="118"/>
      <c r="KMK338" s="118"/>
      <c r="KML338" s="118"/>
      <c r="KMM338" s="118"/>
      <c r="KMN338" s="118"/>
      <c r="KMO338" s="118"/>
      <c r="KMP338" s="118"/>
      <c r="KMQ338" s="118"/>
      <c r="KMR338" s="118"/>
      <c r="KMS338" s="118"/>
      <c r="KMT338" s="118"/>
      <c r="KMU338" s="118"/>
      <c r="KMV338" s="118"/>
      <c r="KMW338" s="118"/>
      <c r="KMX338" s="118"/>
      <c r="KMY338" s="118"/>
      <c r="KMZ338" s="118"/>
      <c r="KNA338" s="118"/>
      <c r="KNB338" s="118"/>
      <c r="KNC338" s="118"/>
      <c r="KND338" s="118"/>
      <c r="KNE338" s="118"/>
      <c r="KNF338" s="118"/>
      <c r="KNG338" s="118"/>
      <c r="KNH338" s="118"/>
      <c r="KNI338" s="118"/>
      <c r="KNJ338" s="118"/>
      <c r="KNK338" s="118"/>
      <c r="KNL338" s="118"/>
      <c r="KNM338" s="118"/>
      <c r="KNN338" s="118"/>
      <c r="KNO338" s="118"/>
      <c r="KNP338" s="118"/>
      <c r="KNQ338" s="118"/>
      <c r="KNR338" s="118"/>
      <c r="KNS338" s="118"/>
      <c r="KNT338" s="118"/>
      <c r="KNU338" s="118"/>
      <c r="KNV338" s="118"/>
      <c r="KNW338" s="118"/>
      <c r="KNX338" s="118"/>
      <c r="KNY338" s="118"/>
      <c r="KNZ338" s="118"/>
      <c r="KOA338" s="118"/>
      <c r="KOB338" s="118"/>
      <c r="KOC338" s="118"/>
      <c r="KOD338" s="118"/>
      <c r="KOE338" s="118"/>
      <c r="KOF338" s="118"/>
      <c r="KOG338" s="118"/>
      <c r="KOH338" s="118"/>
      <c r="KOI338" s="118"/>
      <c r="KOJ338" s="118"/>
      <c r="KOK338" s="118"/>
      <c r="KOL338" s="118"/>
      <c r="KOM338" s="118"/>
      <c r="KON338" s="118"/>
      <c r="KOO338" s="118"/>
      <c r="KOP338" s="118"/>
      <c r="KOQ338" s="118"/>
      <c r="KOR338" s="118"/>
      <c r="KOS338" s="118"/>
      <c r="KOT338" s="118"/>
      <c r="KOU338" s="118"/>
      <c r="KOV338" s="118"/>
      <c r="KOW338" s="118"/>
      <c r="KOX338" s="118"/>
      <c r="KOY338" s="118"/>
      <c r="KOZ338" s="118"/>
      <c r="KPA338" s="118"/>
      <c r="KPB338" s="118"/>
      <c r="KPC338" s="118"/>
      <c r="KPD338" s="118"/>
      <c r="KPE338" s="118"/>
      <c r="KPF338" s="118"/>
      <c r="KPG338" s="118"/>
      <c r="KPH338" s="118"/>
      <c r="KPI338" s="118"/>
      <c r="KPJ338" s="118"/>
      <c r="KPK338" s="118"/>
      <c r="KPL338" s="118"/>
      <c r="KPM338" s="118"/>
      <c r="KPN338" s="118"/>
      <c r="KPO338" s="118"/>
      <c r="KPP338" s="118"/>
      <c r="KPQ338" s="118"/>
      <c r="KPR338" s="118"/>
      <c r="KPS338" s="118"/>
      <c r="KPT338" s="118"/>
      <c r="KPU338" s="118"/>
      <c r="KPV338" s="118"/>
      <c r="KPW338" s="118"/>
      <c r="KPX338" s="118"/>
      <c r="KPY338" s="118"/>
      <c r="KPZ338" s="118"/>
      <c r="KQA338" s="118"/>
      <c r="KQB338" s="118"/>
      <c r="KQC338" s="118"/>
      <c r="KQD338" s="118"/>
      <c r="KQE338" s="118"/>
      <c r="KQF338" s="118"/>
      <c r="KQG338" s="118"/>
      <c r="KQH338" s="118"/>
      <c r="KQI338" s="118"/>
      <c r="KQJ338" s="118"/>
      <c r="KQK338" s="118"/>
      <c r="KQL338" s="118"/>
      <c r="KQM338" s="118"/>
      <c r="KQN338" s="118"/>
      <c r="KQO338" s="118"/>
      <c r="KQP338" s="118"/>
      <c r="KQQ338" s="118"/>
      <c r="KQR338" s="118"/>
      <c r="KQS338" s="118"/>
      <c r="KQT338" s="118"/>
      <c r="KQU338" s="118"/>
      <c r="KQV338" s="118"/>
      <c r="KQW338" s="118"/>
      <c r="KQX338" s="118"/>
      <c r="KQY338" s="118"/>
      <c r="KQZ338" s="118"/>
      <c r="KRA338" s="118"/>
      <c r="KRB338" s="118"/>
      <c r="KRC338" s="118"/>
      <c r="KRD338" s="118"/>
      <c r="KRE338" s="118"/>
      <c r="KRF338" s="118"/>
      <c r="KRG338" s="118"/>
      <c r="KRH338" s="118"/>
      <c r="KRI338" s="118"/>
      <c r="KRJ338" s="118"/>
      <c r="KRK338" s="118"/>
      <c r="KRL338" s="118"/>
      <c r="KRM338" s="118"/>
      <c r="KRN338" s="118"/>
      <c r="KRO338" s="118"/>
      <c r="KRP338" s="118"/>
      <c r="KRQ338" s="118"/>
      <c r="KRR338" s="118"/>
      <c r="KRS338" s="118"/>
      <c r="KRT338" s="118"/>
      <c r="KRU338" s="118"/>
      <c r="KRV338" s="118"/>
      <c r="KRW338" s="118"/>
      <c r="KRX338" s="118"/>
      <c r="KRY338" s="118"/>
      <c r="KRZ338" s="118"/>
      <c r="KSA338" s="118"/>
      <c r="KSB338" s="118"/>
      <c r="KSC338" s="118"/>
      <c r="KSD338" s="118"/>
      <c r="KSE338" s="118"/>
      <c r="KSF338" s="118"/>
      <c r="KSG338" s="118"/>
      <c r="KSH338" s="118"/>
      <c r="KSI338" s="118"/>
      <c r="KSJ338" s="118"/>
      <c r="KSK338" s="118"/>
      <c r="KSL338" s="118"/>
      <c r="KSM338" s="118"/>
      <c r="KSN338" s="118"/>
      <c r="KSO338" s="118"/>
      <c r="KSP338" s="118"/>
      <c r="KSQ338" s="118"/>
      <c r="KSR338" s="118"/>
      <c r="KSS338" s="118"/>
      <c r="KST338" s="118"/>
      <c r="KSU338" s="118"/>
      <c r="KSV338" s="118"/>
      <c r="KSW338" s="118"/>
      <c r="KSX338" s="118"/>
      <c r="KSY338" s="118"/>
      <c r="KSZ338" s="118"/>
      <c r="KTA338" s="118"/>
      <c r="KTB338" s="118"/>
      <c r="KTC338" s="118"/>
      <c r="KTD338" s="118"/>
      <c r="KTE338" s="118"/>
      <c r="KTF338" s="118"/>
      <c r="KTG338" s="118"/>
      <c r="KTH338" s="118"/>
      <c r="KTI338" s="118"/>
      <c r="KTJ338" s="118"/>
      <c r="KTK338" s="118"/>
      <c r="KTL338" s="118"/>
      <c r="KTM338" s="118"/>
      <c r="KTN338" s="118"/>
      <c r="KTO338" s="118"/>
      <c r="KTP338" s="118"/>
      <c r="KTQ338" s="118"/>
      <c r="KTR338" s="118"/>
      <c r="KTS338" s="118"/>
      <c r="KTT338" s="118"/>
      <c r="KTU338" s="118"/>
      <c r="KTV338" s="118"/>
      <c r="KTW338" s="118"/>
      <c r="KTX338" s="118"/>
      <c r="KTY338" s="118"/>
      <c r="KTZ338" s="118"/>
      <c r="KUA338" s="118"/>
      <c r="KUB338" s="118"/>
      <c r="KUC338" s="118"/>
      <c r="KUD338" s="118"/>
      <c r="KUE338" s="118"/>
      <c r="KUF338" s="118"/>
      <c r="KUG338" s="118"/>
      <c r="KUH338" s="118"/>
      <c r="KUI338" s="118"/>
      <c r="KUJ338" s="118"/>
      <c r="KUK338" s="118"/>
      <c r="KUL338" s="118"/>
      <c r="KUM338" s="118"/>
      <c r="KUN338" s="118"/>
      <c r="KUO338" s="118"/>
      <c r="KUP338" s="118"/>
      <c r="KUQ338" s="118"/>
      <c r="KUR338" s="118"/>
      <c r="KUS338" s="118"/>
      <c r="KUT338" s="118"/>
      <c r="KUU338" s="118"/>
      <c r="KUV338" s="118"/>
      <c r="KUW338" s="118"/>
      <c r="KUX338" s="118"/>
      <c r="KUY338" s="118"/>
      <c r="KUZ338" s="118"/>
      <c r="KVA338" s="118"/>
      <c r="KVB338" s="118"/>
      <c r="KVC338" s="118"/>
      <c r="KVD338" s="118"/>
      <c r="KVE338" s="118"/>
      <c r="KVF338" s="118"/>
      <c r="KVG338" s="118"/>
      <c r="KVH338" s="118"/>
      <c r="KVI338" s="118"/>
      <c r="KVJ338" s="118"/>
      <c r="KVK338" s="118"/>
      <c r="KVL338" s="118"/>
      <c r="KVM338" s="118"/>
      <c r="KVN338" s="118"/>
      <c r="KVO338" s="118"/>
      <c r="KVP338" s="118"/>
      <c r="KVQ338" s="118"/>
      <c r="KVR338" s="118"/>
      <c r="KVS338" s="118"/>
      <c r="KVT338" s="118"/>
      <c r="KVU338" s="118"/>
      <c r="KVV338" s="118"/>
      <c r="KVW338" s="118"/>
      <c r="KVX338" s="118"/>
      <c r="KVY338" s="118"/>
      <c r="KVZ338" s="118"/>
      <c r="KWA338" s="118"/>
      <c r="KWB338" s="118"/>
      <c r="KWC338" s="118"/>
      <c r="KWD338" s="118"/>
      <c r="KWE338" s="118"/>
      <c r="KWF338" s="118"/>
      <c r="KWG338" s="118"/>
      <c r="KWH338" s="118"/>
      <c r="KWI338" s="118"/>
      <c r="KWJ338" s="118"/>
      <c r="KWK338" s="118"/>
      <c r="KWL338" s="118"/>
      <c r="KWM338" s="118"/>
      <c r="KWN338" s="118"/>
      <c r="KWO338" s="118"/>
      <c r="KWP338" s="118"/>
      <c r="KWQ338" s="118"/>
      <c r="KWR338" s="118"/>
      <c r="KWS338" s="118"/>
      <c r="KWT338" s="118"/>
      <c r="KWU338" s="118"/>
      <c r="KWV338" s="118"/>
      <c r="KWW338" s="118"/>
      <c r="KWX338" s="118"/>
      <c r="KWY338" s="118"/>
      <c r="KWZ338" s="118"/>
      <c r="KXA338" s="118"/>
      <c r="KXB338" s="118"/>
      <c r="KXC338" s="118"/>
      <c r="KXD338" s="118"/>
      <c r="KXE338" s="118"/>
      <c r="KXF338" s="118"/>
      <c r="KXG338" s="118"/>
      <c r="KXH338" s="118"/>
      <c r="KXI338" s="118"/>
      <c r="KXJ338" s="118"/>
      <c r="KXK338" s="118"/>
      <c r="KXL338" s="118"/>
      <c r="KXM338" s="118"/>
      <c r="KXN338" s="118"/>
      <c r="KXO338" s="118"/>
      <c r="KXP338" s="118"/>
      <c r="KXQ338" s="118"/>
      <c r="KXR338" s="118"/>
      <c r="KXS338" s="118"/>
      <c r="KXT338" s="118"/>
      <c r="KXU338" s="118"/>
      <c r="KXV338" s="118"/>
      <c r="KXW338" s="118"/>
      <c r="KXX338" s="118"/>
      <c r="KXY338" s="118"/>
      <c r="KXZ338" s="118"/>
      <c r="KYA338" s="118"/>
      <c r="KYB338" s="118"/>
      <c r="KYC338" s="118"/>
      <c r="KYD338" s="118"/>
      <c r="KYE338" s="118"/>
      <c r="KYF338" s="118"/>
      <c r="KYG338" s="118"/>
      <c r="KYH338" s="118"/>
      <c r="KYI338" s="118"/>
      <c r="KYJ338" s="118"/>
      <c r="KYK338" s="118"/>
      <c r="KYL338" s="118"/>
      <c r="KYM338" s="118"/>
      <c r="KYN338" s="118"/>
      <c r="KYO338" s="118"/>
      <c r="KYP338" s="118"/>
      <c r="KYQ338" s="118"/>
      <c r="KYR338" s="118"/>
      <c r="KYS338" s="118"/>
      <c r="KYT338" s="118"/>
      <c r="KYU338" s="118"/>
      <c r="KYV338" s="118"/>
      <c r="KYW338" s="118"/>
      <c r="KYX338" s="118"/>
      <c r="KYY338" s="118"/>
      <c r="KYZ338" s="118"/>
      <c r="KZA338" s="118"/>
      <c r="KZB338" s="118"/>
      <c r="KZC338" s="118"/>
      <c r="KZD338" s="118"/>
      <c r="KZE338" s="118"/>
      <c r="KZF338" s="118"/>
      <c r="KZG338" s="118"/>
      <c r="KZH338" s="118"/>
      <c r="KZI338" s="118"/>
      <c r="KZJ338" s="118"/>
      <c r="KZK338" s="118"/>
      <c r="KZL338" s="118"/>
      <c r="KZM338" s="118"/>
      <c r="KZN338" s="118"/>
      <c r="KZO338" s="118"/>
      <c r="KZP338" s="118"/>
      <c r="KZQ338" s="118"/>
      <c r="KZR338" s="118"/>
      <c r="KZS338" s="118"/>
      <c r="KZT338" s="118"/>
      <c r="KZU338" s="118"/>
      <c r="KZV338" s="118"/>
      <c r="KZW338" s="118"/>
      <c r="KZX338" s="118"/>
      <c r="KZY338" s="118"/>
      <c r="KZZ338" s="118"/>
      <c r="LAA338" s="118"/>
      <c r="LAB338" s="118"/>
      <c r="LAC338" s="118"/>
      <c r="LAD338" s="118"/>
      <c r="LAE338" s="118"/>
      <c r="LAF338" s="118"/>
      <c r="LAG338" s="118"/>
      <c r="LAH338" s="118"/>
      <c r="LAI338" s="118"/>
      <c r="LAJ338" s="118"/>
      <c r="LAK338" s="118"/>
      <c r="LAL338" s="118"/>
      <c r="LAM338" s="118"/>
      <c r="LAN338" s="118"/>
      <c r="LAO338" s="118"/>
      <c r="LAP338" s="118"/>
      <c r="LAQ338" s="118"/>
      <c r="LAR338" s="118"/>
      <c r="LAS338" s="118"/>
      <c r="LAT338" s="118"/>
      <c r="LAU338" s="118"/>
      <c r="LAV338" s="118"/>
      <c r="LAW338" s="118"/>
      <c r="LAX338" s="118"/>
      <c r="LAY338" s="118"/>
      <c r="LAZ338" s="118"/>
      <c r="LBA338" s="118"/>
      <c r="LBB338" s="118"/>
      <c r="LBC338" s="118"/>
      <c r="LBD338" s="118"/>
      <c r="LBE338" s="118"/>
      <c r="LBF338" s="118"/>
      <c r="LBG338" s="118"/>
      <c r="LBH338" s="118"/>
      <c r="LBI338" s="118"/>
      <c r="LBJ338" s="118"/>
      <c r="LBK338" s="118"/>
      <c r="LBL338" s="118"/>
      <c r="LBM338" s="118"/>
      <c r="LBN338" s="118"/>
      <c r="LBO338" s="118"/>
      <c r="LBP338" s="118"/>
      <c r="LBQ338" s="118"/>
      <c r="LBR338" s="118"/>
      <c r="LBS338" s="118"/>
      <c r="LBT338" s="118"/>
      <c r="LBU338" s="118"/>
      <c r="LBV338" s="118"/>
      <c r="LBW338" s="118"/>
      <c r="LBX338" s="118"/>
      <c r="LBY338" s="118"/>
      <c r="LBZ338" s="118"/>
      <c r="LCA338" s="118"/>
      <c r="LCB338" s="118"/>
      <c r="LCC338" s="118"/>
      <c r="LCD338" s="118"/>
      <c r="LCE338" s="118"/>
      <c r="LCF338" s="118"/>
      <c r="LCG338" s="118"/>
      <c r="LCH338" s="118"/>
      <c r="LCI338" s="118"/>
      <c r="LCJ338" s="118"/>
      <c r="LCK338" s="118"/>
      <c r="LCL338" s="118"/>
      <c r="LCM338" s="118"/>
      <c r="LCN338" s="118"/>
      <c r="LCO338" s="118"/>
      <c r="LCP338" s="118"/>
      <c r="LCQ338" s="118"/>
      <c r="LCR338" s="118"/>
      <c r="LCS338" s="118"/>
      <c r="LCT338" s="118"/>
      <c r="LCU338" s="118"/>
      <c r="LCV338" s="118"/>
      <c r="LCW338" s="118"/>
      <c r="LCX338" s="118"/>
      <c r="LCY338" s="118"/>
      <c r="LCZ338" s="118"/>
      <c r="LDA338" s="118"/>
      <c r="LDB338" s="118"/>
      <c r="LDC338" s="118"/>
      <c r="LDD338" s="118"/>
      <c r="LDE338" s="118"/>
      <c r="LDF338" s="118"/>
      <c r="LDG338" s="118"/>
      <c r="LDH338" s="118"/>
      <c r="LDI338" s="118"/>
      <c r="LDJ338" s="118"/>
      <c r="LDK338" s="118"/>
      <c r="LDL338" s="118"/>
      <c r="LDM338" s="118"/>
      <c r="LDN338" s="118"/>
      <c r="LDO338" s="118"/>
      <c r="LDP338" s="118"/>
      <c r="LDQ338" s="118"/>
      <c r="LDR338" s="118"/>
      <c r="LDS338" s="118"/>
      <c r="LDT338" s="118"/>
      <c r="LDU338" s="118"/>
      <c r="LDV338" s="118"/>
      <c r="LDW338" s="118"/>
      <c r="LDX338" s="118"/>
      <c r="LDY338" s="118"/>
      <c r="LDZ338" s="118"/>
      <c r="LEA338" s="118"/>
      <c r="LEB338" s="118"/>
      <c r="LEC338" s="118"/>
      <c r="LED338" s="118"/>
      <c r="LEE338" s="118"/>
      <c r="LEF338" s="118"/>
      <c r="LEG338" s="118"/>
      <c r="LEH338" s="118"/>
      <c r="LEI338" s="118"/>
      <c r="LEJ338" s="118"/>
      <c r="LEK338" s="118"/>
      <c r="LEL338" s="118"/>
      <c r="LEM338" s="118"/>
      <c r="LEN338" s="118"/>
      <c r="LEO338" s="118"/>
      <c r="LEP338" s="118"/>
      <c r="LEQ338" s="118"/>
      <c r="LER338" s="118"/>
      <c r="LES338" s="118"/>
      <c r="LET338" s="118"/>
      <c r="LEU338" s="118"/>
      <c r="LEV338" s="118"/>
      <c r="LEW338" s="118"/>
      <c r="LEX338" s="118"/>
      <c r="LEY338" s="118"/>
      <c r="LEZ338" s="118"/>
      <c r="LFA338" s="118"/>
      <c r="LFB338" s="118"/>
      <c r="LFC338" s="118"/>
      <c r="LFD338" s="118"/>
      <c r="LFE338" s="118"/>
      <c r="LFF338" s="118"/>
      <c r="LFG338" s="118"/>
      <c r="LFH338" s="118"/>
      <c r="LFI338" s="118"/>
      <c r="LFJ338" s="118"/>
      <c r="LFK338" s="118"/>
      <c r="LFL338" s="118"/>
      <c r="LFM338" s="118"/>
      <c r="LFN338" s="118"/>
      <c r="LFO338" s="118"/>
      <c r="LFP338" s="118"/>
      <c r="LFQ338" s="118"/>
      <c r="LFR338" s="118"/>
      <c r="LFS338" s="118"/>
      <c r="LFT338" s="118"/>
      <c r="LFU338" s="118"/>
      <c r="LFV338" s="118"/>
      <c r="LFW338" s="118"/>
      <c r="LFX338" s="118"/>
      <c r="LFY338" s="118"/>
      <c r="LFZ338" s="118"/>
      <c r="LGA338" s="118"/>
      <c r="LGB338" s="118"/>
      <c r="LGC338" s="118"/>
      <c r="LGD338" s="118"/>
      <c r="LGE338" s="118"/>
      <c r="LGF338" s="118"/>
      <c r="LGG338" s="118"/>
      <c r="LGH338" s="118"/>
      <c r="LGI338" s="118"/>
      <c r="LGJ338" s="118"/>
      <c r="LGK338" s="118"/>
      <c r="LGL338" s="118"/>
      <c r="LGM338" s="118"/>
      <c r="LGN338" s="118"/>
      <c r="LGO338" s="118"/>
      <c r="LGP338" s="118"/>
      <c r="LGQ338" s="118"/>
      <c r="LGR338" s="118"/>
      <c r="LGS338" s="118"/>
      <c r="LGT338" s="118"/>
      <c r="LGU338" s="118"/>
      <c r="LGV338" s="118"/>
      <c r="LGW338" s="118"/>
      <c r="LGX338" s="118"/>
      <c r="LGY338" s="118"/>
      <c r="LGZ338" s="118"/>
      <c r="LHA338" s="118"/>
      <c r="LHB338" s="118"/>
      <c r="LHC338" s="118"/>
      <c r="LHD338" s="118"/>
      <c r="LHE338" s="118"/>
      <c r="LHF338" s="118"/>
      <c r="LHG338" s="118"/>
      <c r="LHH338" s="118"/>
      <c r="LHI338" s="118"/>
      <c r="LHJ338" s="118"/>
      <c r="LHK338" s="118"/>
      <c r="LHL338" s="118"/>
      <c r="LHM338" s="118"/>
      <c r="LHN338" s="118"/>
      <c r="LHO338" s="118"/>
      <c r="LHP338" s="118"/>
      <c r="LHQ338" s="118"/>
      <c r="LHR338" s="118"/>
      <c r="LHS338" s="118"/>
      <c r="LHT338" s="118"/>
      <c r="LHU338" s="118"/>
      <c r="LHV338" s="118"/>
      <c r="LHW338" s="118"/>
      <c r="LHX338" s="118"/>
      <c r="LHY338" s="118"/>
      <c r="LHZ338" s="118"/>
      <c r="LIA338" s="118"/>
      <c r="LIB338" s="118"/>
      <c r="LIC338" s="118"/>
      <c r="LID338" s="118"/>
      <c r="LIE338" s="118"/>
      <c r="LIF338" s="118"/>
      <c r="LIG338" s="118"/>
      <c r="LIH338" s="118"/>
      <c r="LII338" s="118"/>
      <c r="LIJ338" s="118"/>
      <c r="LIK338" s="118"/>
      <c r="LIL338" s="118"/>
      <c r="LIM338" s="118"/>
      <c r="LIN338" s="118"/>
      <c r="LIO338" s="118"/>
      <c r="LIP338" s="118"/>
      <c r="LIQ338" s="118"/>
      <c r="LIR338" s="118"/>
      <c r="LIS338" s="118"/>
      <c r="LIT338" s="118"/>
      <c r="LIU338" s="118"/>
      <c r="LIV338" s="118"/>
      <c r="LIW338" s="118"/>
      <c r="LIX338" s="118"/>
      <c r="LIY338" s="118"/>
      <c r="LIZ338" s="118"/>
      <c r="LJA338" s="118"/>
      <c r="LJB338" s="118"/>
      <c r="LJC338" s="118"/>
      <c r="LJD338" s="118"/>
      <c r="LJE338" s="118"/>
      <c r="LJF338" s="118"/>
      <c r="LJG338" s="118"/>
      <c r="LJH338" s="118"/>
      <c r="LJI338" s="118"/>
      <c r="LJJ338" s="118"/>
      <c r="LJK338" s="118"/>
      <c r="LJL338" s="118"/>
      <c r="LJM338" s="118"/>
      <c r="LJN338" s="118"/>
      <c r="LJO338" s="118"/>
      <c r="LJP338" s="118"/>
      <c r="LJQ338" s="118"/>
      <c r="LJR338" s="118"/>
      <c r="LJS338" s="118"/>
      <c r="LJT338" s="118"/>
      <c r="LJU338" s="118"/>
      <c r="LJV338" s="118"/>
      <c r="LJW338" s="118"/>
      <c r="LJX338" s="118"/>
      <c r="LJY338" s="118"/>
      <c r="LJZ338" s="118"/>
      <c r="LKA338" s="118"/>
      <c r="LKB338" s="118"/>
      <c r="LKC338" s="118"/>
      <c r="LKD338" s="118"/>
      <c r="LKE338" s="118"/>
      <c r="LKF338" s="118"/>
      <c r="LKG338" s="118"/>
      <c r="LKH338" s="118"/>
      <c r="LKI338" s="118"/>
      <c r="LKJ338" s="118"/>
      <c r="LKK338" s="118"/>
      <c r="LKL338" s="118"/>
      <c r="LKM338" s="118"/>
      <c r="LKN338" s="118"/>
      <c r="LKO338" s="118"/>
      <c r="LKP338" s="118"/>
      <c r="LKQ338" s="118"/>
      <c r="LKR338" s="118"/>
      <c r="LKS338" s="118"/>
      <c r="LKT338" s="118"/>
      <c r="LKU338" s="118"/>
      <c r="LKV338" s="118"/>
      <c r="LKW338" s="118"/>
      <c r="LKX338" s="118"/>
      <c r="LKY338" s="118"/>
      <c r="LKZ338" s="118"/>
      <c r="LLA338" s="118"/>
      <c r="LLB338" s="118"/>
      <c r="LLC338" s="118"/>
      <c r="LLD338" s="118"/>
      <c r="LLE338" s="118"/>
      <c r="LLF338" s="118"/>
      <c r="LLG338" s="118"/>
      <c r="LLH338" s="118"/>
      <c r="LLI338" s="118"/>
      <c r="LLJ338" s="118"/>
      <c r="LLK338" s="118"/>
      <c r="LLL338" s="118"/>
      <c r="LLM338" s="118"/>
      <c r="LLN338" s="118"/>
      <c r="LLO338" s="118"/>
      <c r="LLP338" s="118"/>
      <c r="LLQ338" s="118"/>
      <c r="LLR338" s="118"/>
      <c r="LLS338" s="118"/>
      <c r="LLT338" s="118"/>
      <c r="LLU338" s="118"/>
      <c r="LLV338" s="118"/>
      <c r="LLW338" s="118"/>
      <c r="LLX338" s="118"/>
      <c r="LLY338" s="118"/>
      <c r="LLZ338" s="118"/>
      <c r="LMA338" s="118"/>
      <c r="LMB338" s="118"/>
      <c r="LMC338" s="118"/>
      <c r="LMD338" s="118"/>
      <c r="LME338" s="118"/>
      <c r="LMF338" s="118"/>
      <c r="LMG338" s="118"/>
      <c r="LMH338" s="118"/>
      <c r="LMI338" s="118"/>
      <c r="LMJ338" s="118"/>
      <c r="LMK338" s="118"/>
      <c r="LML338" s="118"/>
      <c r="LMM338" s="118"/>
      <c r="LMN338" s="118"/>
      <c r="LMO338" s="118"/>
      <c r="LMP338" s="118"/>
      <c r="LMQ338" s="118"/>
      <c r="LMR338" s="118"/>
      <c r="LMS338" s="118"/>
      <c r="LMT338" s="118"/>
      <c r="LMU338" s="118"/>
      <c r="LMV338" s="118"/>
      <c r="LMW338" s="118"/>
      <c r="LMX338" s="118"/>
      <c r="LMY338" s="118"/>
      <c r="LMZ338" s="118"/>
      <c r="LNA338" s="118"/>
      <c r="LNB338" s="118"/>
      <c r="LNC338" s="118"/>
      <c r="LND338" s="118"/>
      <c r="LNE338" s="118"/>
      <c r="LNF338" s="118"/>
      <c r="LNG338" s="118"/>
      <c r="LNH338" s="118"/>
      <c r="LNI338" s="118"/>
      <c r="LNJ338" s="118"/>
      <c r="LNK338" s="118"/>
      <c r="LNL338" s="118"/>
      <c r="LNM338" s="118"/>
      <c r="LNN338" s="118"/>
      <c r="LNO338" s="118"/>
      <c r="LNP338" s="118"/>
      <c r="LNQ338" s="118"/>
      <c r="LNR338" s="118"/>
      <c r="LNS338" s="118"/>
      <c r="LNT338" s="118"/>
      <c r="LNU338" s="118"/>
      <c r="LNV338" s="118"/>
      <c r="LNW338" s="118"/>
      <c r="LNX338" s="118"/>
      <c r="LNY338" s="118"/>
      <c r="LNZ338" s="118"/>
      <c r="LOA338" s="118"/>
      <c r="LOB338" s="118"/>
      <c r="LOC338" s="118"/>
      <c r="LOD338" s="118"/>
      <c r="LOE338" s="118"/>
      <c r="LOF338" s="118"/>
      <c r="LOG338" s="118"/>
      <c r="LOH338" s="118"/>
      <c r="LOI338" s="118"/>
      <c r="LOJ338" s="118"/>
      <c r="LOK338" s="118"/>
      <c r="LOL338" s="118"/>
      <c r="LOM338" s="118"/>
      <c r="LON338" s="118"/>
      <c r="LOO338" s="118"/>
      <c r="LOP338" s="118"/>
      <c r="LOQ338" s="118"/>
      <c r="LOR338" s="118"/>
      <c r="LOS338" s="118"/>
      <c r="LOT338" s="118"/>
      <c r="LOU338" s="118"/>
      <c r="LOV338" s="118"/>
      <c r="LOW338" s="118"/>
      <c r="LOX338" s="118"/>
      <c r="LOY338" s="118"/>
      <c r="LOZ338" s="118"/>
      <c r="LPA338" s="118"/>
      <c r="LPB338" s="118"/>
      <c r="LPC338" s="118"/>
      <c r="LPD338" s="118"/>
      <c r="LPE338" s="118"/>
      <c r="LPF338" s="118"/>
      <c r="LPG338" s="118"/>
      <c r="LPH338" s="118"/>
      <c r="LPI338" s="118"/>
      <c r="LPJ338" s="118"/>
      <c r="LPK338" s="118"/>
      <c r="LPL338" s="118"/>
      <c r="LPM338" s="118"/>
      <c r="LPN338" s="118"/>
      <c r="LPO338" s="118"/>
      <c r="LPP338" s="118"/>
      <c r="LPQ338" s="118"/>
      <c r="LPR338" s="118"/>
      <c r="LPS338" s="118"/>
      <c r="LPT338" s="118"/>
      <c r="LPU338" s="118"/>
      <c r="LPV338" s="118"/>
      <c r="LPW338" s="118"/>
      <c r="LPX338" s="118"/>
      <c r="LPY338" s="118"/>
      <c r="LPZ338" s="118"/>
      <c r="LQA338" s="118"/>
      <c r="LQB338" s="118"/>
      <c r="LQC338" s="118"/>
      <c r="LQD338" s="118"/>
      <c r="LQE338" s="118"/>
      <c r="LQF338" s="118"/>
      <c r="LQG338" s="118"/>
      <c r="LQH338" s="118"/>
      <c r="LQI338" s="118"/>
      <c r="LQJ338" s="118"/>
      <c r="LQK338" s="118"/>
      <c r="LQL338" s="118"/>
      <c r="LQM338" s="118"/>
      <c r="LQN338" s="118"/>
      <c r="LQO338" s="118"/>
      <c r="LQP338" s="118"/>
      <c r="LQQ338" s="118"/>
      <c r="LQR338" s="118"/>
      <c r="LQS338" s="118"/>
      <c r="LQT338" s="118"/>
      <c r="LQU338" s="118"/>
      <c r="LQV338" s="118"/>
      <c r="LQW338" s="118"/>
      <c r="LQX338" s="118"/>
      <c r="LQY338" s="118"/>
      <c r="LQZ338" s="118"/>
      <c r="LRA338" s="118"/>
      <c r="LRB338" s="118"/>
      <c r="LRC338" s="118"/>
      <c r="LRD338" s="118"/>
      <c r="LRE338" s="118"/>
      <c r="LRF338" s="118"/>
      <c r="LRG338" s="118"/>
      <c r="LRH338" s="118"/>
      <c r="LRI338" s="118"/>
      <c r="LRJ338" s="118"/>
      <c r="LRK338" s="118"/>
      <c r="LRL338" s="118"/>
      <c r="LRM338" s="118"/>
      <c r="LRN338" s="118"/>
      <c r="LRO338" s="118"/>
      <c r="LRP338" s="118"/>
      <c r="LRQ338" s="118"/>
      <c r="LRR338" s="118"/>
      <c r="LRS338" s="118"/>
      <c r="LRT338" s="118"/>
      <c r="LRU338" s="118"/>
      <c r="LRV338" s="118"/>
      <c r="LRW338" s="118"/>
      <c r="LRX338" s="118"/>
      <c r="LRY338" s="118"/>
      <c r="LRZ338" s="118"/>
      <c r="LSA338" s="118"/>
      <c r="LSB338" s="118"/>
      <c r="LSC338" s="118"/>
      <c r="LSD338" s="118"/>
      <c r="LSE338" s="118"/>
      <c r="LSF338" s="118"/>
      <c r="LSG338" s="118"/>
      <c r="LSH338" s="118"/>
      <c r="LSI338" s="118"/>
      <c r="LSJ338" s="118"/>
      <c r="LSK338" s="118"/>
      <c r="LSL338" s="118"/>
      <c r="LSM338" s="118"/>
      <c r="LSN338" s="118"/>
      <c r="LSO338" s="118"/>
      <c r="LSP338" s="118"/>
      <c r="LSQ338" s="118"/>
      <c r="LSR338" s="118"/>
      <c r="LSS338" s="118"/>
      <c r="LST338" s="118"/>
      <c r="LSU338" s="118"/>
      <c r="LSV338" s="118"/>
      <c r="LSW338" s="118"/>
      <c r="LSX338" s="118"/>
      <c r="LSY338" s="118"/>
      <c r="LSZ338" s="118"/>
      <c r="LTA338" s="118"/>
      <c r="LTB338" s="118"/>
      <c r="LTC338" s="118"/>
      <c r="LTD338" s="118"/>
      <c r="LTE338" s="118"/>
      <c r="LTF338" s="118"/>
      <c r="LTG338" s="118"/>
      <c r="LTH338" s="118"/>
      <c r="LTI338" s="118"/>
      <c r="LTJ338" s="118"/>
      <c r="LTK338" s="118"/>
      <c r="LTL338" s="118"/>
      <c r="LTM338" s="118"/>
      <c r="LTN338" s="118"/>
      <c r="LTO338" s="118"/>
      <c r="LTP338" s="118"/>
      <c r="LTQ338" s="118"/>
      <c r="LTR338" s="118"/>
      <c r="LTS338" s="118"/>
      <c r="LTT338" s="118"/>
      <c r="LTU338" s="118"/>
      <c r="LTV338" s="118"/>
      <c r="LTW338" s="118"/>
      <c r="LTX338" s="118"/>
      <c r="LTY338" s="118"/>
      <c r="LTZ338" s="118"/>
      <c r="LUA338" s="118"/>
      <c r="LUB338" s="118"/>
      <c r="LUC338" s="118"/>
      <c r="LUD338" s="118"/>
      <c r="LUE338" s="118"/>
      <c r="LUF338" s="118"/>
      <c r="LUG338" s="118"/>
      <c r="LUH338" s="118"/>
      <c r="LUI338" s="118"/>
      <c r="LUJ338" s="118"/>
      <c r="LUK338" s="118"/>
      <c r="LUL338" s="118"/>
      <c r="LUM338" s="118"/>
      <c r="LUN338" s="118"/>
      <c r="LUO338" s="118"/>
      <c r="LUP338" s="118"/>
      <c r="LUQ338" s="118"/>
      <c r="LUR338" s="118"/>
      <c r="LUS338" s="118"/>
      <c r="LUT338" s="118"/>
      <c r="LUU338" s="118"/>
      <c r="LUV338" s="118"/>
      <c r="LUW338" s="118"/>
      <c r="LUX338" s="118"/>
      <c r="LUY338" s="118"/>
      <c r="LUZ338" s="118"/>
      <c r="LVA338" s="118"/>
      <c r="LVB338" s="118"/>
      <c r="LVC338" s="118"/>
      <c r="LVD338" s="118"/>
      <c r="LVE338" s="118"/>
      <c r="LVF338" s="118"/>
      <c r="LVG338" s="118"/>
      <c r="LVH338" s="118"/>
      <c r="LVI338" s="118"/>
      <c r="LVJ338" s="118"/>
      <c r="LVK338" s="118"/>
      <c r="LVL338" s="118"/>
      <c r="LVM338" s="118"/>
      <c r="LVN338" s="118"/>
      <c r="LVO338" s="118"/>
      <c r="LVP338" s="118"/>
      <c r="LVQ338" s="118"/>
      <c r="LVR338" s="118"/>
      <c r="LVS338" s="118"/>
      <c r="LVT338" s="118"/>
      <c r="LVU338" s="118"/>
      <c r="LVV338" s="118"/>
      <c r="LVW338" s="118"/>
      <c r="LVX338" s="118"/>
      <c r="LVY338" s="118"/>
      <c r="LVZ338" s="118"/>
      <c r="LWA338" s="118"/>
      <c r="LWB338" s="118"/>
      <c r="LWC338" s="118"/>
      <c r="LWD338" s="118"/>
      <c r="LWE338" s="118"/>
      <c r="LWF338" s="118"/>
      <c r="LWG338" s="118"/>
      <c r="LWH338" s="118"/>
      <c r="LWI338" s="118"/>
      <c r="LWJ338" s="118"/>
      <c r="LWK338" s="118"/>
      <c r="LWL338" s="118"/>
      <c r="LWM338" s="118"/>
      <c r="LWN338" s="118"/>
      <c r="LWO338" s="118"/>
      <c r="LWP338" s="118"/>
      <c r="LWQ338" s="118"/>
      <c r="LWR338" s="118"/>
      <c r="LWS338" s="118"/>
      <c r="LWT338" s="118"/>
      <c r="LWU338" s="118"/>
      <c r="LWV338" s="118"/>
      <c r="LWW338" s="118"/>
      <c r="LWX338" s="118"/>
      <c r="LWY338" s="118"/>
      <c r="LWZ338" s="118"/>
      <c r="LXA338" s="118"/>
      <c r="LXB338" s="118"/>
      <c r="LXC338" s="118"/>
      <c r="LXD338" s="118"/>
      <c r="LXE338" s="118"/>
      <c r="LXF338" s="118"/>
      <c r="LXG338" s="118"/>
      <c r="LXH338" s="118"/>
      <c r="LXI338" s="118"/>
      <c r="LXJ338" s="118"/>
      <c r="LXK338" s="118"/>
      <c r="LXL338" s="118"/>
      <c r="LXM338" s="118"/>
      <c r="LXN338" s="118"/>
      <c r="LXO338" s="118"/>
      <c r="LXP338" s="118"/>
      <c r="LXQ338" s="118"/>
      <c r="LXR338" s="118"/>
      <c r="LXS338" s="118"/>
      <c r="LXT338" s="118"/>
      <c r="LXU338" s="118"/>
      <c r="LXV338" s="118"/>
      <c r="LXW338" s="118"/>
      <c r="LXX338" s="118"/>
      <c r="LXY338" s="118"/>
      <c r="LXZ338" s="118"/>
      <c r="LYA338" s="118"/>
      <c r="LYB338" s="118"/>
      <c r="LYC338" s="118"/>
      <c r="LYD338" s="118"/>
      <c r="LYE338" s="118"/>
      <c r="LYF338" s="118"/>
      <c r="LYG338" s="118"/>
      <c r="LYH338" s="118"/>
      <c r="LYI338" s="118"/>
      <c r="LYJ338" s="118"/>
      <c r="LYK338" s="118"/>
      <c r="LYL338" s="118"/>
      <c r="LYM338" s="118"/>
      <c r="LYN338" s="118"/>
      <c r="LYO338" s="118"/>
      <c r="LYP338" s="118"/>
      <c r="LYQ338" s="118"/>
      <c r="LYR338" s="118"/>
      <c r="LYS338" s="118"/>
      <c r="LYT338" s="118"/>
      <c r="LYU338" s="118"/>
      <c r="LYV338" s="118"/>
      <c r="LYW338" s="118"/>
      <c r="LYX338" s="118"/>
      <c r="LYY338" s="118"/>
      <c r="LYZ338" s="118"/>
      <c r="LZA338" s="118"/>
      <c r="LZB338" s="118"/>
      <c r="LZC338" s="118"/>
      <c r="LZD338" s="118"/>
      <c r="LZE338" s="118"/>
      <c r="LZF338" s="118"/>
      <c r="LZG338" s="118"/>
      <c r="LZH338" s="118"/>
      <c r="LZI338" s="118"/>
      <c r="LZJ338" s="118"/>
      <c r="LZK338" s="118"/>
      <c r="LZL338" s="118"/>
      <c r="LZM338" s="118"/>
      <c r="LZN338" s="118"/>
      <c r="LZO338" s="118"/>
      <c r="LZP338" s="118"/>
      <c r="LZQ338" s="118"/>
      <c r="LZR338" s="118"/>
      <c r="LZS338" s="118"/>
      <c r="LZT338" s="118"/>
      <c r="LZU338" s="118"/>
      <c r="LZV338" s="118"/>
      <c r="LZW338" s="118"/>
      <c r="LZX338" s="118"/>
      <c r="LZY338" s="118"/>
      <c r="LZZ338" s="118"/>
      <c r="MAA338" s="118"/>
      <c r="MAB338" s="118"/>
      <c r="MAC338" s="118"/>
      <c r="MAD338" s="118"/>
      <c r="MAE338" s="118"/>
      <c r="MAF338" s="118"/>
      <c r="MAG338" s="118"/>
      <c r="MAH338" s="118"/>
      <c r="MAI338" s="118"/>
      <c r="MAJ338" s="118"/>
      <c r="MAK338" s="118"/>
      <c r="MAL338" s="118"/>
      <c r="MAM338" s="118"/>
      <c r="MAN338" s="118"/>
      <c r="MAO338" s="118"/>
      <c r="MAP338" s="118"/>
      <c r="MAQ338" s="118"/>
      <c r="MAR338" s="118"/>
      <c r="MAS338" s="118"/>
      <c r="MAT338" s="118"/>
      <c r="MAU338" s="118"/>
      <c r="MAV338" s="118"/>
      <c r="MAW338" s="118"/>
      <c r="MAX338" s="118"/>
      <c r="MAY338" s="118"/>
      <c r="MAZ338" s="118"/>
      <c r="MBA338" s="118"/>
      <c r="MBB338" s="118"/>
      <c r="MBC338" s="118"/>
      <c r="MBD338" s="118"/>
      <c r="MBE338" s="118"/>
      <c r="MBF338" s="118"/>
      <c r="MBG338" s="118"/>
      <c r="MBH338" s="118"/>
      <c r="MBI338" s="118"/>
      <c r="MBJ338" s="118"/>
      <c r="MBK338" s="118"/>
      <c r="MBL338" s="118"/>
      <c r="MBM338" s="118"/>
      <c r="MBN338" s="118"/>
      <c r="MBO338" s="118"/>
      <c r="MBP338" s="118"/>
      <c r="MBQ338" s="118"/>
      <c r="MBR338" s="118"/>
      <c r="MBS338" s="118"/>
      <c r="MBT338" s="118"/>
      <c r="MBU338" s="118"/>
      <c r="MBV338" s="118"/>
      <c r="MBW338" s="118"/>
      <c r="MBX338" s="118"/>
      <c r="MBY338" s="118"/>
      <c r="MBZ338" s="118"/>
      <c r="MCA338" s="118"/>
      <c r="MCB338" s="118"/>
      <c r="MCC338" s="118"/>
      <c r="MCD338" s="118"/>
      <c r="MCE338" s="118"/>
      <c r="MCF338" s="118"/>
      <c r="MCG338" s="118"/>
      <c r="MCH338" s="118"/>
      <c r="MCI338" s="118"/>
      <c r="MCJ338" s="118"/>
      <c r="MCK338" s="118"/>
      <c r="MCL338" s="118"/>
      <c r="MCM338" s="118"/>
      <c r="MCN338" s="118"/>
      <c r="MCO338" s="118"/>
      <c r="MCP338" s="118"/>
      <c r="MCQ338" s="118"/>
      <c r="MCR338" s="118"/>
      <c r="MCS338" s="118"/>
      <c r="MCT338" s="118"/>
      <c r="MCU338" s="118"/>
      <c r="MCV338" s="118"/>
      <c r="MCW338" s="118"/>
      <c r="MCX338" s="118"/>
      <c r="MCY338" s="118"/>
      <c r="MCZ338" s="118"/>
      <c r="MDA338" s="118"/>
      <c r="MDB338" s="118"/>
      <c r="MDC338" s="118"/>
      <c r="MDD338" s="118"/>
      <c r="MDE338" s="118"/>
      <c r="MDF338" s="118"/>
      <c r="MDG338" s="118"/>
      <c r="MDH338" s="118"/>
      <c r="MDI338" s="118"/>
      <c r="MDJ338" s="118"/>
      <c r="MDK338" s="118"/>
      <c r="MDL338" s="118"/>
      <c r="MDM338" s="118"/>
      <c r="MDN338" s="118"/>
      <c r="MDO338" s="118"/>
      <c r="MDP338" s="118"/>
      <c r="MDQ338" s="118"/>
      <c r="MDR338" s="118"/>
      <c r="MDS338" s="118"/>
      <c r="MDT338" s="118"/>
      <c r="MDU338" s="118"/>
      <c r="MDV338" s="118"/>
      <c r="MDW338" s="118"/>
      <c r="MDX338" s="118"/>
      <c r="MDY338" s="118"/>
      <c r="MDZ338" s="118"/>
      <c r="MEA338" s="118"/>
      <c r="MEB338" s="118"/>
      <c r="MEC338" s="118"/>
      <c r="MED338" s="118"/>
      <c r="MEE338" s="118"/>
      <c r="MEF338" s="118"/>
      <c r="MEG338" s="118"/>
      <c r="MEH338" s="118"/>
      <c r="MEI338" s="118"/>
      <c r="MEJ338" s="118"/>
      <c r="MEK338" s="118"/>
      <c r="MEL338" s="118"/>
      <c r="MEM338" s="118"/>
      <c r="MEN338" s="118"/>
      <c r="MEO338" s="118"/>
      <c r="MEP338" s="118"/>
      <c r="MEQ338" s="118"/>
      <c r="MER338" s="118"/>
      <c r="MES338" s="118"/>
      <c r="MET338" s="118"/>
      <c r="MEU338" s="118"/>
      <c r="MEV338" s="118"/>
      <c r="MEW338" s="118"/>
      <c r="MEX338" s="118"/>
      <c r="MEY338" s="118"/>
      <c r="MEZ338" s="118"/>
      <c r="MFA338" s="118"/>
      <c r="MFB338" s="118"/>
      <c r="MFC338" s="118"/>
      <c r="MFD338" s="118"/>
      <c r="MFE338" s="118"/>
      <c r="MFF338" s="118"/>
      <c r="MFG338" s="118"/>
      <c r="MFH338" s="118"/>
      <c r="MFI338" s="118"/>
      <c r="MFJ338" s="118"/>
      <c r="MFK338" s="118"/>
      <c r="MFL338" s="118"/>
      <c r="MFM338" s="118"/>
      <c r="MFN338" s="118"/>
      <c r="MFO338" s="118"/>
      <c r="MFP338" s="118"/>
      <c r="MFQ338" s="118"/>
      <c r="MFR338" s="118"/>
      <c r="MFS338" s="118"/>
      <c r="MFT338" s="118"/>
      <c r="MFU338" s="118"/>
      <c r="MFV338" s="118"/>
      <c r="MFW338" s="118"/>
      <c r="MFX338" s="118"/>
      <c r="MFY338" s="118"/>
      <c r="MFZ338" s="118"/>
      <c r="MGA338" s="118"/>
      <c r="MGB338" s="118"/>
      <c r="MGC338" s="118"/>
      <c r="MGD338" s="118"/>
      <c r="MGE338" s="118"/>
      <c r="MGF338" s="118"/>
      <c r="MGG338" s="118"/>
      <c r="MGH338" s="118"/>
      <c r="MGI338" s="118"/>
      <c r="MGJ338" s="118"/>
      <c r="MGK338" s="118"/>
      <c r="MGL338" s="118"/>
      <c r="MGM338" s="118"/>
      <c r="MGN338" s="118"/>
      <c r="MGO338" s="118"/>
      <c r="MGP338" s="118"/>
      <c r="MGQ338" s="118"/>
      <c r="MGR338" s="118"/>
      <c r="MGS338" s="118"/>
      <c r="MGT338" s="118"/>
      <c r="MGU338" s="118"/>
      <c r="MGV338" s="118"/>
      <c r="MGW338" s="118"/>
      <c r="MGX338" s="118"/>
      <c r="MGY338" s="118"/>
      <c r="MGZ338" s="118"/>
      <c r="MHA338" s="118"/>
      <c r="MHB338" s="118"/>
      <c r="MHC338" s="118"/>
      <c r="MHD338" s="118"/>
      <c r="MHE338" s="118"/>
      <c r="MHF338" s="118"/>
      <c r="MHG338" s="118"/>
      <c r="MHH338" s="118"/>
      <c r="MHI338" s="118"/>
      <c r="MHJ338" s="118"/>
      <c r="MHK338" s="118"/>
      <c r="MHL338" s="118"/>
      <c r="MHM338" s="118"/>
      <c r="MHN338" s="118"/>
      <c r="MHO338" s="118"/>
      <c r="MHP338" s="118"/>
      <c r="MHQ338" s="118"/>
      <c r="MHR338" s="118"/>
      <c r="MHS338" s="118"/>
      <c r="MHT338" s="118"/>
      <c r="MHU338" s="118"/>
      <c r="MHV338" s="118"/>
      <c r="MHW338" s="118"/>
      <c r="MHX338" s="118"/>
      <c r="MHY338" s="118"/>
      <c r="MHZ338" s="118"/>
      <c r="MIA338" s="118"/>
      <c r="MIB338" s="118"/>
      <c r="MIC338" s="118"/>
      <c r="MID338" s="118"/>
      <c r="MIE338" s="118"/>
      <c r="MIF338" s="118"/>
      <c r="MIG338" s="118"/>
      <c r="MIH338" s="118"/>
      <c r="MII338" s="118"/>
      <c r="MIJ338" s="118"/>
      <c r="MIK338" s="118"/>
      <c r="MIL338" s="118"/>
      <c r="MIM338" s="118"/>
      <c r="MIN338" s="118"/>
      <c r="MIO338" s="118"/>
      <c r="MIP338" s="118"/>
      <c r="MIQ338" s="118"/>
      <c r="MIR338" s="118"/>
      <c r="MIS338" s="118"/>
      <c r="MIT338" s="118"/>
      <c r="MIU338" s="118"/>
      <c r="MIV338" s="118"/>
      <c r="MIW338" s="118"/>
      <c r="MIX338" s="118"/>
      <c r="MIY338" s="118"/>
      <c r="MIZ338" s="118"/>
      <c r="MJA338" s="118"/>
      <c r="MJB338" s="118"/>
      <c r="MJC338" s="118"/>
      <c r="MJD338" s="118"/>
      <c r="MJE338" s="118"/>
      <c r="MJF338" s="118"/>
      <c r="MJG338" s="118"/>
      <c r="MJH338" s="118"/>
      <c r="MJI338" s="118"/>
      <c r="MJJ338" s="118"/>
      <c r="MJK338" s="118"/>
      <c r="MJL338" s="118"/>
      <c r="MJM338" s="118"/>
      <c r="MJN338" s="118"/>
      <c r="MJO338" s="118"/>
      <c r="MJP338" s="118"/>
      <c r="MJQ338" s="118"/>
      <c r="MJR338" s="118"/>
      <c r="MJS338" s="118"/>
      <c r="MJT338" s="118"/>
      <c r="MJU338" s="118"/>
      <c r="MJV338" s="118"/>
      <c r="MJW338" s="118"/>
      <c r="MJX338" s="118"/>
      <c r="MJY338" s="118"/>
      <c r="MJZ338" s="118"/>
      <c r="MKA338" s="118"/>
      <c r="MKB338" s="118"/>
      <c r="MKC338" s="118"/>
      <c r="MKD338" s="118"/>
      <c r="MKE338" s="118"/>
      <c r="MKF338" s="118"/>
      <c r="MKG338" s="118"/>
      <c r="MKH338" s="118"/>
      <c r="MKI338" s="118"/>
      <c r="MKJ338" s="118"/>
      <c r="MKK338" s="118"/>
      <c r="MKL338" s="118"/>
      <c r="MKM338" s="118"/>
      <c r="MKN338" s="118"/>
      <c r="MKO338" s="118"/>
      <c r="MKP338" s="118"/>
      <c r="MKQ338" s="118"/>
      <c r="MKR338" s="118"/>
      <c r="MKS338" s="118"/>
      <c r="MKT338" s="118"/>
      <c r="MKU338" s="118"/>
      <c r="MKV338" s="118"/>
      <c r="MKW338" s="118"/>
      <c r="MKX338" s="118"/>
      <c r="MKY338" s="118"/>
      <c r="MKZ338" s="118"/>
      <c r="MLA338" s="118"/>
      <c r="MLB338" s="118"/>
      <c r="MLC338" s="118"/>
      <c r="MLD338" s="118"/>
      <c r="MLE338" s="118"/>
      <c r="MLF338" s="118"/>
      <c r="MLG338" s="118"/>
      <c r="MLH338" s="118"/>
      <c r="MLI338" s="118"/>
      <c r="MLJ338" s="118"/>
      <c r="MLK338" s="118"/>
      <c r="MLL338" s="118"/>
      <c r="MLM338" s="118"/>
      <c r="MLN338" s="118"/>
      <c r="MLO338" s="118"/>
      <c r="MLP338" s="118"/>
      <c r="MLQ338" s="118"/>
      <c r="MLR338" s="118"/>
      <c r="MLS338" s="118"/>
      <c r="MLT338" s="118"/>
      <c r="MLU338" s="118"/>
      <c r="MLV338" s="118"/>
      <c r="MLW338" s="118"/>
      <c r="MLX338" s="118"/>
      <c r="MLY338" s="118"/>
      <c r="MLZ338" s="118"/>
      <c r="MMA338" s="118"/>
      <c r="MMB338" s="118"/>
      <c r="MMC338" s="118"/>
      <c r="MMD338" s="118"/>
      <c r="MME338" s="118"/>
      <c r="MMF338" s="118"/>
      <c r="MMG338" s="118"/>
      <c r="MMH338" s="118"/>
      <c r="MMI338" s="118"/>
      <c r="MMJ338" s="118"/>
      <c r="MMK338" s="118"/>
      <c r="MML338" s="118"/>
      <c r="MMM338" s="118"/>
      <c r="MMN338" s="118"/>
      <c r="MMO338" s="118"/>
      <c r="MMP338" s="118"/>
      <c r="MMQ338" s="118"/>
      <c r="MMR338" s="118"/>
      <c r="MMS338" s="118"/>
      <c r="MMT338" s="118"/>
      <c r="MMU338" s="118"/>
      <c r="MMV338" s="118"/>
      <c r="MMW338" s="118"/>
      <c r="MMX338" s="118"/>
      <c r="MMY338" s="118"/>
      <c r="MMZ338" s="118"/>
      <c r="MNA338" s="118"/>
      <c r="MNB338" s="118"/>
      <c r="MNC338" s="118"/>
      <c r="MND338" s="118"/>
      <c r="MNE338" s="118"/>
      <c r="MNF338" s="118"/>
      <c r="MNG338" s="118"/>
      <c r="MNH338" s="118"/>
      <c r="MNI338" s="118"/>
      <c r="MNJ338" s="118"/>
      <c r="MNK338" s="118"/>
      <c r="MNL338" s="118"/>
      <c r="MNM338" s="118"/>
      <c r="MNN338" s="118"/>
      <c r="MNO338" s="118"/>
      <c r="MNP338" s="118"/>
      <c r="MNQ338" s="118"/>
      <c r="MNR338" s="118"/>
      <c r="MNS338" s="118"/>
      <c r="MNT338" s="118"/>
      <c r="MNU338" s="118"/>
      <c r="MNV338" s="118"/>
      <c r="MNW338" s="118"/>
      <c r="MNX338" s="118"/>
      <c r="MNY338" s="118"/>
      <c r="MNZ338" s="118"/>
      <c r="MOA338" s="118"/>
      <c r="MOB338" s="118"/>
      <c r="MOC338" s="118"/>
      <c r="MOD338" s="118"/>
      <c r="MOE338" s="118"/>
      <c r="MOF338" s="118"/>
      <c r="MOG338" s="118"/>
      <c r="MOH338" s="118"/>
      <c r="MOI338" s="118"/>
      <c r="MOJ338" s="118"/>
      <c r="MOK338" s="118"/>
      <c r="MOL338" s="118"/>
      <c r="MOM338" s="118"/>
      <c r="MON338" s="118"/>
      <c r="MOO338" s="118"/>
      <c r="MOP338" s="118"/>
      <c r="MOQ338" s="118"/>
      <c r="MOR338" s="118"/>
      <c r="MOS338" s="118"/>
      <c r="MOT338" s="118"/>
      <c r="MOU338" s="118"/>
      <c r="MOV338" s="118"/>
      <c r="MOW338" s="118"/>
      <c r="MOX338" s="118"/>
      <c r="MOY338" s="118"/>
      <c r="MOZ338" s="118"/>
      <c r="MPA338" s="118"/>
      <c r="MPB338" s="118"/>
      <c r="MPC338" s="118"/>
      <c r="MPD338" s="118"/>
      <c r="MPE338" s="118"/>
      <c r="MPF338" s="118"/>
      <c r="MPG338" s="118"/>
      <c r="MPH338" s="118"/>
      <c r="MPI338" s="118"/>
      <c r="MPJ338" s="118"/>
      <c r="MPK338" s="118"/>
      <c r="MPL338" s="118"/>
      <c r="MPM338" s="118"/>
      <c r="MPN338" s="118"/>
      <c r="MPO338" s="118"/>
      <c r="MPP338" s="118"/>
      <c r="MPQ338" s="118"/>
      <c r="MPR338" s="118"/>
      <c r="MPS338" s="118"/>
      <c r="MPT338" s="118"/>
      <c r="MPU338" s="118"/>
      <c r="MPV338" s="118"/>
      <c r="MPW338" s="118"/>
      <c r="MPX338" s="118"/>
      <c r="MPY338" s="118"/>
      <c r="MPZ338" s="118"/>
      <c r="MQA338" s="118"/>
      <c r="MQB338" s="118"/>
      <c r="MQC338" s="118"/>
      <c r="MQD338" s="118"/>
      <c r="MQE338" s="118"/>
      <c r="MQF338" s="118"/>
      <c r="MQG338" s="118"/>
      <c r="MQH338" s="118"/>
      <c r="MQI338" s="118"/>
      <c r="MQJ338" s="118"/>
      <c r="MQK338" s="118"/>
      <c r="MQL338" s="118"/>
      <c r="MQM338" s="118"/>
      <c r="MQN338" s="118"/>
      <c r="MQO338" s="118"/>
      <c r="MQP338" s="118"/>
      <c r="MQQ338" s="118"/>
      <c r="MQR338" s="118"/>
      <c r="MQS338" s="118"/>
      <c r="MQT338" s="118"/>
      <c r="MQU338" s="118"/>
      <c r="MQV338" s="118"/>
      <c r="MQW338" s="118"/>
      <c r="MQX338" s="118"/>
      <c r="MQY338" s="118"/>
      <c r="MQZ338" s="118"/>
      <c r="MRA338" s="118"/>
      <c r="MRB338" s="118"/>
      <c r="MRC338" s="118"/>
      <c r="MRD338" s="118"/>
      <c r="MRE338" s="118"/>
      <c r="MRF338" s="118"/>
      <c r="MRG338" s="118"/>
      <c r="MRH338" s="118"/>
      <c r="MRI338" s="118"/>
      <c r="MRJ338" s="118"/>
      <c r="MRK338" s="118"/>
      <c r="MRL338" s="118"/>
      <c r="MRM338" s="118"/>
      <c r="MRN338" s="118"/>
      <c r="MRO338" s="118"/>
      <c r="MRP338" s="118"/>
      <c r="MRQ338" s="118"/>
      <c r="MRR338" s="118"/>
      <c r="MRS338" s="118"/>
      <c r="MRT338" s="118"/>
      <c r="MRU338" s="118"/>
      <c r="MRV338" s="118"/>
      <c r="MRW338" s="118"/>
      <c r="MRX338" s="118"/>
      <c r="MRY338" s="118"/>
      <c r="MRZ338" s="118"/>
      <c r="MSA338" s="118"/>
      <c r="MSB338" s="118"/>
      <c r="MSC338" s="118"/>
      <c r="MSD338" s="118"/>
      <c r="MSE338" s="118"/>
      <c r="MSF338" s="118"/>
      <c r="MSG338" s="118"/>
      <c r="MSH338" s="118"/>
      <c r="MSI338" s="118"/>
      <c r="MSJ338" s="118"/>
      <c r="MSK338" s="118"/>
      <c r="MSL338" s="118"/>
      <c r="MSM338" s="118"/>
      <c r="MSN338" s="118"/>
      <c r="MSO338" s="118"/>
      <c r="MSP338" s="118"/>
      <c r="MSQ338" s="118"/>
      <c r="MSR338" s="118"/>
      <c r="MSS338" s="118"/>
      <c r="MST338" s="118"/>
      <c r="MSU338" s="118"/>
      <c r="MSV338" s="118"/>
      <c r="MSW338" s="118"/>
      <c r="MSX338" s="118"/>
      <c r="MSY338" s="118"/>
      <c r="MSZ338" s="118"/>
      <c r="MTA338" s="118"/>
      <c r="MTB338" s="118"/>
      <c r="MTC338" s="118"/>
      <c r="MTD338" s="118"/>
      <c r="MTE338" s="118"/>
      <c r="MTF338" s="118"/>
      <c r="MTG338" s="118"/>
      <c r="MTH338" s="118"/>
      <c r="MTI338" s="118"/>
      <c r="MTJ338" s="118"/>
      <c r="MTK338" s="118"/>
      <c r="MTL338" s="118"/>
      <c r="MTM338" s="118"/>
      <c r="MTN338" s="118"/>
      <c r="MTO338" s="118"/>
      <c r="MTP338" s="118"/>
      <c r="MTQ338" s="118"/>
      <c r="MTR338" s="118"/>
      <c r="MTS338" s="118"/>
      <c r="MTT338" s="118"/>
      <c r="MTU338" s="118"/>
      <c r="MTV338" s="118"/>
      <c r="MTW338" s="118"/>
      <c r="MTX338" s="118"/>
      <c r="MTY338" s="118"/>
      <c r="MTZ338" s="118"/>
      <c r="MUA338" s="118"/>
      <c r="MUB338" s="118"/>
      <c r="MUC338" s="118"/>
      <c r="MUD338" s="118"/>
      <c r="MUE338" s="118"/>
      <c r="MUF338" s="118"/>
      <c r="MUG338" s="118"/>
      <c r="MUH338" s="118"/>
      <c r="MUI338" s="118"/>
      <c r="MUJ338" s="118"/>
      <c r="MUK338" s="118"/>
      <c r="MUL338" s="118"/>
      <c r="MUM338" s="118"/>
      <c r="MUN338" s="118"/>
      <c r="MUO338" s="118"/>
      <c r="MUP338" s="118"/>
      <c r="MUQ338" s="118"/>
      <c r="MUR338" s="118"/>
      <c r="MUS338" s="118"/>
      <c r="MUT338" s="118"/>
      <c r="MUU338" s="118"/>
      <c r="MUV338" s="118"/>
      <c r="MUW338" s="118"/>
      <c r="MUX338" s="118"/>
      <c r="MUY338" s="118"/>
      <c r="MUZ338" s="118"/>
      <c r="MVA338" s="118"/>
      <c r="MVB338" s="118"/>
      <c r="MVC338" s="118"/>
      <c r="MVD338" s="118"/>
      <c r="MVE338" s="118"/>
      <c r="MVF338" s="118"/>
      <c r="MVG338" s="118"/>
      <c r="MVH338" s="118"/>
      <c r="MVI338" s="118"/>
      <c r="MVJ338" s="118"/>
      <c r="MVK338" s="118"/>
      <c r="MVL338" s="118"/>
      <c r="MVM338" s="118"/>
      <c r="MVN338" s="118"/>
      <c r="MVO338" s="118"/>
      <c r="MVP338" s="118"/>
      <c r="MVQ338" s="118"/>
      <c r="MVR338" s="118"/>
      <c r="MVS338" s="118"/>
      <c r="MVT338" s="118"/>
      <c r="MVU338" s="118"/>
      <c r="MVV338" s="118"/>
      <c r="MVW338" s="118"/>
      <c r="MVX338" s="118"/>
      <c r="MVY338" s="118"/>
      <c r="MVZ338" s="118"/>
      <c r="MWA338" s="118"/>
      <c r="MWB338" s="118"/>
      <c r="MWC338" s="118"/>
      <c r="MWD338" s="118"/>
      <c r="MWE338" s="118"/>
      <c r="MWF338" s="118"/>
      <c r="MWG338" s="118"/>
      <c r="MWH338" s="118"/>
      <c r="MWI338" s="118"/>
      <c r="MWJ338" s="118"/>
      <c r="MWK338" s="118"/>
      <c r="MWL338" s="118"/>
      <c r="MWM338" s="118"/>
      <c r="MWN338" s="118"/>
      <c r="MWO338" s="118"/>
      <c r="MWP338" s="118"/>
      <c r="MWQ338" s="118"/>
      <c r="MWR338" s="118"/>
      <c r="MWS338" s="118"/>
      <c r="MWT338" s="118"/>
      <c r="MWU338" s="118"/>
      <c r="MWV338" s="118"/>
      <c r="MWW338" s="118"/>
      <c r="MWX338" s="118"/>
      <c r="MWY338" s="118"/>
      <c r="MWZ338" s="118"/>
      <c r="MXA338" s="118"/>
      <c r="MXB338" s="118"/>
      <c r="MXC338" s="118"/>
      <c r="MXD338" s="118"/>
      <c r="MXE338" s="118"/>
      <c r="MXF338" s="118"/>
      <c r="MXG338" s="118"/>
      <c r="MXH338" s="118"/>
      <c r="MXI338" s="118"/>
      <c r="MXJ338" s="118"/>
      <c r="MXK338" s="118"/>
      <c r="MXL338" s="118"/>
      <c r="MXM338" s="118"/>
      <c r="MXN338" s="118"/>
      <c r="MXO338" s="118"/>
      <c r="MXP338" s="118"/>
      <c r="MXQ338" s="118"/>
      <c r="MXR338" s="118"/>
      <c r="MXS338" s="118"/>
      <c r="MXT338" s="118"/>
      <c r="MXU338" s="118"/>
      <c r="MXV338" s="118"/>
      <c r="MXW338" s="118"/>
      <c r="MXX338" s="118"/>
      <c r="MXY338" s="118"/>
      <c r="MXZ338" s="118"/>
      <c r="MYA338" s="118"/>
      <c r="MYB338" s="118"/>
      <c r="MYC338" s="118"/>
      <c r="MYD338" s="118"/>
      <c r="MYE338" s="118"/>
      <c r="MYF338" s="118"/>
      <c r="MYG338" s="118"/>
      <c r="MYH338" s="118"/>
      <c r="MYI338" s="118"/>
      <c r="MYJ338" s="118"/>
      <c r="MYK338" s="118"/>
      <c r="MYL338" s="118"/>
      <c r="MYM338" s="118"/>
      <c r="MYN338" s="118"/>
      <c r="MYO338" s="118"/>
      <c r="MYP338" s="118"/>
      <c r="MYQ338" s="118"/>
      <c r="MYR338" s="118"/>
      <c r="MYS338" s="118"/>
      <c r="MYT338" s="118"/>
      <c r="MYU338" s="118"/>
      <c r="MYV338" s="118"/>
      <c r="MYW338" s="118"/>
      <c r="MYX338" s="118"/>
      <c r="MYY338" s="118"/>
      <c r="MYZ338" s="118"/>
      <c r="MZA338" s="118"/>
      <c r="MZB338" s="118"/>
      <c r="MZC338" s="118"/>
      <c r="MZD338" s="118"/>
      <c r="MZE338" s="118"/>
      <c r="MZF338" s="118"/>
      <c r="MZG338" s="118"/>
      <c r="MZH338" s="118"/>
      <c r="MZI338" s="118"/>
      <c r="MZJ338" s="118"/>
      <c r="MZK338" s="118"/>
      <c r="MZL338" s="118"/>
      <c r="MZM338" s="118"/>
      <c r="MZN338" s="118"/>
      <c r="MZO338" s="118"/>
      <c r="MZP338" s="118"/>
      <c r="MZQ338" s="118"/>
      <c r="MZR338" s="118"/>
      <c r="MZS338" s="118"/>
      <c r="MZT338" s="118"/>
      <c r="MZU338" s="118"/>
      <c r="MZV338" s="118"/>
      <c r="MZW338" s="118"/>
      <c r="MZX338" s="118"/>
      <c r="MZY338" s="118"/>
      <c r="MZZ338" s="118"/>
      <c r="NAA338" s="118"/>
      <c r="NAB338" s="118"/>
      <c r="NAC338" s="118"/>
      <c r="NAD338" s="118"/>
      <c r="NAE338" s="118"/>
      <c r="NAF338" s="118"/>
      <c r="NAG338" s="118"/>
      <c r="NAH338" s="118"/>
      <c r="NAI338" s="118"/>
      <c r="NAJ338" s="118"/>
      <c r="NAK338" s="118"/>
      <c r="NAL338" s="118"/>
      <c r="NAM338" s="118"/>
      <c r="NAN338" s="118"/>
      <c r="NAO338" s="118"/>
      <c r="NAP338" s="118"/>
      <c r="NAQ338" s="118"/>
      <c r="NAR338" s="118"/>
      <c r="NAS338" s="118"/>
      <c r="NAT338" s="118"/>
      <c r="NAU338" s="118"/>
      <c r="NAV338" s="118"/>
      <c r="NAW338" s="118"/>
      <c r="NAX338" s="118"/>
      <c r="NAY338" s="118"/>
      <c r="NAZ338" s="118"/>
      <c r="NBA338" s="118"/>
      <c r="NBB338" s="118"/>
      <c r="NBC338" s="118"/>
      <c r="NBD338" s="118"/>
      <c r="NBE338" s="118"/>
      <c r="NBF338" s="118"/>
      <c r="NBG338" s="118"/>
      <c r="NBH338" s="118"/>
      <c r="NBI338" s="118"/>
      <c r="NBJ338" s="118"/>
      <c r="NBK338" s="118"/>
      <c r="NBL338" s="118"/>
      <c r="NBM338" s="118"/>
      <c r="NBN338" s="118"/>
      <c r="NBO338" s="118"/>
      <c r="NBP338" s="118"/>
      <c r="NBQ338" s="118"/>
      <c r="NBR338" s="118"/>
      <c r="NBS338" s="118"/>
      <c r="NBT338" s="118"/>
      <c r="NBU338" s="118"/>
      <c r="NBV338" s="118"/>
      <c r="NBW338" s="118"/>
      <c r="NBX338" s="118"/>
      <c r="NBY338" s="118"/>
      <c r="NBZ338" s="118"/>
      <c r="NCA338" s="118"/>
      <c r="NCB338" s="118"/>
      <c r="NCC338" s="118"/>
      <c r="NCD338" s="118"/>
      <c r="NCE338" s="118"/>
      <c r="NCF338" s="118"/>
      <c r="NCG338" s="118"/>
      <c r="NCH338" s="118"/>
      <c r="NCI338" s="118"/>
      <c r="NCJ338" s="118"/>
      <c r="NCK338" s="118"/>
      <c r="NCL338" s="118"/>
      <c r="NCM338" s="118"/>
      <c r="NCN338" s="118"/>
      <c r="NCO338" s="118"/>
      <c r="NCP338" s="118"/>
      <c r="NCQ338" s="118"/>
      <c r="NCR338" s="118"/>
      <c r="NCS338" s="118"/>
      <c r="NCT338" s="118"/>
      <c r="NCU338" s="118"/>
      <c r="NCV338" s="118"/>
      <c r="NCW338" s="118"/>
      <c r="NCX338" s="118"/>
      <c r="NCY338" s="118"/>
      <c r="NCZ338" s="118"/>
      <c r="NDA338" s="118"/>
      <c r="NDB338" s="118"/>
      <c r="NDC338" s="118"/>
      <c r="NDD338" s="118"/>
      <c r="NDE338" s="118"/>
      <c r="NDF338" s="118"/>
      <c r="NDG338" s="118"/>
      <c r="NDH338" s="118"/>
      <c r="NDI338" s="118"/>
      <c r="NDJ338" s="118"/>
      <c r="NDK338" s="118"/>
      <c r="NDL338" s="118"/>
      <c r="NDM338" s="118"/>
      <c r="NDN338" s="118"/>
      <c r="NDO338" s="118"/>
      <c r="NDP338" s="118"/>
      <c r="NDQ338" s="118"/>
      <c r="NDR338" s="118"/>
      <c r="NDS338" s="118"/>
      <c r="NDT338" s="118"/>
      <c r="NDU338" s="118"/>
      <c r="NDV338" s="118"/>
      <c r="NDW338" s="118"/>
      <c r="NDX338" s="118"/>
      <c r="NDY338" s="118"/>
      <c r="NDZ338" s="118"/>
      <c r="NEA338" s="118"/>
      <c r="NEB338" s="118"/>
      <c r="NEC338" s="118"/>
      <c r="NED338" s="118"/>
      <c r="NEE338" s="118"/>
      <c r="NEF338" s="118"/>
      <c r="NEG338" s="118"/>
      <c r="NEH338" s="118"/>
      <c r="NEI338" s="118"/>
      <c r="NEJ338" s="118"/>
      <c r="NEK338" s="118"/>
      <c r="NEL338" s="118"/>
      <c r="NEM338" s="118"/>
      <c r="NEN338" s="118"/>
      <c r="NEO338" s="118"/>
      <c r="NEP338" s="118"/>
      <c r="NEQ338" s="118"/>
      <c r="NER338" s="118"/>
      <c r="NES338" s="118"/>
      <c r="NET338" s="118"/>
      <c r="NEU338" s="118"/>
      <c r="NEV338" s="118"/>
      <c r="NEW338" s="118"/>
      <c r="NEX338" s="118"/>
      <c r="NEY338" s="118"/>
      <c r="NEZ338" s="118"/>
      <c r="NFA338" s="118"/>
      <c r="NFB338" s="118"/>
      <c r="NFC338" s="118"/>
      <c r="NFD338" s="118"/>
      <c r="NFE338" s="118"/>
      <c r="NFF338" s="118"/>
      <c r="NFG338" s="118"/>
      <c r="NFH338" s="118"/>
      <c r="NFI338" s="118"/>
      <c r="NFJ338" s="118"/>
      <c r="NFK338" s="118"/>
      <c r="NFL338" s="118"/>
      <c r="NFM338" s="118"/>
      <c r="NFN338" s="118"/>
      <c r="NFO338" s="118"/>
      <c r="NFP338" s="118"/>
      <c r="NFQ338" s="118"/>
      <c r="NFR338" s="118"/>
      <c r="NFS338" s="118"/>
      <c r="NFT338" s="118"/>
      <c r="NFU338" s="118"/>
      <c r="NFV338" s="118"/>
      <c r="NFW338" s="118"/>
      <c r="NFX338" s="118"/>
      <c r="NFY338" s="118"/>
      <c r="NFZ338" s="118"/>
      <c r="NGA338" s="118"/>
      <c r="NGB338" s="118"/>
      <c r="NGC338" s="118"/>
      <c r="NGD338" s="118"/>
      <c r="NGE338" s="118"/>
      <c r="NGF338" s="118"/>
      <c r="NGG338" s="118"/>
      <c r="NGH338" s="118"/>
      <c r="NGI338" s="118"/>
      <c r="NGJ338" s="118"/>
      <c r="NGK338" s="118"/>
      <c r="NGL338" s="118"/>
      <c r="NGM338" s="118"/>
      <c r="NGN338" s="118"/>
      <c r="NGO338" s="118"/>
      <c r="NGP338" s="118"/>
      <c r="NGQ338" s="118"/>
      <c r="NGR338" s="118"/>
      <c r="NGS338" s="118"/>
      <c r="NGT338" s="118"/>
      <c r="NGU338" s="118"/>
      <c r="NGV338" s="118"/>
      <c r="NGW338" s="118"/>
      <c r="NGX338" s="118"/>
      <c r="NGY338" s="118"/>
      <c r="NGZ338" s="118"/>
      <c r="NHA338" s="118"/>
      <c r="NHB338" s="118"/>
      <c r="NHC338" s="118"/>
      <c r="NHD338" s="118"/>
      <c r="NHE338" s="118"/>
      <c r="NHF338" s="118"/>
      <c r="NHG338" s="118"/>
      <c r="NHH338" s="118"/>
      <c r="NHI338" s="118"/>
      <c r="NHJ338" s="118"/>
      <c r="NHK338" s="118"/>
      <c r="NHL338" s="118"/>
      <c r="NHM338" s="118"/>
      <c r="NHN338" s="118"/>
      <c r="NHO338" s="118"/>
      <c r="NHP338" s="118"/>
      <c r="NHQ338" s="118"/>
      <c r="NHR338" s="118"/>
      <c r="NHS338" s="118"/>
      <c r="NHT338" s="118"/>
      <c r="NHU338" s="118"/>
      <c r="NHV338" s="118"/>
      <c r="NHW338" s="118"/>
      <c r="NHX338" s="118"/>
      <c r="NHY338" s="118"/>
      <c r="NHZ338" s="118"/>
      <c r="NIA338" s="118"/>
      <c r="NIB338" s="118"/>
      <c r="NIC338" s="118"/>
      <c r="NID338" s="118"/>
      <c r="NIE338" s="118"/>
      <c r="NIF338" s="118"/>
      <c r="NIG338" s="118"/>
      <c r="NIH338" s="118"/>
      <c r="NII338" s="118"/>
      <c r="NIJ338" s="118"/>
      <c r="NIK338" s="118"/>
      <c r="NIL338" s="118"/>
      <c r="NIM338" s="118"/>
      <c r="NIN338" s="118"/>
      <c r="NIO338" s="118"/>
      <c r="NIP338" s="118"/>
      <c r="NIQ338" s="118"/>
      <c r="NIR338" s="118"/>
      <c r="NIS338" s="118"/>
      <c r="NIT338" s="118"/>
      <c r="NIU338" s="118"/>
      <c r="NIV338" s="118"/>
      <c r="NIW338" s="118"/>
      <c r="NIX338" s="118"/>
      <c r="NIY338" s="118"/>
      <c r="NIZ338" s="118"/>
      <c r="NJA338" s="118"/>
      <c r="NJB338" s="118"/>
      <c r="NJC338" s="118"/>
      <c r="NJD338" s="118"/>
      <c r="NJE338" s="118"/>
      <c r="NJF338" s="118"/>
      <c r="NJG338" s="118"/>
      <c r="NJH338" s="118"/>
      <c r="NJI338" s="118"/>
      <c r="NJJ338" s="118"/>
      <c r="NJK338" s="118"/>
      <c r="NJL338" s="118"/>
      <c r="NJM338" s="118"/>
      <c r="NJN338" s="118"/>
      <c r="NJO338" s="118"/>
      <c r="NJP338" s="118"/>
      <c r="NJQ338" s="118"/>
      <c r="NJR338" s="118"/>
      <c r="NJS338" s="118"/>
      <c r="NJT338" s="118"/>
      <c r="NJU338" s="118"/>
      <c r="NJV338" s="118"/>
      <c r="NJW338" s="118"/>
      <c r="NJX338" s="118"/>
      <c r="NJY338" s="118"/>
      <c r="NJZ338" s="118"/>
      <c r="NKA338" s="118"/>
      <c r="NKB338" s="118"/>
      <c r="NKC338" s="118"/>
      <c r="NKD338" s="118"/>
      <c r="NKE338" s="118"/>
      <c r="NKF338" s="118"/>
      <c r="NKG338" s="118"/>
      <c r="NKH338" s="118"/>
      <c r="NKI338" s="118"/>
      <c r="NKJ338" s="118"/>
      <c r="NKK338" s="118"/>
      <c r="NKL338" s="118"/>
      <c r="NKM338" s="118"/>
      <c r="NKN338" s="118"/>
      <c r="NKO338" s="118"/>
      <c r="NKP338" s="118"/>
      <c r="NKQ338" s="118"/>
      <c r="NKR338" s="118"/>
      <c r="NKS338" s="118"/>
      <c r="NKT338" s="118"/>
      <c r="NKU338" s="118"/>
      <c r="NKV338" s="118"/>
      <c r="NKW338" s="118"/>
      <c r="NKX338" s="118"/>
      <c r="NKY338" s="118"/>
      <c r="NKZ338" s="118"/>
      <c r="NLA338" s="118"/>
      <c r="NLB338" s="118"/>
      <c r="NLC338" s="118"/>
      <c r="NLD338" s="118"/>
      <c r="NLE338" s="118"/>
      <c r="NLF338" s="118"/>
      <c r="NLG338" s="118"/>
      <c r="NLH338" s="118"/>
      <c r="NLI338" s="118"/>
      <c r="NLJ338" s="118"/>
      <c r="NLK338" s="118"/>
      <c r="NLL338" s="118"/>
      <c r="NLM338" s="118"/>
      <c r="NLN338" s="118"/>
      <c r="NLO338" s="118"/>
      <c r="NLP338" s="118"/>
      <c r="NLQ338" s="118"/>
      <c r="NLR338" s="118"/>
      <c r="NLS338" s="118"/>
      <c r="NLT338" s="118"/>
      <c r="NLU338" s="118"/>
      <c r="NLV338" s="118"/>
      <c r="NLW338" s="118"/>
      <c r="NLX338" s="118"/>
      <c r="NLY338" s="118"/>
      <c r="NLZ338" s="118"/>
      <c r="NMA338" s="118"/>
      <c r="NMB338" s="118"/>
      <c r="NMC338" s="118"/>
      <c r="NMD338" s="118"/>
      <c r="NME338" s="118"/>
      <c r="NMF338" s="118"/>
      <c r="NMG338" s="118"/>
      <c r="NMH338" s="118"/>
      <c r="NMI338" s="118"/>
      <c r="NMJ338" s="118"/>
      <c r="NMK338" s="118"/>
      <c r="NML338" s="118"/>
      <c r="NMM338" s="118"/>
      <c r="NMN338" s="118"/>
      <c r="NMO338" s="118"/>
      <c r="NMP338" s="118"/>
      <c r="NMQ338" s="118"/>
      <c r="NMR338" s="118"/>
      <c r="NMS338" s="118"/>
      <c r="NMT338" s="118"/>
      <c r="NMU338" s="118"/>
      <c r="NMV338" s="118"/>
      <c r="NMW338" s="118"/>
      <c r="NMX338" s="118"/>
      <c r="NMY338" s="118"/>
      <c r="NMZ338" s="118"/>
      <c r="NNA338" s="118"/>
      <c r="NNB338" s="118"/>
      <c r="NNC338" s="118"/>
      <c r="NND338" s="118"/>
      <c r="NNE338" s="118"/>
      <c r="NNF338" s="118"/>
      <c r="NNG338" s="118"/>
      <c r="NNH338" s="118"/>
      <c r="NNI338" s="118"/>
      <c r="NNJ338" s="118"/>
      <c r="NNK338" s="118"/>
      <c r="NNL338" s="118"/>
      <c r="NNM338" s="118"/>
      <c r="NNN338" s="118"/>
      <c r="NNO338" s="118"/>
      <c r="NNP338" s="118"/>
      <c r="NNQ338" s="118"/>
      <c r="NNR338" s="118"/>
      <c r="NNS338" s="118"/>
      <c r="NNT338" s="118"/>
      <c r="NNU338" s="118"/>
      <c r="NNV338" s="118"/>
      <c r="NNW338" s="118"/>
      <c r="NNX338" s="118"/>
      <c r="NNY338" s="118"/>
      <c r="NNZ338" s="118"/>
      <c r="NOA338" s="118"/>
      <c r="NOB338" s="118"/>
      <c r="NOC338" s="118"/>
      <c r="NOD338" s="118"/>
      <c r="NOE338" s="118"/>
      <c r="NOF338" s="118"/>
      <c r="NOG338" s="118"/>
      <c r="NOH338" s="118"/>
      <c r="NOI338" s="118"/>
      <c r="NOJ338" s="118"/>
      <c r="NOK338" s="118"/>
      <c r="NOL338" s="118"/>
      <c r="NOM338" s="118"/>
      <c r="NON338" s="118"/>
      <c r="NOO338" s="118"/>
      <c r="NOP338" s="118"/>
      <c r="NOQ338" s="118"/>
      <c r="NOR338" s="118"/>
      <c r="NOS338" s="118"/>
      <c r="NOT338" s="118"/>
      <c r="NOU338" s="118"/>
      <c r="NOV338" s="118"/>
      <c r="NOW338" s="118"/>
      <c r="NOX338" s="118"/>
      <c r="NOY338" s="118"/>
      <c r="NOZ338" s="118"/>
      <c r="NPA338" s="118"/>
      <c r="NPB338" s="118"/>
      <c r="NPC338" s="118"/>
      <c r="NPD338" s="118"/>
      <c r="NPE338" s="118"/>
      <c r="NPF338" s="118"/>
      <c r="NPG338" s="118"/>
      <c r="NPH338" s="118"/>
      <c r="NPI338" s="118"/>
      <c r="NPJ338" s="118"/>
      <c r="NPK338" s="118"/>
      <c r="NPL338" s="118"/>
      <c r="NPM338" s="118"/>
      <c r="NPN338" s="118"/>
      <c r="NPO338" s="118"/>
      <c r="NPP338" s="118"/>
      <c r="NPQ338" s="118"/>
      <c r="NPR338" s="118"/>
      <c r="NPS338" s="118"/>
      <c r="NPT338" s="118"/>
      <c r="NPU338" s="118"/>
      <c r="NPV338" s="118"/>
      <c r="NPW338" s="118"/>
      <c r="NPX338" s="118"/>
      <c r="NPY338" s="118"/>
      <c r="NPZ338" s="118"/>
      <c r="NQA338" s="118"/>
      <c r="NQB338" s="118"/>
      <c r="NQC338" s="118"/>
      <c r="NQD338" s="118"/>
      <c r="NQE338" s="118"/>
      <c r="NQF338" s="118"/>
      <c r="NQG338" s="118"/>
      <c r="NQH338" s="118"/>
      <c r="NQI338" s="118"/>
      <c r="NQJ338" s="118"/>
      <c r="NQK338" s="118"/>
      <c r="NQL338" s="118"/>
      <c r="NQM338" s="118"/>
      <c r="NQN338" s="118"/>
      <c r="NQO338" s="118"/>
      <c r="NQP338" s="118"/>
      <c r="NQQ338" s="118"/>
      <c r="NQR338" s="118"/>
      <c r="NQS338" s="118"/>
      <c r="NQT338" s="118"/>
      <c r="NQU338" s="118"/>
      <c r="NQV338" s="118"/>
      <c r="NQW338" s="118"/>
      <c r="NQX338" s="118"/>
      <c r="NQY338" s="118"/>
      <c r="NQZ338" s="118"/>
      <c r="NRA338" s="118"/>
      <c r="NRB338" s="118"/>
      <c r="NRC338" s="118"/>
      <c r="NRD338" s="118"/>
      <c r="NRE338" s="118"/>
      <c r="NRF338" s="118"/>
      <c r="NRG338" s="118"/>
      <c r="NRH338" s="118"/>
      <c r="NRI338" s="118"/>
      <c r="NRJ338" s="118"/>
      <c r="NRK338" s="118"/>
      <c r="NRL338" s="118"/>
      <c r="NRM338" s="118"/>
      <c r="NRN338" s="118"/>
      <c r="NRO338" s="118"/>
      <c r="NRP338" s="118"/>
      <c r="NRQ338" s="118"/>
      <c r="NRR338" s="118"/>
      <c r="NRS338" s="118"/>
      <c r="NRT338" s="118"/>
      <c r="NRU338" s="118"/>
      <c r="NRV338" s="118"/>
      <c r="NRW338" s="118"/>
      <c r="NRX338" s="118"/>
      <c r="NRY338" s="118"/>
      <c r="NRZ338" s="118"/>
      <c r="NSA338" s="118"/>
      <c r="NSB338" s="118"/>
      <c r="NSC338" s="118"/>
      <c r="NSD338" s="118"/>
      <c r="NSE338" s="118"/>
      <c r="NSF338" s="118"/>
      <c r="NSG338" s="118"/>
      <c r="NSH338" s="118"/>
      <c r="NSI338" s="118"/>
      <c r="NSJ338" s="118"/>
      <c r="NSK338" s="118"/>
      <c r="NSL338" s="118"/>
      <c r="NSM338" s="118"/>
      <c r="NSN338" s="118"/>
      <c r="NSO338" s="118"/>
      <c r="NSP338" s="118"/>
      <c r="NSQ338" s="118"/>
      <c r="NSR338" s="118"/>
      <c r="NSS338" s="118"/>
      <c r="NST338" s="118"/>
      <c r="NSU338" s="118"/>
      <c r="NSV338" s="118"/>
      <c r="NSW338" s="118"/>
      <c r="NSX338" s="118"/>
      <c r="NSY338" s="118"/>
      <c r="NSZ338" s="118"/>
      <c r="NTA338" s="118"/>
      <c r="NTB338" s="118"/>
      <c r="NTC338" s="118"/>
      <c r="NTD338" s="118"/>
      <c r="NTE338" s="118"/>
      <c r="NTF338" s="118"/>
      <c r="NTG338" s="118"/>
      <c r="NTH338" s="118"/>
      <c r="NTI338" s="118"/>
      <c r="NTJ338" s="118"/>
      <c r="NTK338" s="118"/>
      <c r="NTL338" s="118"/>
      <c r="NTM338" s="118"/>
      <c r="NTN338" s="118"/>
      <c r="NTO338" s="118"/>
      <c r="NTP338" s="118"/>
      <c r="NTQ338" s="118"/>
      <c r="NTR338" s="118"/>
      <c r="NTS338" s="118"/>
      <c r="NTT338" s="118"/>
      <c r="NTU338" s="118"/>
      <c r="NTV338" s="118"/>
      <c r="NTW338" s="118"/>
      <c r="NTX338" s="118"/>
      <c r="NTY338" s="118"/>
      <c r="NTZ338" s="118"/>
      <c r="NUA338" s="118"/>
      <c r="NUB338" s="118"/>
      <c r="NUC338" s="118"/>
      <c r="NUD338" s="118"/>
      <c r="NUE338" s="118"/>
      <c r="NUF338" s="118"/>
      <c r="NUG338" s="118"/>
      <c r="NUH338" s="118"/>
      <c r="NUI338" s="118"/>
      <c r="NUJ338" s="118"/>
      <c r="NUK338" s="118"/>
      <c r="NUL338" s="118"/>
      <c r="NUM338" s="118"/>
      <c r="NUN338" s="118"/>
      <c r="NUO338" s="118"/>
      <c r="NUP338" s="118"/>
      <c r="NUQ338" s="118"/>
      <c r="NUR338" s="118"/>
      <c r="NUS338" s="118"/>
      <c r="NUT338" s="118"/>
      <c r="NUU338" s="118"/>
      <c r="NUV338" s="118"/>
      <c r="NUW338" s="118"/>
      <c r="NUX338" s="118"/>
      <c r="NUY338" s="118"/>
      <c r="NUZ338" s="118"/>
      <c r="NVA338" s="118"/>
      <c r="NVB338" s="118"/>
      <c r="NVC338" s="118"/>
      <c r="NVD338" s="118"/>
      <c r="NVE338" s="118"/>
      <c r="NVF338" s="118"/>
      <c r="NVG338" s="118"/>
      <c r="NVH338" s="118"/>
      <c r="NVI338" s="118"/>
      <c r="NVJ338" s="118"/>
      <c r="NVK338" s="118"/>
      <c r="NVL338" s="118"/>
      <c r="NVM338" s="118"/>
      <c r="NVN338" s="118"/>
      <c r="NVO338" s="118"/>
      <c r="NVP338" s="118"/>
      <c r="NVQ338" s="118"/>
      <c r="NVR338" s="118"/>
      <c r="NVS338" s="118"/>
      <c r="NVT338" s="118"/>
      <c r="NVU338" s="118"/>
      <c r="NVV338" s="118"/>
      <c r="NVW338" s="118"/>
      <c r="NVX338" s="118"/>
      <c r="NVY338" s="118"/>
      <c r="NVZ338" s="118"/>
      <c r="NWA338" s="118"/>
      <c r="NWB338" s="118"/>
      <c r="NWC338" s="118"/>
      <c r="NWD338" s="118"/>
      <c r="NWE338" s="118"/>
      <c r="NWF338" s="118"/>
      <c r="NWG338" s="118"/>
      <c r="NWH338" s="118"/>
      <c r="NWI338" s="118"/>
      <c r="NWJ338" s="118"/>
      <c r="NWK338" s="118"/>
      <c r="NWL338" s="118"/>
      <c r="NWM338" s="118"/>
      <c r="NWN338" s="118"/>
      <c r="NWO338" s="118"/>
      <c r="NWP338" s="118"/>
      <c r="NWQ338" s="118"/>
      <c r="NWR338" s="118"/>
      <c r="NWS338" s="118"/>
      <c r="NWT338" s="118"/>
      <c r="NWU338" s="118"/>
      <c r="NWV338" s="118"/>
      <c r="NWW338" s="118"/>
      <c r="NWX338" s="118"/>
      <c r="NWY338" s="118"/>
      <c r="NWZ338" s="118"/>
      <c r="NXA338" s="118"/>
      <c r="NXB338" s="118"/>
      <c r="NXC338" s="118"/>
      <c r="NXD338" s="118"/>
      <c r="NXE338" s="118"/>
      <c r="NXF338" s="118"/>
      <c r="NXG338" s="118"/>
      <c r="NXH338" s="118"/>
      <c r="NXI338" s="118"/>
      <c r="NXJ338" s="118"/>
      <c r="NXK338" s="118"/>
      <c r="NXL338" s="118"/>
      <c r="NXM338" s="118"/>
      <c r="NXN338" s="118"/>
      <c r="NXO338" s="118"/>
      <c r="NXP338" s="118"/>
      <c r="NXQ338" s="118"/>
      <c r="NXR338" s="118"/>
      <c r="NXS338" s="118"/>
      <c r="NXT338" s="118"/>
      <c r="NXU338" s="118"/>
      <c r="NXV338" s="118"/>
      <c r="NXW338" s="118"/>
      <c r="NXX338" s="118"/>
      <c r="NXY338" s="118"/>
      <c r="NXZ338" s="118"/>
      <c r="NYA338" s="118"/>
      <c r="NYB338" s="118"/>
      <c r="NYC338" s="118"/>
      <c r="NYD338" s="118"/>
      <c r="NYE338" s="118"/>
      <c r="NYF338" s="118"/>
      <c r="NYG338" s="118"/>
      <c r="NYH338" s="118"/>
      <c r="NYI338" s="118"/>
      <c r="NYJ338" s="118"/>
      <c r="NYK338" s="118"/>
      <c r="NYL338" s="118"/>
      <c r="NYM338" s="118"/>
      <c r="NYN338" s="118"/>
      <c r="NYO338" s="118"/>
      <c r="NYP338" s="118"/>
      <c r="NYQ338" s="118"/>
      <c r="NYR338" s="118"/>
      <c r="NYS338" s="118"/>
      <c r="NYT338" s="118"/>
      <c r="NYU338" s="118"/>
      <c r="NYV338" s="118"/>
      <c r="NYW338" s="118"/>
      <c r="NYX338" s="118"/>
      <c r="NYY338" s="118"/>
      <c r="NYZ338" s="118"/>
      <c r="NZA338" s="118"/>
      <c r="NZB338" s="118"/>
      <c r="NZC338" s="118"/>
      <c r="NZD338" s="118"/>
      <c r="NZE338" s="118"/>
      <c r="NZF338" s="118"/>
      <c r="NZG338" s="118"/>
      <c r="NZH338" s="118"/>
      <c r="NZI338" s="118"/>
      <c r="NZJ338" s="118"/>
      <c r="NZK338" s="118"/>
      <c r="NZL338" s="118"/>
      <c r="NZM338" s="118"/>
      <c r="NZN338" s="118"/>
      <c r="NZO338" s="118"/>
      <c r="NZP338" s="118"/>
      <c r="NZQ338" s="118"/>
      <c r="NZR338" s="118"/>
      <c r="NZS338" s="118"/>
      <c r="NZT338" s="118"/>
      <c r="NZU338" s="118"/>
      <c r="NZV338" s="118"/>
      <c r="NZW338" s="118"/>
      <c r="NZX338" s="118"/>
      <c r="NZY338" s="118"/>
      <c r="NZZ338" s="118"/>
      <c r="OAA338" s="118"/>
      <c r="OAB338" s="118"/>
      <c r="OAC338" s="118"/>
      <c r="OAD338" s="118"/>
      <c r="OAE338" s="118"/>
      <c r="OAF338" s="118"/>
      <c r="OAG338" s="118"/>
      <c r="OAH338" s="118"/>
      <c r="OAI338" s="118"/>
      <c r="OAJ338" s="118"/>
      <c r="OAK338" s="118"/>
      <c r="OAL338" s="118"/>
      <c r="OAM338" s="118"/>
      <c r="OAN338" s="118"/>
      <c r="OAO338" s="118"/>
      <c r="OAP338" s="118"/>
      <c r="OAQ338" s="118"/>
      <c r="OAR338" s="118"/>
      <c r="OAS338" s="118"/>
      <c r="OAT338" s="118"/>
      <c r="OAU338" s="118"/>
      <c r="OAV338" s="118"/>
      <c r="OAW338" s="118"/>
      <c r="OAX338" s="118"/>
      <c r="OAY338" s="118"/>
      <c r="OAZ338" s="118"/>
      <c r="OBA338" s="118"/>
      <c r="OBB338" s="118"/>
      <c r="OBC338" s="118"/>
      <c r="OBD338" s="118"/>
      <c r="OBE338" s="118"/>
      <c r="OBF338" s="118"/>
      <c r="OBG338" s="118"/>
      <c r="OBH338" s="118"/>
      <c r="OBI338" s="118"/>
      <c r="OBJ338" s="118"/>
      <c r="OBK338" s="118"/>
      <c r="OBL338" s="118"/>
      <c r="OBM338" s="118"/>
      <c r="OBN338" s="118"/>
      <c r="OBO338" s="118"/>
      <c r="OBP338" s="118"/>
      <c r="OBQ338" s="118"/>
      <c r="OBR338" s="118"/>
      <c r="OBS338" s="118"/>
      <c r="OBT338" s="118"/>
      <c r="OBU338" s="118"/>
      <c r="OBV338" s="118"/>
      <c r="OBW338" s="118"/>
      <c r="OBX338" s="118"/>
      <c r="OBY338" s="118"/>
      <c r="OBZ338" s="118"/>
      <c r="OCA338" s="118"/>
      <c r="OCB338" s="118"/>
      <c r="OCC338" s="118"/>
      <c r="OCD338" s="118"/>
      <c r="OCE338" s="118"/>
      <c r="OCF338" s="118"/>
      <c r="OCG338" s="118"/>
      <c r="OCH338" s="118"/>
      <c r="OCI338" s="118"/>
      <c r="OCJ338" s="118"/>
      <c r="OCK338" s="118"/>
      <c r="OCL338" s="118"/>
      <c r="OCM338" s="118"/>
      <c r="OCN338" s="118"/>
      <c r="OCO338" s="118"/>
      <c r="OCP338" s="118"/>
      <c r="OCQ338" s="118"/>
      <c r="OCR338" s="118"/>
      <c r="OCS338" s="118"/>
      <c r="OCT338" s="118"/>
      <c r="OCU338" s="118"/>
      <c r="OCV338" s="118"/>
      <c r="OCW338" s="118"/>
      <c r="OCX338" s="118"/>
      <c r="OCY338" s="118"/>
      <c r="OCZ338" s="118"/>
      <c r="ODA338" s="118"/>
      <c r="ODB338" s="118"/>
      <c r="ODC338" s="118"/>
      <c r="ODD338" s="118"/>
      <c r="ODE338" s="118"/>
      <c r="ODF338" s="118"/>
      <c r="ODG338" s="118"/>
      <c r="ODH338" s="118"/>
      <c r="ODI338" s="118"/>
      <c r="ODJ338" s="118"/>
      <c r="ODK338" s="118"/>
      <c r="ODL338" s="118"/>
      <c r="ODM338" s="118"/>
      <c r="ODN338" s="118"/>
      <c r="ODO338" s="118"/>
      <c r="ODP338" s="118"/>
      <c r="ODQ338" s="118"/>
      <c r="ODR338" s="118"/>
      <c r="ODS338" s="118"/>
      <c r="ODT338" s="118"/>
      <c r="ODU338" s="118"/>
      <c r="ODV338" s="118"/>
      <c r="ODW338" s="118"/>
      <c r="ODX338" s="118"/>
      <c r="ODY338" s="118"/>
      <c r="ODZ338" s="118"/>
      <c r="OEA338" s="118"/>
      <c r="OEB338" s="118"/>
      <c r="OEC338" s="118"/>
      <c r="OED338" s="118"/>
      <c r="OEE338" s="118"/>
      <c r="OEF338" s="118"/>
      <c r="OEG338" s="118"/>
      <c r="OEH338" s="118"/>
      <c r="OEI338" s="118"/>
      <c r="OEJ338" s="118"/>
      <c r="OEK338" s="118"/>
      <c r="OEL338" s="118"/>
      <c r="OEM338" s="118"/>
      <c r="OEN338" s="118"/>
      <c r="OEO338" s="118"/>
      <c r="OEP338" s="118"/>
      <c r="OEQ338" s="118"/>
      <c r="OER338" s="118"/>
      <c r="OES338" s="118"/>
      <c r="OET338" s="118"/>
      <c r="OEU338" s="118"/>
      <c r="OEV338" s="118"/>
      <c r="OEW338" s="118"/>
      <c r="OEX338" s="118"/>
      <c r="OEY338" s="118"/>
      <c r="OEZ338" s="118"/>
      <c r="OFA338" s="118"/>
      <c r="OFB338" s="118"/>
      <c r="OFC338" s="118"/>
      <c r="OFD338" s="118"/>
      <c r="OFE338" s="118"/>
      <c r="OFF338" s="118"/>
      <c r="OFG338" s="118"/>
      <c r="OFH338" s="118"/>
      <c r="OFI338" s="118"/>
      <c r="OFJ338" s="118"/>
      <c r="OFK338" s="118"/>
      <c r="OFL338" s="118"/>
      <c r="OFM338" s="118"/>
      <c r="OFN338" s="118"/>
      <c r="OFO338" s="118"/>
      <c r="OFP338" s="118"/>
      <c r="OFQ338" s="118"/>
      <c r="OFR338" s="118"/>
      <c r="OFS338" s="118"/>
      <c r="OFT338" s="118"/>
      <c r="OFU338" s="118"/>
      <c r="OFV338" s="118"/>
      <c r="OFW338" s="118"/>
      <c r="OFX338" s="118"/>
      <c r="OFY338" s="118"/>
      <c r="OFZ338" s="118"/>
      <c r="OGA338" s="118"/>
      <c r="OGB338" s="118"/>
      <c r="OGC338" s="118"/>
      <c r="OGD338" s="118"/>
      <c r="OGE338" s="118"/>
      <c r="OGF338" s="118"/>
      <c r="OGG338" s="118"/>
      <c r="OGH338" s="118"/>
      <c r="OGI338" s="118"/>
      <c r="OGJ338" s="118"/>
      <c r="OGK338" s="118"/>
      <c r="OGL338" s="118"/>
      <c r="OGM338" s="118"/>
      <c r="OGN338" s="118"/>
      <c r="OGO338" s="118"/>
      <c r="OGP338" s="118"/>
      <c r="OGQ338" s="118"/>
      <c r="OGR338" s="118"/>
      <c r="OGS338" s="118"/>
      <c r="OGT338" s="118"/>
      <c r="OGU338" s="118"/>
      <c r="OGV338" s="118"/>
      <c r="OGW338" s="118"/>
      <c r="OGX338" s="118"/>
      <c r="OGY338" s="118"/>
      <c r="OGZ338" s="118"/>
      <c r="OHA338" s="118"/>
      <c r="OHB338" s="118"/>
      <c r="OHC338" s="118"/>
      <c r="OHD338" s="118"/>
      <c r="OHE338" s="118"/>
      <c r="OHF338" s="118"/>
      <c r="OHG338" s="118"/>
      <c r="OHH338" s="118"/>
      <c r="OHI338" s="118"/>
      <c r="OHJ338" s="118"/>
      <c r="OHK338" s="118"/>
      <c r="OHL338" s="118"/>
      <c r="OHM338" s="118"/>
      <c r="OHN338" s="118"/>
      <c r="OHO338" s="118"/>
      <c r="OHP338" s="118"/>
      <c r="OHQ338" s="118"/>
      <c r="OHR338" s="118"/>
      <c r="OHS338" s="118"/>
      <c r="OHT338" s="118"/>
      <c r="OHU338" s="118"/>
      <c r="OHV338" s="118"/>
      <c r="OHW338" s="118"/>
      <c r="OHX338" s="118"/>
      <c r="OHY338" s="118"/>
      <c r="OHZ338" s="118"/>
      <c r="OIA338" s="118"/>
      <c r="OIB338" s="118"/>
      <c r="OIC338" s="118"/>
      <c r="OID338" s="118"/>
      <c r="OIE338" s="118"/>
      <c r="OIF338" s="118"/>
      <c r="OIG338" s="118"/>
      <c r="OIH338" s="118"/>
      <c r="OII338" s="118"/>
      <c r="OIJ338" s="118"/>
      <c r="OIK338" s="118"/>
      <c r="OIL338" s="118"/>
      <c r="OIM338" s="118"/>
      <c r="OIN338" s="118"/>
      <c r="OIO338" s="118"/>
      <c r="OIP338" s="118"/>
      <c r="OIQ338" s="118"/>
      <c r="OIR338" s="118"/>
      <c r="OIS338" s="118"/>
      <c r="OIT338" s="118"/>
      <c r="OIU338" s="118"/>
      <c r="OIV338" s="118"/>
      <c r="OIW338" s="118"/>
      <c r="OIX338" s="118"/>
      <c r="OIY338" s="118"/>
      <c r="OIZ338" s="118"/>
      <c r="OJA338" s="118"/>
      <c r="OJB338" s="118"/>
      <c r="OJC338" s="118"/>
      <c r="OJD338" s="118"/>
      <c r="OJE338" s="118"/>
      <c r="OJF338" s="118"/>
      <c r="OJG338" s="118"/>
      <c r="OJH338" s="118"/>
      <c r="OJI338" s="118"/>
      <c r="OJJ338" s="118"/>
      <c r="OJK338" s="118"/>
      <c r="OJL338" s="118"/>
      <c r="OJM338" s="118"/>
      <c r="OJN338" s="118"/>
      <c r="OJO338" s="118"/>
      <c r="OJP338" s="118"/>
      <c r="OJQ338" s="118"/>
      <c r="OJR338" s="118"/>
      <c r="OJS338" s="118"/>
      <c r="OJT338" s="118"/>
      <c r="OJU338" s="118"/>
      <c r="OJV338" s="118"/>
      <c r="OJW338" s="118"/>
      <c r="OJX338" s="118"/>
      <c r="OJY338" s="118"/>
      <c r="OJZ338" s="118"/>
      <c r="OKA338" s="118"/>
      <c r="OKB338" s="118"/>
      <c r="OKC338" s="118"/>
      <c r="OKD338" s="118"/>
      <c r="OKE338" s="118"/>
      <c r="OKF338" s="118"/>
      <c r="OKG338" s="118"/>
      <c r="OKH338" s="118"/>
      <c r="OKI338" s="118"/>
      <c r="OKJ338" s="118"/>
      <c r="OKK338" s="118"/>
      <c r="OKL338" s="118"/>
      <c r="OKM338" s="118"/>
      <c r="OKN338" s="118"/>
      <c r="OKO338" s="118"/>
      <c r="OKP338" s="118"/>
      <c r="OKQ338" s="118"/>
      <c r="OKR338" s="118"/>
      <c r="OKS338" s="118"/>
      <c r="OKT338" s="118"/>
      <c r="OKU338" s="118"/>
      <c r="OKV338" s="118"/>
      <c r="OKW338" s="118"/>
      <c r="OKX338" s="118"/>
      <c r="OKY338" s="118"/>
      <c r="OKZ338" s="118"/>
      <c r="OLA338" s="118"/>
      <c r="OLB338" s="118"/>
      <c r="OLC338" s="118"/>
      <c r="OLD338" s="118"/>
      <c r="OLE338" s="118"/>
      <c r="OLF338" s="118"/>
      <c r="OLG338" s="118"/>
      <c r="OLH338" s="118"/>
      <c r="OLI338" s="118"/>
      <c r="OLJ338" s="118"/>
      <c r="OLK338" s="118"/>
      <c r="OLL338" s="118"/>
      <c r="OLM338" s="118"/>
      <c r="OLN338" s="118"/>
      <c r="OLO338" s="118"/>
      <c r="OLP338" s="118"/>
      <c r="OLQ338" s="118"/>
      <c r="OLR338" s="118"/>
      <c r="OLS338" s="118"/>
      <c r="OLT338" s="118"/>
      <c r="OLU338" s="118"/>
      <c r="OLV338" s="118"/>
      <c r="OLW338" s="118"/>
      <c r="OLX338" s="118"/>
      <c r="OLY338" s="118"/>
      <c r="OLZ338" s="118"/>
      <c r="OMA338" s="118"/>
      <c r="OMB338" s="118"/>
      <c r="OMC338" s="118"/>
      <c r="OMD338" s="118"/>
      <c r="OME338" s="118"/>
      <c r="OMF338" s="118"/>
      <c r="OMG338" s="118"/>
      <c r="OMH338" s="118"/>
      <c r="OMI338" s="118"/>
      <c r="OMJ338" s="118"/>
      <c r="OMK338" s="118"/>
      <c r="OML338" s="118"/>
      <c r="OMM338" s="118"/>
      <c r="OMN338" s="118"/>
      <c r="OMO338" s="118"/>
      <c r="OMP338" s="118"/>
      <c r="OMQ338" s="118"/>
      <c r="OMR338" s="118"/>
      <c r="OMS338" s="118"/>
      <c r="OMT338" s="118"/>
      <c r="OMU338" s="118"/>
      <c r="OMV338" s="118"/>
      <c r="OMW338" s="118"/>
      <c r="OMX338" s="118"/>
      <c r="OMY338" s="118"/>
      <c r="OMZ338" s="118"/>
      <c r="ONA338" s="118"/>
      <c r="ONB338" s="118"/>
      <c r="ONC338" s="118"/>
      <c r="OND338" s="118"/>
      <c r="ONE338" s="118"/>
      <c r="ONF338" s="118"/>
      <c r="ONG338" s="118"/>
      <c r="ONH338" s="118"/>
      <c r="ONI338" s="118"/>
      <c r="ONJ338" s="118"/>
      <c r="ONK338" s="118"/>
      <c r="ONL338" s="118"/>
      <c r="ONM338" s="118"/>
      <c r="ONN338" s="118"/>
      <c r="ONO338" s="118"/>
      <c r="ONP338" s="118"/>
      <c r="ONQ338" s="118"/>
      <c r="ONR338" s="118"/>
      <c r="ONS338" s="118"/>
      <c r="ONT338" s="118"/>
      <c r="ONU338" s="118"/>
      <c r="ONV338" s="118"/>
      <c r="ONW338" s="118"/>
      <c r="ONX338" s="118"/>
      <c r="ONY338" s="118"/>
      <c r="ONZ338" s="118"/>
      <c r="OOA338" s="118"/>
      <c r="OOB338" s="118"/>
      <c r="OOC338" s="118"/>
      <c r="OOD338" s="118"/>
      <c r="OOE338" s="118"/>
      <c r="OOF338" s="118"/>
      <c r="OOG338" s="118"/>
      <c r="OOH338" s="118"/>
      <c r="OOI338" s="118"/>
      <c r="OOJ338" s="118"/>
      <c r="OOK338" s="118"/>
      <c r="OOL338" s="118"/>
      <c r="OOM338" s="118"/>
      <c r="OON338" s="118"/>
      <c r="OOO338" s="118"/>
      <c r="OOP338" s="118"/>
      <c r="OOQ338" s="118"/>
      <c r="OOR338" s="118"/>
      <c r="OOS338" s="118"/>
      <c r="OOT338" s="118"/>
      <c r="OOU338" s="118"/>
      <c r="OOV338" s="118"/>
      <c r="OOW338" s="118"/>
      <c r="OOX338" s="118"/>
      <c r="OOY338" s="118"/>
      <c r="OOZ338" s="118"/>
      <c r="OPA338" s="118"/>
      <c r="OPB338" s="118"/>
      <c r="OPC338" s="118"/>
      <c r="OPD338" s="118"/>
      <c r="OPE338" s="118"/>
      <c r="OPF338" s="118"/>
      <c r="OPG338" s="118"/>
      <c r="OPH338" s="118"/>
      <c r="OPI338" s="118"/>
      <c r="OPJ338" s="118"/>
      <c r="OPK338" s="118"/>
      <c r="OPL338" s="118"/>
      <c r="OPM338" s="118"/>
      <c r="OPN338" s="118"/>
      <c r="OPO338" s="118"/>
      <c r="OPP338" s="118"/>
      <c r="OPQ338" s="118"/>
      <c r="OPR338" s="118"/>
      <c r="OPS338" s="118"/>
      <c r="OPT338" s="118"/>
      <c r="OPU338" s="118"/>
      <c r="OPV338" s="118"/>
      <c r="OPW338" s="118"/>
      <c r="OPX338" s="118"/>
      <c r="OPY338" s="118"/>
      <c r="OPZ338" s="118"/>
      <c r="OQA338" s="118"/>
      <c r="OQB338" s="118"/>
      <c r="OQC338" s="118"/>
      <c r="OQD338" s="118"/>
      <c r="OQE338" s="118"/>
      <c r="OQF338" s="118"/>
      <c r="OQG338" s="118"/>
      <c r="OQH338" s="118"/>
      <c r="OQI338" s="118"/>
      <c r="OQJ338" s="118"/>
      <c r="OQK338" s="118"/>
      <c r="OQL338" s="118"/>
      <c r="OQM338" s="118"/>
      <c r="OQN338" s="118"/>
      <c r="OQO338" s="118"/>
      <c r="OQP338" s="118"/>
      <c r="OQQ338" s="118"/>
      <c r="OQR338" s="118"/>
      <c r="OQS338" s="118"/>
      <c r="OQT338" s="118"/>
      <c r="OQU338" s="118"/>
      <c r="OQV338" s="118"/>
      <c r="OQW338" s="118"/>
      <c r="OQX338" s="118"/>
      <c r="OQY338" s="118"/>
      <c r="OQZ338" s="118"/>
      <c r="ORA338" s="118"/>
      <c r="ORB338" s="118"/>
      <c r="ORC338" s="118"/>
      <c r="ORD338" s="118"/>
      <c r="ORE338" s="118"/>
      <c r="ORF338" s="118"/>
      <c r="ORG338" s="118"/>
      <c r="ORH338" s="118"/>
      <c r="ORI338" s="118"/>
      <c r="ORJ338" s="118"/>
      <c r="ORK338" s="118"/>
      <c r="ORL338" s="118"/>
      <c r="ORM338" s="118"/>
      <c r="ORN338" s="118"/>
      <c r="ORO338" s="118"/>
      <c r="ORP338" s="118"/>
      <c r="ORQ338" s="118"/>
      <c r="ORR338" s="118"/>
      <c r="ORS338" s="118"/>
      <c r="ORT338" s="118"/>
      <c r="ORU338" s="118"/>
      <c r="ORV338" s="118"/>
      <c r="ORW338" s="118"/>
      <c r="ORX338" s="118"/>
      <c r="ORY338" s="118"/>
      <c r="ORZ338" s="118"/>
      <c r="OSA338" s="118"/>
      <c r="OSB338" s="118"/>
      <c r="OSC338" s="118"/>
      <c r="OSD338" s="118"/>
      <c r="OSE338" s="118"/>
      <c r="OSF338" s="118"/>
      <c r="OSG338" s="118"/>
      <c r="OSH338" s="118"/>
      <c r="OSI338" s="118"/>
      <c r="OSJ338" s="118"/>
      <c r="OSK338" s="118"/>
      <c r="OSL338" s="118"/>
      <c r="OSM338" s="118"/>
      <c r="OSN338" s="118"/>
      <c r="OSO338" s="118"/>
      <c r="OSP338" s="118"/>
      <c r="OSQ338" s="118"/>
      <c r="OSR338" s="118"/>
      <c r="OSS338" s="118"/>
      <c r="OST338" s="118"/>
      <c r="OSU338" s="118"/>
      <c r="OSV338" s="118"/>
      <c r="OSW338" s="118"/>
      <c r="OSX338" s="118"/>
      <c r="OSY338" s="118"/>
      <c r="OSZ338" s="118"/>
      <c r="OTA338" s="118"/>
      <c r="OTB338" s="118"/>
      <c r="OTC338" s="118"/>
      <c r="OTD338" s="118"/>
      <c r="OTE338" s="118"/>
      <c r="OTF338" s="118"/>
      <c r="OTG338" s="118"/>
      <c r="OTH338" s="118"/>
      <c r="OTI338" s="118"/>
      <c r="OTJ338" s="118"/>
      <c r="OTK338" s="118"/>
      <c r="OTL338" s="118"/>
      <c r="OTM338" s="118"/>
      <c r="OTN338" s="118"/>
      <c r="OTO338" s="118"/>
      <c r="OTP338" s="118"/>
      <c r="OTQ338" s="118"/>
      <c r="OTR338" s="118"/>
      <c r="OTS338" s="118"/>
      <c r="OTT338" s="118"/>
      <c r="OTU338" s="118"/>
      <c r="OTV338" s="118"/>
      <c r="OTW338" s="118"/>
      <c r="OTX338" s="118"/>
      <c r="OTY338" s="118"/>
      <c r="OTZ338" s="118"/>
      <c r="OUA338" s="118"/>
      <c r="OUB338" s="118"/>
      <c r="OUC338" s="118"/>
      <c r="OUD338" s="118"/>
      <c r="OUE338" s="118"/>
      <c r="OUF338" s="118"/>
      <c r="OUG338" s="118"/>
      <c r="OUH338" s="118"/>
      <c r="OUI338" s="118"/>
      <c r="OUJ338" s="118"/>
      <c r="OUK338" s="118"/>
      <c r="OUL338" s="118"/>
      <c r="OUM338" s="118"/>
      <c r="OUN338" s="118"/>
      <c r="OUO338" s="118"/>
      <c r="OUP338" s="118"/>
      <c r="OUQ338" s="118"/>
      <c r="OUR338" s="118"/>
      <c r="OUS338" s="118"/>
      <c r="OUT338" s="118"/>
      <c r="OUU338" s="118"/>
      <c r="OUV338" s="118"/>
      <c r="OUW338" s="118"/>
      <c r="OUX338" s="118"/>
      <c r="OUY338" s="118"/>
      <c r="OUZ338" s="118"/>
      <c r="OVA338" s="118"/>
      <c r="OVB338" s="118"/>
      <c r="OVC338" s="118"/>
      <c r="OVD338" s="118"/>
      <c r="OVE338" s="118"/>
      <c r="OVF338" s="118"/>
      <c r="OVG338" s="118"/>
      <c r="OVH338" s="118"/>
      <c r="OVI338" s="118"/>
      <c r="OVJ338" s="118"/>
      <c r="OVK338" s="118"/>
      <c r="OVL338" s="118"/>
      <c r="OVM338" s="118"/>
      <c r="OVN338" s="118"/>
      <c r="OVO338" s="118"/>
      <c r="OVP338" s="118"/>
      <c r="OVQ338" s="118"/>
      <c r="OVR338" s="118"/>
      <c r="OVS338" s="118"/>
      <c r="OVT338" s="118"/>
      <c r="OVU338" s="118"/>
      <c r="OVV338" s="118"/>
      <c r="OVW338" s="118"/>
      <c r="OVX338" s="118"/>
      <c r="OVY338" s="118"/>
      <c r="OVZ338" s="118"/>
      <c r="OWA338" s="118"/>
      <c r="OWB338" s="118"/>
      <c r="OWC338" s="118"/>
      <c r="OWD338" s="118"/>
      <c r="OWE338" s="118"/>
      <c r="OWF338" s="118"/>
      <c r="OWG338" s="118"/>
      <c r="OWH338" s="118"/>
      <c r="OWI338" s="118"/>
      <c r="OWJ338" s="118"/>
      <c r="OWK338" s="118"/>
      <c r="OWL338" s="118"/>
      <c r="OWM338" s="118"/>
      <c r="OWN338" s="118"/>
      <c r="OWO338" s="118"/>
      <c r="OWP338" s="118"/>
      <c r="OWQ338" s="118"/>
      <c r="OWR338" s="118"/>
      <c r="OWS338" s="118"/>
      <c r="OWT338" s="118"/>
      <c r="OWU338" s="118"/>
      <c r="OWV338" s="118"/>
      <c r="OWW338" s="118"/>
      <c r="OWX338" s="118"/>
      <c r="OWY338" s="118"/>
      <c r="OWZ338" s="118"/>
      <c r="OXA338" s="118"/>
      <c r="OXB338" s="118"/>
      <c r="OXC338" s="118"/>
      <c r="OXD338" s="118"/>
      <c r="OXE338" s="118"/>
      <c r="OXF338" s="118"/>
      <c r="OXG338" s="118"/>
      <c r="OXH338" s="118"/>
      <c r="OXI338" s="118"/>
      <c r="OXJ338" s="118"/>
      <c r="OXK338" s="118"/>
      <c r="OXL338" s="118"/>
      <c r="OXM338" s="118"/>
      <c r="OXN338" s="118"/>
      <c r="OXO338" s="118"/>
      <c r="OXP338" s="118"/>
      <c r="OXQ338" s="118"/>
      <c r="OXR338" s="118"/>
      <c r="OXS338" s="118"/>
      <c r="OXT338" s="118"/>
      <c r="OXU338" s="118"/>
      <c r="OXV338" s="118"/>
      <c r="OXW338" s="118"/>
      <c r="OXX338" s="118"/>
      <c r="OXY338" s="118"/>
      <c r="OXZ338" s="118"/>
      <c r="OYA338" s="118"/>
      <c r="OYB338" s="118"/>
      <c r="OYC338" s="118"/>
      <c r="OYD338" s="118"/>
      <c r="OYE338" s="118"/>
      <c r="OYF338" s="118"/>
      <c r="OYG338" s="118"/>
      <c r="OYH338" s="118"/>
      <c r="OYI338" s="118"/>
      <c r="OYJ338" s="118"/>
      <c r="OYK338" s="118"/>
      <c r="OYL338" s="118"/>
      <c r="OYM338" s="118"/>
      <c r="OYN338" s="118"/>
      <c r="OYO338" s="118"/>
      <c r="OYP338" s="118"/>
      <c r="OYQ338" s="118"/>
      <c r="OYR338" s="118"/>
      <c r="OYS338" s="118"/>
      <c r="OYT338" s="118"/>
      <c r="OYU338" s="118"/>
      <c r="OYV338" s="118"/>
      <c r="OYW338" s="118"/>
      <c r="OYX338" s="118"/>
      <c r="OYY338" s="118"/>
      <c r="OYZ338" s="118"/>
      <c r="OZA338" s="118"/>
      <c r="OZB338" s="118"/>
      <c r="OZC338" s="118"/>
      <c r="OZD338" s="118"/>
      <c r="OZE338" s="118"/>
      <c r="OZF338" s="118"/>
      <c r="OZG338" s="118"/>
      <c r="OZH338" s="118"/>
      <c r="OZI338" s="118"/>
      <c r="OZJ338" s="118"/>
      <c r="OZK338" s="118"/>
      <c r="OZL338" s="118"/>
      <c r="OZM338" s="118"/>
      <c r="OZN338" s="118"/>
      <c r="OZO338" s="118"/>
      <c r="OZP338" s="118"/>
      <c r="OZQ338" s="118"/>
      <c r="OZR338" s="118"/>
      <c r="OZS338" s="118"/>
      <c r="OZT338" s="118"/>
      <c r="OZU338" s="118"/>
      <c r="OZV338" s="118"/>
      <c r="OZW338" s="118"/>
      <c r="OZX338" s="118"/>
      <c r="OZY338" s="118"/>
      <c r="OZZ338" s="118"/>
      <c r="PAA338" s="118"/>
      <c r="PAB338" s="118"/>
      <c r="PAC338" s="118"/>
      <c r="PAD338" s="118"/>
      <c r="PAE338" s="118"/>
      <c r="PAF338" s="118"/>
      <c r="PAG338" s="118"/>
      <c r="PAH338" s="118"/>
      <c r="PAI338" s="118"/>
      <c r="PAJ338" s="118"/>
      <c r="PAK338" s="118"/>
      <c r="PAL338" s="118"/>
      <c r="PAM338" s="118"/>
      <c r="PAN338" s="118"/>
      <c r="PAO338" s="118"/>
      <c r="PAP338" s="118"/>
      <c r="PAQ338" s="118"/>
      <c r="PAR338" s="118"/>
      <c r="PAS338" s="118"/>
      <c r="PAT338" s="118"/>
      <c r="PAU338" s="118"/>
      <c r="PAV338" s="118"/>
      <c r="PAW338" s="118"/>
      <c r="PAX338" s="118"/>
      <c r="PAY338" s="118"/>
      <c r="PAZ338" s="118"/>
      <c r="PBA338" s="118"/>
      <c r="PBB338" s="118"/>
      <c r="PBC338" s="118"/>
      <c r="PBD338" s="118"/>
      <c r="PBE338" s="118"/>
      <c r="PBF338" s="118"/>
      <c r="PBG338" s="118"/>
      <c r="PBH338" s="118"/>
      <c r="PBI338" s="118"/>
      <c r="PBJ338" s="118"/>
      <c r="PBK338" s="118"/>
      <c r="PBL338" s="118"/>
      <c r="PBM338" s="118"/>
      <c r="PBN338" s="118"/>
      <c r="PBO338" s="118"/>
      <c r="PBP338" s="118"/>
      <c r="PBQ338" s="118"/>
      <c r="PBR338" s="118"/>
      <c r="PBS338" s="118"/>
      <c r="PBT338" s="118"/>
      <c r="PBU338" s="118"/>
      <c r="PBV338" s="118"/>
      <c r="PBW338" s="118"/>
      <c r="PBX338" s="118"/>
      <c r="PBY338" s="118"/>
      <c r="PBZ338" s="118"/>
      <c r="PCA338" s="118"/>
      <c r="PCB338" s="118"/>
      <c r="PCC338" s="118"/>
      <c r="PCD338" s="118"/>
      <c r="PCE338" s="118"/>
      <c r="PCF338" s="118"/>
      <c r="PCG338" s="118"/>
      <c r="PCH338" s="118"/>
      <c r="PCI338" s="118"/>
      <c r="PCJ338" s="118"/>
      <c r="PCK338" s="118"/>
      <c r="PCL338" s="118"/>
      <c r="PCM338" s="118"/>
      <c r="PCN338" s="118"/>
      <c r="PCO338" s="118"/>
      <c r="PCP338" s="118"/>
      <c r="PCQ338" s="118"/>
      <c r="PCR338" s="118"/>
      <c r="PCS338" s="118"/>
      <c r="PCT338" s="118"/>
      <c r="PCU338" s="118"/>
      <c r="PCV338" s="118"/>
      <c r="PCW338" s="118"/>
      <c r="PCX338" s="118"/>
      <c r="PCY338" s="118"/>
      <c r="PCZ338" s="118"/>
      <c r="PDA338" s="118"/>
      <c r="PDB338" s="118"/>
      <c r="PDC338" s="118"/>
      <c r="PDD338" s="118"/>
      <c r="PDE338" s="118"/>
      <c r="PDF338" s="118"/>
      <c r="PDG338" s="118"/>
      <c r="PDH338" s="118"/>
      <c r="PDI338" s="118"/>
      <c r="PDJ338" s="118"/>
      <c r="PDK338" s="118"/>
      <c r="PDL338" s="118"/>
      <c r="PDM338" s="118"/>
      <c r="PDN338" s="118"/>
      <c r="PDO338" s="118"/>
      <c r="PDP338" s="118"/>
      <c r="PDQ338" s="118"/>
      <c r="PDR338" s="118"/>
      <c r="PDS338" s="118"/>
      <c r="PDT338" s="118"/>
      <c r="PDU338" s="118"/>
      <c r="PDV338" s="118"/>
      <c r="PDW338" s="118"/>
      <c r="PDX338" s="118"/>
      <c r="PDY338" s="118"/>
      <c r="PDZ338" s="118"/>
      <c r="PEA338" s="118"/>
      <c r="PEB338" s="118"/>
      <c r="PEC338" s="118"/>
      <c r="PED338" s="118"/>
      <c r="PEE338" s="118"/>
      <c r="PEF338" s="118"/>
      <c r="PEG338" s="118"/>
      <c r="PEH338" s="118"/>
      <c r="PEI338" s="118"/>
      <c r="PEJ338" s="118"/>
      <c r="PEK338" s="118"/>
      <c r="PEL338" s="118"/>
      <c r="PEM338" s="118"/>
      <c r="PEN338" s="118"/>
      <c r="PEO338" s="118"/>
      <c r="PEP338" s="118"/>
      <c r="PEQ338" s="118"/>
      <c r="PER338" s="118"/>
      <c r="PES338" s="118"/>
      <c r="PET338" s="118"/>
      <c r="PEU338" s="118"/>
      <c r="PEV338" s="118"/>
      <c r="PEW338" s="118"/>
      <c r="PEX338" s="118"/>
      <c r="PEY338" s="118"/>
      <c r="PEZ338" s="118"/>
      <c r="PFA338" s="118"/>
      <c r="PFB338" s="118"/>
      <c r="PFC338" s="118"/>
      <c r="PFD338" s="118"/>
      <c r="PFE338" s="118"/>
      <c r="PFF338" s="118"/>
      <c r="PFG338" s="118"/>
      <c r="PFH338" s="118"/>
      <c r="PFI338" s="118"/>
      <c r="PFJ338" s="118"/>
      <c r="PFK338" s="118"/>
      <c r="PFL338" s="118"/>
      <c r="PFM338" s="118"/>
      <c r="PFN338" s="118"/>
      <c r="PFO338" s="118"/>
      <c r="PFP338" s="118"/>
      <c r="PFQ338" s="118"/>
      <c r="PFR338" s="118"/>
      <c r="PFS338" s="118"/>
      <c r="PFT338" s="118"/>
      <c r="PFU338" s="118"/>
      <c r="PFV338" s="118"/>
      <c r="PFW338" s="118"/>
      <c r="PFX338" s="118"/>
      <c r="PFY338" s="118"/>
      <c r="PFZ338" s="118"/>
      <c r="PGA338" s="118"/>
      <c r="PGB338" s="118"/>
      <c r="PGC338" s="118"/>
      <c r="PGD338" s="118"/>
      <c r="PGE338" s="118"/>
      <c r="PGF338" s="118"/>
      <c r="PGG338" s="118"/>
      <c r="PGH338" s="118"/>
      <c r="PGI338" s="118"/>
      <c r="PGJ338" s="118"/>
      <c r="PGK338" s="118"/>
      <c r="PGL338" s="118"/>
      <c r="PGM338" s="118"/>
      <c r="PGN338" s="118"/>
      <c r="PGO338" s="118"/>
      <c r="PGP338" s="118"/>
      <c r="PGQ338" s="118"/>
      <c r="PGR338" s="118"/>
      <c r="PGS338" s="118"/>
      <c r="PGT338" s="118"/>
      <c r="PGU338" s="118"/>
      <c r="PGV338" s="118"/>
      <c r="PGW338" s="118"/>
      <c r="PGX338" s="118"/>
      <c r="PGY338" s="118"/>
      <c r="PGZ338" s="118"/>
      <c r="PHA338" s="118"/>
      <c r="PHB338" s="118"/>
      <c r="PHC338" s="118"/>
      <c r="PHD338" s="118"/>
      <c r="PHE338" s="118"/>
      <c r="PHF338" s="118"/>
      <c r="PHG338" s="118"/>
      <c r="PHH338" s="118"/>
      <c r="PHI338" s="118"/>
      <c r="PHJ338" s="118"/>
      <c r="PHK338" s="118"/>
      <c r="PHL338" s="118"/>
      <c r="PHM338" s="118"/>
      <c r="PHN338" s="118"/>
      <c r="PHO338" s="118"/>
      <c r="PHP338" s="118"/>
      <c r="PHQ338" s="118"/>
      <c r="PHR338" s="118"/>
      <c r="PHS338" s="118"/>
      <c r="PHT338" s="118"/>
      <c r="PHU338" s="118"/>
      <c r="PHV338" s="118"/>
      <c r="PHW338" s="118"/>
      <c r="PHX338" s="118"/>
      <c r="PHY338" s="118"/>
      <c r="PHZ338" s="118"/>
      <c r="PIA338" s="118"/>
      <c r="PIB338" s="118"/>
      <c r="PIC338" s="118"/>
      <c r="PID338" s="118"/>
      <c r="PIE338" s="118"/>
      <c r="PIF338" s="118"/>
      <c r="PIG338" s="118"/>
      <c r="PIH338" s="118"/>
      <c r="PII338" s="118"/>
      <c r="PIJ338" s="118"/>
      <c r="PIK338" s="118"/>
      <c r="PIL338" s="118"/>
      <c r="PIM338" s="118"/>
      <c r="PIN338" s="118"/>
      <c r="PIO338" s="118"/>
      <c r="PIP338" s="118"/>
      <c r="PIQ338" s="118"/>
      <c r="PIR338" s="118"/>
      <c r="PIS338" s="118"/>
      <c r="PIT338" s="118"/>
      <c r="PIU338" s="118"/>
      <c r="PIV338" s="118"/>
      <c r="PIW338" s="118"/>
      <c r="PIX338" s="118"/>
      <c r="PIY338" s="118"/>
      <c r="PIZ338" s="118"/>
      <c r="PJA338" s="118"/>
      <c r="PJB338" s="118"/>
      <c r="PJC338" s="118"/>
      <c r="PJD338" s="118"/>
      <c r="PJE338" s="118"/>
      <c r="PJF338" s="118"/>
      <c r="PJG338" s="118"/>
      <c r="PJH338" s="118"/>
      <c r="PJI338" s="118"/>
      <c r="PJJ338" s="118"/>
      <c r="PJK338" s="118"/>
      <c r="PJL338" s="118"/>
      <c r="PJM338" s="118"/>
      <c r="PJN338" s="118"/>
      <c r="PJO338" s="118"/>
      <c r="PJP338" s="118"/>
      <c r="PJQ338" s="118"/>
      <c r="PJR338" s="118"/>
      <c r="PJS338" s="118"/>
      <c r="PJT338" s="118"/>
      <c r="PJU338" s="118"/>
      <c r="PJV338" s="118"/>
      <c r="PJW338" s="118"/>
      <c r="PJX338" s="118"/>
      <c r="PJY338" s="118"/>
      <c r="PJZ338" s="118"/>
      <c r="PKA338" s="118"/>
      <c r="PKB338" s="118"/>
      <c r="PKC338" s="118"/>
      <c r="PKD338" s="118"/>
      <c r="PKE338" s="118"/>
      <c r="PKF338" s="118"/>
      <c r="PKG338" s="118"/>
      <c r="PKH338" s="118"/>
      <c r="PKI338" s="118"/>
      <c r="PKJ338" s="118"/>
      <c r="PKK338" s="118"/>
      <c r="PKL338" s="118"/>
      <c r="PKM338" s="118"/>
      <c r="PKN338" s="118"/>
      <c r="PKO338" s="118"/>
      <c r="PKP338" s="118"/>
      <c r="PKQ338" s="118"/>
      <c r="PKR338" s="118"/>
      <c r="PKS338" s="118"/>
      <c r="PKT338" s="118"/>
      <c r="PKU338" s="118"/>
      <c r="PKV338" s="118"/>
      <c r="PKW338" s="118"/>
      <c r="PKX338" s="118"/>
      <c r="PKY338" s="118"/>
      <c r="PKZ338" s="118"/>
      <c r="PLA338" s="118"/>
      <c r="PLB338" s="118"/>
      <c r="PLC338" s="118"/>
      <c r="PLD338" s="118"/>
      <c r="PLE338" s="118"/>
      <c r="PLF338" s="118"/>
      <c r="PLG338" s="118"/>
      <c r="PLH338" s="118"/>
      <c r="PLI338" s="118"/>
      <c r="PLJ338" s="118"/>
      <c r="PLK338" s="118"/>
      <c r="PLL338" s="118"/>
      <c r="PLM338" s="118"/>
      <c r="PLN338" s="118"/>
      <c r="PLO338" s="118"/>
      <c r="PLP338" s="118"/>
      <c r="PLQ338" s="118"/>
      <c r="PLR338" s="118"/>
      <c r="PLS338" s="118"/>
      <c r="PLT338" s="118"/>
      <c r="PLU338" s="118"/>
      <c r="PLV338" s="118"/>
      <c r="PLW338" s="118"/>
      <c r="PLX338" s="118"/>
      <c r="PLY338" s="118"/>
      <c r="PLZ338" s="118"/>
      <c r="PMA338" s="118"/>
      <c r="PMB338" s="118"/>
      <c r="PMC338" s="118"/>
      <c r="PMD338" s="118"/>
      <c r="PME338" s="118"/>
      <c r="PMF338" s="118"/>
      <c r="PMG338" s="118"/>
      <c r="PMH338" s="118"/>
      <c r="PMI338" s="118"/>
      <c r="PMJ338" s="118"/>
      <c r="PMK338" s="118"/>
      <c r="PML338" s="118"/>
      <c r="PMM338" s="118"/>
      <c r="PMN338" s="118"/>
      <c r="PMO338" s="118"/>
      <c r="PMP338" s="118"/>
      <c r="PMQ338" s="118"/>
      <c r="PMR338" s="118"/>
      <c r="PMS338" s="118"/>
      <c r="PMT338" s="118"/>
      <c r="PMU338" s="118"/>
      <c r="PMV338" s="118"/>
      <c r="PMW338" s="118"/>
      <c r="PMX338" s="118"/>
      <c r="PMY338" s="118"/>
      <c r="PMZ338" s="118"/>
      <c r="PNA338" s="118"/>
      <c r="PNB338" s="118"/>
      <c r="PNC338" s="118"/>
      <c r="PND338" s="118"/>
      <c r="PNE338" s="118"/>
      <c r="PNF338" s="118"/>
      <c r="PNG338" s="118"/>
      <c r="PNH338" s="118"/>
      <c r="PNI338" s="118"/>
      <c r="PNJ338" s="118"/>
      <c r="PNK338" s="118"/>
      <c r="PNL338" s="118"/>
      <c r="PNM338" s="118"/>
      <c r="PNN338" s="118"/>
      <c r="PNO338" s="118"/>
      <c r="PNP338" s="118"/>
      <c r="PNQ338" s="118"/>
      <c r="PNR338" s="118"/>
      <c r="PNS338" s="118"/>
      <c r="PNT338" s="118"/>
      <c r="PNU338" s="118"/>
      <c r="PNV338" s="118"/>
      <c r="PNW338" s="118"/>
      <c r="PNX338" s="118"/>
      <c r="PNY338" s="118"/>
      <c r="PNZ338" s="118"/>
      <c r="POA338" s="118"/>
      <c r="POB338" s="118"/>
      <c r="POC338" s="118"/>
      <c r="POD338" s="118"/>
      <c r="POE338" s="118"/>
      <c r="POF338" s="118"/>
      <c r="POG338" s="118"/>
      <c r="POH338" s="118"/>
      <c r="POI338" s="118"/>
      <c r="POJ338" s="118"/>
      <c r="POK338" s="118"/>
      <c r="POL338" s="118"/>
      <c r="POM338" s="118"/>
      <c r="PON338" s="118"/>
      <c r="POO338" s="118"/>
      <c r="POP338" s="118"/>
      <c r="POQ338" s="118"/>
      <c r="POR338" s="118"/>
      <c r="POS338" s="118"/>
      <c r="POT338" s="118"/>
      <c r="POU338" s="118"/>
      <c r="POV338" s="118"/>
      <c r="POW338" s="118"/>
      <c r="POX338" s="118"/>
      <c r="POY338" s="118"/>
      <c r="POZ338" s="118"/>
      <c r="PPA338" s="118"/>
      <c r="PPB338" s="118"/>
      <c r="PPC338" s="118"/>
      <c r="PPD338" s="118"/>
      <c r="PPE338" s="118"/>
      <c r="PPF338" s="118"/>
      <c r="PPG338" s="118"/>
      <c r="PPH338" s="118"/>
      <c r="PPI338" s="118"/>
      <c r="PPJ338" s="118"/>
      <c r="PPK338" s="118"/>
      <c r="PPL338" s="118"/>
      <c r="PPM338" s="118"/>
      <c r="PPN338" s="118"/>
      <c r="PPO338" s="118"/>
      <c r="PPP338" s="118"/>
      <c r="PPQ338" s="118"/>
      <c r="PPR338" s="118"/>
      <c r="PPS338" s="118"/>
      <c r="PPT338" s="118"/>
      <c r="PPU338" s="118"/>
      <c r="PPV338" s="118"/>
      <c r="PPW338" s="118"/>
      <c r="PPX338" s="118"/>
      <c r="PPY338" s="118"/>
      <c r="PPZ338" s="118"/>
      <c r="PQA338" s="118"/>
      <c r="PQB338" s="118"/>
      <c r="PQC338" s="118"/>
      <c r="PQD338" s="118"/>
      <c r="PQE338" s="118"/>
      <c r="PQF338" s="118"/>
      <c r="PQG338" s="118"/>
      <c r="PQH338" s="118"/>
      <c r="PQI338" s="118"/>
      <c r="PQJ338" s="118"/>
      <c r="PQK338" s="118"/>
      <c r="PQL338" s="118"/>
      <c r="PQM338" s="118"/>
      <c r="PQN338" s="118"/>
      <c r="PQO338" s="118"/>
      <c r="PQP338" s="118"/>
      <c r="PQQ338" s="118"/>
      <c r="PQR338" s="118"/>
      <c r="PQS338" s="118"/>
      <c r="PQT338" s="118"/>
      <c r="PQU338" s="118"/>
      <c r="PQV338" s="118"/>
      <c r="PQW338" s="118"/>
      <c r="PQX338" s="118"/>
      <c r="PQY338" s="118"/>
      <c r="PQZ338" s="118"/>
      <c r="PRA338" s="118"/>
      <c r="PRB338" s="118"/>
      <c r="PRC338" s="118"/>
      <c r="PRD338" s="118"/>
      <c r="PRE338" s="118"/>
      <c r="PRF338" s="118"/>
      <c r="PRG338" s="118"/>
      <c r="PRH338" s="118"/>
      <c r="PRI338" s="118"/>
      <c r="PRJ338" s="118"/>
      <c r="PRK338" s="118"/>
      <c r="PRL338" s="118"/>
      <c r="PRM338" s="118"/>
      <c r="PRN338" s="118"/>
      <c r="PRO338" s="118"/>
      <c r="PRP338" s="118"/>
      <c r="PRQ338" s="118"/>
      <c r="PRR338" s="118"/>
      <c r="PRS338" s="118"/>
      <c r="PRT338" s="118"/>
      <c r="PRU338" s="118"/>
      <c r="PRV338" s="118"/>
      <c r="PRW338" s="118"/>
      <c r="PRX338" s="118"/>
      <c r="PRY338" s="118"/>
      <c r="PRZ338" s="118"/>
      <c r="PSA338" s="118"/>
      <c r="PSB338" s="118"/>
      <c r="PSC338" s="118"/>
      <c r="PSD338" s="118"/>
      <c r="PSE338" s="118"/>
      <c r="PSF338" s="118"/>
      <c r="PSG338" s="118"/>
      <c r="PSH338" s="118"/>
      <c r="PSI338" s="118"/>
      <c r="PSJ338" s="118"/>
      <c r="PSK338" s="118"/>
      <c r="PSL338" s="118"/>
      <c r="PSM338" s="118"/>
      <c r="PSN338" s="118"/>
      <c r="PSO338" s="118"/>
      <c r="PSP338" s="118"/>
      <c r="PSQ338" s="118"/>
      <c r="PSR338" s="118"/>
      <c r="PSS338" s="118"/>
      <c r="PST338" s="118"/>
      <c r="PSU338" s="118"/>
      <c r="PSV338" s="118"/>
      <c r="PSW338" s="118"/>
      <c r="PSX338" s="118"/>
      <c r="PSY338" s="118"/>
      <c r="PSZ338" s="118"/>
      <c r="PTA338" s="118"/>
      <c r="PTB338" s="118"/>
      <c r="PTC338" s="118"/>
      <c r="PTD338" s="118"/>
      <c r="PTE338" s="118"/>
      <c r="PTF338" s="118"/>
      <c r="PTG338" s="118"/>
      <c r="PTH338" s="118"/>
      <c r="PTI338" s="118"/>
      <c r="PTJ338" s="118"/>
      <c r="PTK338" s="118"/>
      <c r="PTL338" s="118"/>
      <c r="PTM338" s="118"/>
      <c r="PTN338" s="118"/>
      <c r="PTO338" s="118"/>
      <c r="PTP338" s="118"/>
      <c r="PTQ338" s="118"/>
      <c r="PTR338" s="118"/>
      <c r="PTS338" s="118"/>
      <c r="PTT338" s="118"/>
      <c r="PTU338" s="118"/>
      <c r="PTV338" s="118"/>
      <c r="PTW338" s="118"/>
      <c r="PTX338" s="118"/>
      <c r="PTY338" s="118"/>
      <c r="PTZ338" s="118"/>
      <c r="PUA338" s="118"/>
      <c r="PUB338" s="118"/>
      <c r="PUC338" s="118"/>
      <c r="PUD338" s="118"/>
      <c r="PUE338" s="118"/>
      <c r="PUF338" s="118"/>
      <c r="PUG338" s="118"/>
      <c r="PUH338" s="118"/>
      <c r="PUI338" s="118"/>
      <c r="PUJ338" s="118"/>
      <c r="PUK338" s="118"/>
      <c r="PUL338" s="118"/>
      <c r="PUM338" s="118"/>
      <c r="PUN338" s="118"/>
      <c r="PUO338" s="118"/>
      <c r="PUP338" s="118"/>
      <c r="PUQ338" s="118"/>
      <c r="PUR338" s="118"/>
      <c r="PUS338" s="118"/>
      <c r="PUT338" s="118"/>
      <c r="PUU338" s="118"/>
      <c r="PUV338" s="118"/>
      <c r="PUW338" s="118"/>
      <c r="PUX338" s="118"/>
      <c r="PUY338" s="118"/>
      <c r="PUZ338" s="118"/>
      <c r="PVA338" s="118"/>
      <c r="PVB338" s="118"/>
      <c r="PVC338" s="118"/>
      <c r="PVD338" s="118"/>
      <c r="PVE338" s="118"/>
      <c r="PVF338" s="118"/>
      <c r="PVG338" s="118"/>
      <c r="PVH338" s="118"/>
      <c r="PVI338" s="118"/>
      <c r="PVJ338" s="118"/>
      <c r="PVK338" s="118"/>
      <c r="PVL338" s="118"/>
      <c r="PVM338" s="118"/>
      <c r="PVN338" s="118"/>
      <c r="PVO338" s="118"/>
      <c r="PVP338" s="118"/>
      <c r="PVQ338" s="118"/>
      <c r="PVR338" s="118"/>
      <c r="PVS338" s="118"/>
      <c r="PVT338" s="118"/>
      <c r="PVU338" s="118"/>
      <c r="PVV338" s="118"/>
      <c r="PVW338" s="118"/>
      <c r="PVX338" s="118"/>
      <c r="PVY338" s="118"/>
      <c r="PVZ338" s="118"/>
      <c r="PWA338" s="118"/>
      <c r="PWB338" s="118"/>
      <c r="PWC338" s="118"/>
      <c r="PWD338" s="118"/>
      <c r="PWE338" s="118"/>
      <c r="PWF338" s="118"/>
      <c r="PWG338" s="118"/>
      <c r="PWH338" s="118"/>
      <c r="PWI338" s="118"/>
      <c r="PWJ338" s="118"/>
      <c r="PWK338" s="118"/>
      <c r="PWL338" s="118"/>
      <c r="PWM338" s="118"/>
      <c r="PWN338" s="118"/>
      <c r="PWO338" s="118"/>
      <c r="PWP338" s="118"/>
      <c r="PWQ338" s="118"/>
      <c r="PWR338" s="118"/>
      <c r="PWS338" s="118"/>
      <c r="PWT338" s="118"/>
      <c r="PWU338" s="118"/>
      <c r="PWV338" s="118"/>
      <c r="PWW338" s="118"/>
      <c r="PWX338" s="118"/>
      <c r="PWY338" s="118"/>
      <c r="PWZ338" s="118"/>
      <c r="PXA338" s="118"/>
      <c r="PXB338" s="118"/>
      <c r="PXC338" s="118"/>
      <c r="PXD338" s="118"/>
      <c r="PXE338" s="118"/>
      <c r="PXF338" s="118"/>
      <c r="PXG338" s="118"/>
      <c r="PXH338" s="118"/>
      <c r="PXI338" s="118"/>
      <c r="PXJ338" s="118"/>
      <c r="PXK338" s="118"/>
      <c r="PXL338" s="118"/>
      <c r="PXM338" s="118"/>
      <c r="PXN338" s="118"/>
      <c r="PXO338" s="118"/>
      <c r="PXP338" s="118"/>
      <c r="PXQ338" s="118"/>
      <c r="PXR338" s="118"/>
      <c r="PXS338" s="118"/>
      <c r="PXT338" s="118"/>
      <c r="PXU338" s="118"/>
      <c r="PXV338" s="118"/>
      <c r="PXW338" s="118"/>
      <c r="PXX338" s="118"/>
      <c r="PXY338" s="118"/>
      <c r="PXZ338" s="118"/>
      <c r="PYA338" s="118"/>
      <c r="PYB338" s="118"/>
      <c r="PYC338" s="118"/>
      <c r="PYD338" s="118"/>
      <c r="PYE338" s="118"/>
      <c r="PYF338" s="118"/>
      <c r="PYG338" s="118"/>
      <c r="PYH338" s="118"/>
      <c r="PYI338" s="118"/>
      <c r="PYJ338" s="118"/>
      <c r="PYK338" s="118"/>
      <c r="PYL338" s="118"/>
      <c r="PYM338" s="118"/>
      <c r="PYN338" s="118"/>
      <c r="PYO338" s="118"/>
      <c r="PYP338" s="118"/>
      <c r="PYQ338" s="118"/>
      <c r="PYR338" s="118"/>
      <c r="PYS338" s="118"/>
      <c r="PYT338" s="118"/>
      <c r="PYU338" s="118"/>
      <c r="PYV338" s="118"/>
      <c r="PYW338" s="118"/>
      <c r="PYX338" s="118"/>
      <c r="PYY338" s="118"/>
      <c r="PYZ338" s="118"/>
      <c r="PZA338" s="118"/>
      <c r="PZB338" s="118"/>
      <c r="PZC338" s="118"/>
      <c r="PZD338" s="118"/>
      <c r="PZE338" s="118"/>
      <c r="PZF338" s="118"/>
      <c r="PZG338" s="118"/>
      <c r="PZH338" s="118"/>
      <c r="PZI338" s="118"/>
      <c r="PZJ338" s="118"/>
      <c r="PZK338" s="118"/>
      <c r="PZL338" s="118"/>
      <c r="PZM338" s="118"/>
      <c r="PZN338" s="118"/>
      <c r="PZO338" s="118"/>
      <c r="PZP338" s="118"/>
      <c r="PZQ338" s="118"/>
      <c r="PZR338" s="118"/>
      <c r="PZS338" s="118"/>
      <c r="PZT338" s="118"/>
      <c r="PZU338" s="118"/>
      <c r="PZV338" s="118"/>
      <c r="PZW338" s="118"/>
      <c r="PZX338" s="118"/>
      <c r="PZY338" s="118"/>
      <c r="PZZ338" s="118"/>
      <c r="QAA338" s="118"/>
      <c r="QAB338" s="118"/>
      <c r="QAC338" s="118"/>
      <c r="QAD338" s="118"/>
      <c r="QAE338" s="118"/>
      <c r="QAF338" s="118"/>
      <c r="QAG338" s="118"/>
      <c r="QAH338" s="118"/>
      <c r="QAI338" s="118"/>
      <c r="QAJ338" s="118"/>
      <c r="QAK338" s="118"/>
      <c r="QAL338" s="118"/>
      <c r="QAM338" s="118"/>
      <c r="QAN338" s="118"/>
      <c r="QAO338" s="118"/>
      <c r="QAP338" s="118"/>
      <c r="QAQ338" s="118"/>
      <c r="QAR338" s="118"/>
      <c r="QAS338" s="118"/>
      <c r="QAT338" s="118"/>
      <c r="QAU338" s="118"/>
      <c r="QAV338" s="118"/>
      <c r="QAW338" s="118"/>
      <c r="QAX338" s="118"/>
      <c r="QAY338" s="118"/>
      <c r="QAZ338" s="118"/>
      <c r="QBA338" s="118"/>
      <c r="QBB338" s="118"/>
      <c r="QBC338" s="118"/>
      <c r="QBD338" s="118"/>
      <c r="QBE338" s="118"/>
      <c r="QBF338" s="118"/>
      <c r="QBG338" s="118"/>
      <c r="QBH338" s="118"/>
      <c r="QBI338" s="118"/>
      <c r="QBJ338" s="118"/>
      <c r="QBK338" s="118"/>
      <c r="QBL338" s="118"/>
      <c r="QBM338" s="118"/>
      <c r="QBN338" s="118"/>
      <c r="QBO338" s="118"/>
      <c r="QBP338" s="118"/>
      <c r="QBQ338" s="118"/>
      <c r="QBR338" s="118"/>
      <c r="QBS338" s="118"/>
      <c r="QBT338" s="118"/>
      <c r="QBU338" s="118"/>
      <c r="QBV338" s="118"/>
      <c r="QBW338" s="118"/>
      <c r="QBX338" s="118"/>
      <c r="QBY338" s="118"/>
      <c r="QBZ338" s="118"/>
      <c r="QCA338" s="118"/>
      <c r="QCB338" s="118"/>
      <c r="QCC338" s="118"/>
      <c r="QCD338" s="118"/>
      <c r="QCE338" s="118"/>
      <c r="QCF338" s="118"/>
      <c r="QCG338" s="118"/>
      <c r="QCH338" s="118"/>
      <c r="QCI338" s="118"/>
      <c r="QCJ338" s="118"/>
      <c r="QCK338" s="118"/>
      <c r="QCL338" s="118"/>
      <c r="QCM338" s="118"/>
      <c r="QCN338" s="118"/>
      <c r="QCO338" s="118"/>
      <c r="QCP338" s="118"/>
      <c r="QCQ338" s="118"/>
      <c r="QCR338" s="118"/>
      <c r="QCS338" s="118"/>
      <c r="QCT338" s="118"/>
      <c r="QCU338" s="118"/>
      <c r="QCV338" s="118"/>
      <c r="QCW338" s="118"/>
      <c r="QCX338" s="118"/>
      <c r="QCY338" s="118"/>
      <c r="QCZ338" s="118"/>
      <c r="QDA338" s="118"/>
      <c r="QDB338" s="118"/>
      <c r="QDC338" s="118"/>
      <c r="QDD338" s="118"/>
      <c r="QDE338" s="118"/>
      <c r="QDF338" s="118"/>
      <c r="QDG338" s="118"/>
      <c r="QDH338" s="118"/>
      <c r="QDI338" s="118"/>
      <c r="QDJ338" s="118"/>
      <c r="QDK338" s="118"/>
      <c r="QDL338" s="118"/>
      <c r="QDM338" s="118"/>
      <c r="QDN338" s="118"/>
      <c r="QDO338" s="118"/>
      <c r="QDP338" s="118"/>
      <c r="QDQ338" s="118"/>
      <c r="QDR338" s="118"/>
      <c r="QDS338" s="118"/>
      <c r="QDT338" s="118"/>
      <c r="QDU338" s="118"/>
      <c r="QDV338" s="118"/>
      <c r="QDW338" s="118"/>
      <c r="QDX338" s="118"/>
      <c r="QDY338" s="118"/>
      <c r="QDZ338" s="118"/>
      <c r="QEA338" s="118"/>
      <c r="QEB338" s="118"/>
      <c r="QEC338" s="118"/>
      <c r="QED338" s="118"/>
      <c r="QEE338" s="118"/>
      <c r="QEF338" s="118"/>
      <c r="QEG338" s="118"/>
      <c r="QEH338" s="118"/>
      <c r="QEI338" s="118"/>
      <c r="QEJ338" s="118"/>
      <c r="QEK338" s="118"/>
      <c r="QEL338" s="118"/>
      <c r="QEM338" s="118"/>
      <c r="QEN338" s="118"/>
      <c r="QEO338" s="118"/>
      <c r="QEP338" s="118"/>
      <c r="QEQ338" s="118"/>
      <c r="QER338" s="118"/>
      <c r="QES338" s="118"/>
      <c r="QET338" s="118"/>
      <c r="QEU338" s="118"/>
      <c r="QEV338" s="118"/>
      <c r="QEW338" s="118"/>
      <c r="QEX338" s="118"/>
      <c r="QEY338" s="118"/>
      <c r="QEZ338" s="118"/>
      <c r="QFA338" s="118"/>
      <c r="QFB338" s="118"/>
      <c r="QFC338" s="118"/>
      <c r="QFD338" s="118"/>
      <c r="QFE338" s="118"/>
      <c r="QFF338" s="118"/>
      <c r="QFG338" s="118"/>
      <c r="QFH338" s="118"/>
      <c r="QFI338" s="118"/>
      <c r="QFJ338" s="118"/>
      <c r="QFK338" s="118"/>
      <c r="QFL338" s="118"/>
      <c r="QFM338" s="118"/>
      <c r="QFN338" s="118"/>
      <c r="QFO338" s="118"/>
      <c r="QFP338" s="118"/>
      <c r="QFQ338" s="118"/>
      <c r="QFR338" s="118"/>
      <c r="QFS338" s="118"/>
      <c r="QFT338" s="118"/>
      <c r="QFU338" s="118"/>
      <c r="QFV338" s="118"/>
      <c r="QFW338" s="118"/>
      <c r="QFX338" s="118"/>
      <c r="QFY338" s="118"/>
      <c r="QFZ338" s="118"/>
      <c r="QGA338" s="118"/>
      <c r="QGB338" s="118"/>
      <c r="QGC338" s="118"/>
      <c r="QGD338" s="118"/>
      <c r="QGE338" s="118"/>
      <c r="QGF338" s="118"/>
      <c r="QGG338" s="118"/>
      <c r="QGH338" s="118"/>
      <c r="QGI338" s="118"/>
      <c r="QGJ338" s="118"/>
      <c r="QGK338" s="118"/>
      <c r="QGL338" s="118"/>
      <c r="QGM338" s="118"/>
      <c r="QGN338" s="118"/>
      <c r="QGO338" s="118"/>
      <c r="QGP338" s="118"/>
      <c r="QGQ338" s="118"/>
      <c r="QGR338" s="118"/>
      <c r="QGS338" s="118"/>
      <c r="QGT338" s="118"/>
      <c r="QGU338" s="118"/>
      <c r="QGV338" s="118"/>
      <c r="QGW338" s="118"/>
      <c r="QGX338" s="118"/>
      <c r="QGY338" s="118"/>
      <c r="QGZ338" s="118"/>
      <c r="QHA338" s="118"/>
      <c r="QHB338" s="118"/>
      <c r="QHC338" s="118"/>
      <c r="QHD338" s="118"/>
      <c r="QHE338" s="118"/>
      <c r="QHF338" s="118"/>
      <c r="QHG338" s="118"/>
      <c r="QHH338" s="118"/>
      <c r="QHI338" s="118"/>
      <c r="QHJ338" s="118"/>
      <c r="QHK338" s="118"/>
      <c r="QHL338" s="118"/>
      <c r="QHM338" s="118"/>
      <c r="QHN338" s="118"/>
      <c r="QHO338" s="118"/>
      <c r="QHP338" s="118"/>
      <c r="QHQ338" s="118"/>
      <c r="QHR338" s="118"/>
      <c r="QHS338" s="118"/>
      <c r="QHT338" s="118"/>
      <c r="QHU338" s="118"/>
      <c r="QHV338" s="118"/>
      <c r="QHW338" s="118"/>
      <c r="QHX338" s="118"/>
      <c r="QHY338" s="118"/>
      <c r="QHZ338" s="118"/>
      <c r="QIA338" s="118"/>
      <c r="QIB338" s="118"/>
      <c r="QIC338" s="118"/>
      <c r="QID338" s="118"/>
      <c r="QIE338" s="118"/>
      <c r="QIF338" s="118"/>
      <c r="QIG338" s="118"/>
      <c r="QIH338" s="118"/>
      <c r="QII338" s="118"/>
      <c r="QIJ338" s="118"/>
      <c r="QIK338" s="118"/>
      <c r="QIL338" s="118"/>
      <c r="QIM338" s="118"/>
      <c r="QIN338" s="118"/>
      <c r="QIO338" s="118"/>
      <c r="QIP338" s="118"/>
      <c r="QIQ338" s="118"/>
      <c r="QIR338" s="118"/>
      <c r="QIS338" s="118"/>
      <c r="QIT338" s="118"/>
      <c r="QIU338" s="118"/>
      <c r="QIV338" s="118"/>
      <c r="QIW338" s="118"/>
      <c r="QIX338" s="118"/>
      <c r="QIY338" s="118"/>
      <c r="QIZ338" s="118"/>
      <c r="QJA338" s="118"/>
      <c r="QJB338" s="118"/>
      <c r="QJC338" s="118"/>
      <c r="QJD338" s="118"/>
      <c r="QJE338" s="118"/>
      <c r="QJF338" s="118"/>
      <c r="QJG338" s="118"/>
      <c r="QJH338" s="118"/>
      <c r="QJI338" s="118"/>
      <c r="QJJ338" s="118"/>
      <c r="QJK338" s="118"/>
      <c r="QJL338" s="118"/>
      <c r="QJM338" s="118"/>
      <c r="QJN338" s="118"/>
      <c r="QJO338" s="118"/>
      <c r="QJP338" s="118"/>
      <c r="QJQ338" s="118"/>
      <c r="QJR338" s="118"/>
      <c r="QJS338" s="118"/>
      <c r="QJT338" s="118"/>
      <c r="QJU338" s="118"/>
      <c r="QJV338" s="118"/>
      <c r="QJW338" s="118"/>
      <c r="QJX338" s="118"/>
      <c r="QJY338" s="118"/>
      <c r="QJZ338" s="118"/>
      <c r="QKA338" s="118"/>
      <c r="QKB338" s="118"/>
      <c r="QKC338" s="118"/>
      <c r="QKD338" s="118"/>
      <c r="QKE338" s="118"/>
      <c r="QKF338" s="118"/>
      <c r="QKG338" s="118"/>
      <c r="QKH338" s="118"/>
      <c r="QKI338" s="118"/>
      <c r="QKJ338" s="118"/>
      <c r="QKK338" s="118"/>
      <c r="QKL338" s="118"/>
      <c r="QKM338" s="118"/>
      <c r="QKN338" s="118"/>
      <c r="QKO338" s="118"/>
      <c r="QKP338" s="118"/>
      <c r="QKQ338" s="118"/>
      <c r="QKR338" s="118"/>
      <c r="QKS338" s="118"/>
      <c r="QKT338" s="118"/>
      <c r="QKU338" s="118"/>
      <c r="QKV338" s="118"/>
      <c r="QKW338" s="118"/>
      <c r="QKX338" s="118"/>
      <c r="QKY338" s="118"/>
      <c r="QKZ338" s="118"/>
      <c r="QLA338" s="118"/>
      <c r="QLB338" s="118"/>
      <c r="QLC338" s="118"/>
      <c r="QLD338" s="118"/>
      <c r="QLE338" s="118"/>
      <c r="QLF338" s="118"/>
      <c r="QLG338" s="118"/>
      <c r="QLH338" s="118"/>
      <c r="QLI338" s="118"/>
      <c r="QLJ338" s="118"/>
      <c r="QLK338" s="118"/>
      <c r="QLL338" s="118"/>
      <c r="QLM338" s="118"/>
      <c r="QLN338" s="118"/>
      <c r="QLO338" s="118"/>
      <c r="QLP338" s="118"/>
      <c r="QLQ338" s="118"/>
      <c r="QLR338" s="118"/>
      <c r="QLS338" s="118"/>
      <c r="QLT338" s="118"/>
      <c r="QLU338" s="118"/>
      <c r="QLV338" s="118"/>
      <c r="QLW338" s="118"/>
      <c r="QLX338" s="118"/>
      <c r="QLY338" s="118"/>
      <c r="QLZ338" s="118"/>
      <c r="QMA338" s="118"/>
      <c r="QMB338" s="118"/>
      <c r="QMC338" s="118"/>
      <c r="QMD338" s="118"/>
      <c r="QME338" s="118"/>
      <c r="QMF338" s="118"/>
      <c r="QMG338" s="118"/>
      <c r="QMH338" s="118"/>
      <c r="QMI338" s="118"/>
      <c r="QMJ338" s="118"/>
      <c r="QMK338" s="118"/>
      <c r="QML338" s="118"/>
      <c r="QMM338" s="118"/>
      <c r="QMN338" s="118"/>
      <c r="QMO338" s="118"/>
      <c r="QMP338" s="118"/>
      <c r="QMQ338" s="118"/>
      <c r="QMR338" s="118"/>
      <c r="QMS338" s="118"/>
      <c r="QMT338" s="118"/>
      <c r="QMU338" s="118"/>
      <c r="QMV338" s="118"/>
      <c r="QMW338" s="118"/>
      <c r="QMX338" s="118"/>
      <c r="QMY338" s="118"/>
      <c r="QMZ338" s="118"/>
      <c r="QNA338" s="118"/>
      <c r="QNB338" s="118"/>
      <c r="QNC338" s="118"/>
      <c r="QND338" s="118"/>
      <c r="QNE338" s="118"/>
      <c r="QNF338" s="118"/>
      <c r="QNG338" s="118"/>
      <c r="QNH338" s="118"/>
      <c r="QNI338" s="118"/>
      <c r="QNJ338" s="118"/>
      <c r="QNK338" s="118"/>
      <c r="QNL338" s="118"/>
      <c r="QNM338" s="118"/>
      <c r="QNN338" s="118"/>
      <c r="QNO338" s="118"/>
      <c r="QNP338" s="118"/>
      <c r="QNQ338" s="118"/>
      <c r="QNR338" s="118"/>
      <c r="QNS338" s="118"/>
      <c r="QNT338" s="118"/>
      <c r="QNU338" s="118"/>
      <c r="QNV338" s="118"/>
      <c r="QNW338" s="118"/>
      <c r="QNX338" s="118"/>
      <c r="QNY338" s="118"/>
      <c r="QNZ338" s="118"/>
      <c r="QOA338" s="118"/>
      <c r="QOB338" s="118"/>
      <c r="QOC338" s="118"/>
      <c r="QOD338" s="118"/>
      <c r="QOE338" s="118"/>
      <c r="QOF338" s="118"/>
      <c r="QOG338" s="118"/>
      <c r="QOH338" s="118"/>
      <c r="QOI338" s="118"/>
      <c r="QOJ338" s="118"/>
      <c r="QOK338" s="118"/>
      <c r="QOL338" s="118"/>
      <c r="QOM338" s="118"/>
      <c r="QON338" s="118"/>
      <c r="QOO338" s="118"/>
      <c r="QOP338" s="118"/>
      <c r="QOQ338" s="118"/>
      <c r="QOR338" s="118"/>
      <c r="QOS338" s="118"/>
      <c r="QOT338" s="118"/>
      <c r="QOU338" s="118"/>
      <c r="QOV338" s="118"/>
      <c r="QOW338" s="118"/>
      <c r="QOX338" s="118"/>
      <c r="QOY338" s="118"/>
      <c r="QOZ338" s="118"/>
      <c r="QPA338" s="118"/>
      <c r="QPB338" s="118"/>
      <c r="QPC338" s="118"/>
      <c r="QPD338" s="118"/>
      <c r="QPE338" s="118"/>
      <c r="QPF338" s="118"/>
      <c r="QPG338" s="118"/>
      <c r="QPH338" s="118"/>
      <c r="QPI338" s="118"/>
      <c r="QPJ338" s="118"/>
      <c r="QPK338" s="118"/>
      <c r="QPL338" s="118"/>
      <c r="QPM338" s="118"/>
      <c r="QPN338" s="118"/>
      <c r="QPO338" s="118"/>
      <c r="QPP338" s="118"/>
      <c r="QPQ338" s="118"/>
      <c r="QPR338" s="118"/>
      <c r="QPS338" s="118"/>
      <c r="QPT338" s="118"/>
      <c r="QPU338" s="118"/>
      <c r="QPV338" s="118"/>
      <c r="QPW338" s="118"/>
      <c r="QPX338" s="118"/>
      <c r="QPY338" s="118"/>
      <c r="QPZ338" s="118"/>
      <c r="QQA338" s="118"/>
      <c r="QQB338" s="118"/>
      <c r="QQC338" s="118"/>
      <c r="QQD338" s="118"/>
      <c r="QQE338" s="118"/>
      <c r="QQF338" s="118"/>
      <c r="QQG338" s="118"/>
      <c r="QQH338" s="118"/>
      <c r="QQI338" s="118"/>
      <c r="QQJ338" s="118"/>
      <c r="QQK338" s="118"/>
      <c r="QQL338" s="118"/>
      <c r="QQM338" s="118"/>
      <c r="QQN338" s="118"/>
      <c r="QQO338" s="118"/>
      <c r="QQP338" s="118"/>
      <c r="QQQ338" s="118"/>
      <c r="QQR338" s="118"/>
      <c r="QQS338" s="118"/>
      <c r="QQT338" s="118"/>
      <c r="QQU338" s="118"/>
      <c r="QQV338" s="118"/>
      <c r="QQW338" s="118"/>
      <c r="QQX338" s="118"/>
      <c r="QQY338" s="118"/>
      <c r="QQZ338" s="118"/>
      <c r="QRA338" s="118"/>
      <c r="QRB338" s="118"/>
      <c r="QRC338" s="118"/>
      <c r="QRD338" s="118"/>
      <c r="QRE338" s="118"/>
      <c r="QRF338" s="118"/>
      <c r="QRG338" s="118"/>
      <c r="QRH338" s="118"/>
      <c r="QRI338" s="118"/>
      <c r="QRJ338" s="118"/>
      <c r="QRK338" s="118"/>
      <c r="QRL338" s="118"/>
      <c r="QRM338" s="118"/>
      <c r="QRN338" s="118"/>
      <c r="QRO338" s="118"/>
      <c r="QRP338" s="118"/>
      <c r="QRQ338" s="118"/>
      <c r="QRR338" s="118"/>
      <c r="QRS338" s="118"/>
      <c r="QRT338" s="118"/>
      <c r="QRU338" s="118"/>
      <c r="QRV338" s="118"/>
      <c r="QRW338" s="118"/>
      <c r="QRX338" s="118"/>
      <c r="QRY338" s="118"/>
      <c r="QRZ338" s="118"/>
      <c r="QSA338" s="118"/>
      <c r="QSB338" s="118"/>
      <c r="QSC338" s="118"/>
      <c r="QSD338" s="118"/>
      <c r="QSE338" s="118"/>
      <c r="QSF338" s="118"/>
      <c r="QSG338" s="118"/>
      <c r="QSH338" s="118"/>
      <c r="QSI338" s="118"/>
      <c r="QSJ338" s="118"/>
      <c r="QSK338" s="118"/>
      <c r="QSL338" s="118"/>
      <c r="QSM338" s="118"/>
      <c r="QSN338" s="118"/>
      <c r="QSO338" s="118"/>
      <c r="QSP338" s="118"/>
      <c r="QSQ338" s="118"/>
      <c r="QSR338" s="118"/>
      <c r="QSS338" s="118"/>
      <c r="QST338" s="118"/>
      <c r="QSU338" s="118"/>
      <c r="QSV338" s="118"/>
      <c r="QSW338" s="118"/>
      <c r="QSX338" s="118"/>
      <c r="QSY338" s="118"/>
      <c r="QSZ338" s="118"/>
      <c r="QTA338" s="118"/>
      <c r="QTB338" s="118"/>
      <c r="QTC338" s="118"/>
      <c r="QTD338" s="118"/>
      <c r="QTE338" s="118"/>
      <c r="QTF338" s="118"/>
      <c r="QTG338" s="118"/>
      <c r="QTH338" s="118"/>
      <c r="QTI338" s="118"/>
      <c r="QTJ338" s="118"/>
      <c r="QTK338" s="118"/>
      <c r="QTL338" s="118"/>
      <c r="QTM338" s="118"/>
      <c r="QTN338" s="118"/>
      <c r="QTO338" s="118"/>
      <c r="QTP338" s="118"/>
      <c r="QTQ338" s="118"/>
      <c r="QTR338" s="118"/>
      <c r="QTS338" s="118"/>
      <c r="QTT338" s="118"/>
      <c r="QTU338" s="118"/>
      <c r="QTV338" s="118"/>
      <c r="QTW338" s="118"/>
      <c r="QTX338" s="118"/>
      <c r="QTY338" s="118"/>
      <c r="QTZ338" s="118"/>
      <c r="QUA338" s="118"/>
      <c r="QUB338" s="118"/>
      <c r="QUC338" s="118"/>
      <c r="QUD338" s="118"/>
      <c r="QUE338" s="118"/>
      <c r="QUF338" s="118"/>
      <c r="QUG338" s="118"/>
      <c r="QUH338" s="118"/>
      <c r="QUI338" s="118"/>
      <c r="QUJ338" s="118"/>
      <c r="QUK338" s="118"/>
      <c r="QUL338" s="118"/>
      <c r="QUM338" s="118"/>
      <c r="QUN338" s="118"/>
      <c r="QUO338" s="118"/>
      <c r="QUP338" s="118"/>
      <c r="QUQ338" s="118"/>
      <c r="QUR338" s="118"/>
      <c r="QUS338" s="118"/>
      <c r="QUT338" s="118"/>
      <c r="QUU338" s="118"/>
      <c r="QUV338" s="118"/>
      <c r="QUW338" s="118"/>
      <c r="QUX338" s="118"/>
      <c r="QUY338" s="118"/>
      <c r="QUZ338" s="118"/>
      <c r="QVA338" s="118"/>
      <c r="QVB338" s="118"/>
      <c r="QVC338" s="118"/>
      <c r="QVD338" s="118"/>
      <c r="QVE338" s="118"/>
      <c r="QVF338" s="118"/>
      <c r="QVG338" s="118"/>
      <c r="QVH338" s="118"/>
      <c r="QVI338" s="118"/>
      <c r="QVJ338" s="118"/>
      <c r="QVK338" s="118"/>
      <c r="QVL338" s="118"/>
      <c r="QVM338" s="118"/>
      <c r="QVN338" s="118"/>
      <c r="QVO338" s="118"/>
      <c r="QVP338" s="118"/>
      <c r="QVQ338" s="118"/>
      <c r="QVR338" s="118"/>
      <c r="QVS338" s="118"/>
      <c r="QVT338" s="118"/>
      <c r="QVU338" s="118"/>
      <c r="QVV338" s="118"/>
      <c r="QVW338" s="118"/>
      <c r="QVX338" s="118"/>
      <c r="QVY338" s="118"/>
      <c r="QVZ338" s="118"/>
      <c r="QWA338" s="118"/>
      <c r="QWB338" s="118"/>
      <c r="QWC338" s="118"/>
      <c r="QWD338" s="118"/>
      <c r="QWE338" s="118"/>
      <c r="QWF338" s="118"/>
      <c r="QWG338" s="118"/>
      <c r="QWH338" s="118"/>
      <c r="QWI338" s="118"/>
      <c r="QWJ338" s="118"/>
      <c r="QWK338" s="118"/>
      <c r="QWL338" s="118"/>
      <c r="QWM338" s="118"/>
      <c r="QWN338" s="118"/>
      <c r="QWO338" s="118"/>
      <c r="QWP338" s="118"/>
      <c r="QWQ338" s="118"/>
      <c r="QWR338" s="118"/>
      <c r="QWS338" s="118"/>
      <c r="QWT338" s="118"/>
      <c r="QWU338" s="118"/>
      <c r="QWV338" s="118"/>
      <c r="QWW338" s="118"/>
      <c r="QWX338" s="118"/>
      <c r="QWY338" s="118"/>
      <c r="QWZ338" s="118"/>
      <c r="QXA338" s="118"/>
      <c r="QXB338" s="118"/>
      <c r="QXC338" s="118"/>
      <c r="QXD338" s="118"/>
      <c r="QXE338" s="118"/>
      <c r="QXF338" s="118"/>
      <c r="QXG338" s="118"/>
      <c r="QXH338" s="118"/>
      <c r="QXI338" s="118"/>
      <c r="QXJ338" s="118"/>
      <c r="QXK338" s="118"/>
      <c r="QXL338" s="118"/>
      <c r="QXM338" s="118"/>
      <c r="QXN338" s="118"/>
      <c r="QXO338" s="118"/>
      <c r="QXP338" s="118"/>
      <c r="QXQ338" s="118"/>
      <c r="QXR338" s="118"/>
      <c r="QXS338" s="118"/>
      <c r="QXT338" s="118"/>
      <c r="QXU338" s="118"/>
      <c r="QXV338" s="118"/>
      <c r="QXW338" s="118"/>
      <c r="QXX338" s="118"/>
      <c r="QXY338" s="118"/>
      <c r="QXZ338" s="118"/>
      <c r="QYA338" s="118"/>
      <c r="QYB338" s="118"/>
      <c r="QYC338" s="118"/>
      <c r="QYD338" s="118"/>
      <c r="QYE338" s="118"/>
      <c r="QYF338" s="118"/>
      <c r="QYG338" s="118"/>
      <c r="QYH338" s="118"/>
      <c r="QYI338" s="118"/>
      <c r="QYJ338" s="118"/>
      <c r="QYK338" s="118"/>
      <c r="QYL338" s="118"/>
      <c r="QYM338" s="118"/>
      <c r="QYN338" s="118"/>
      <c r="QYO338" s="118"/>
      <c r="QYP338" s="118"/>
      <c r="QYQ338" s="118"/>
      <c r="QYR338" s="118"/>
      <c r="QYS338" s="118"/>
      <c r="QYT338" s="118"/>
      <c r="QYU338" s="118"/>
      <c r="QYV338" s="118"/>
      <c r="QYW338" s="118"/>
      <c r="QYX338" s="118"/>
      <c r="QYY338" s="118"/>
      <c r="QYZ338" s="118"/>
      <c r="QZA338" s="118"/>
      <c r="QZB338" s="118"/>
      <c r="QZC338" s="118"/>
      <c r="QZD338" s="118"/>
      <c r="QZE338" s="118"/>
      <c r="QZF338" s="118"/>
      <c r="QZG338" s="118"/>
      <c r="QZH338" s="118"/>
      <c r="QZI338" s="118"/>
      <c r="QZJ338" s="118"/>
      <c r="QZK338" s="118"/>
      <c r="QZL338" s="118"/>
      <c r="QZM338" s="118"/>
      <c r="QZN338" s="118"/>
      <c r="QZO338" s="118"/>
      <c r="QZP338" s="118"/>
      <c r="QZQ338" s="118"/>
      <c r="QZR338" s="118"/>
      <c r="QZS338" s="118"/>
      <c r="QZT338" s="118"/>
      <c r="QZU338" s="118"/>
      <c r="QZV338" s="118"/>
      <c r="QZW338" s="118"/>
      <c r="QZX338" s="118"/>
      <c r="QZY338" s="118"/>
      <c r="QZZ338" s="118"/>
      <c r="RAA338" s="118"/>
      <c r="RAB338" s="118"/>
      <c r="RAC338" s="118"/>
      <c r="RAD338" s="118"/>
      <c r="RAE338" s="118"/>
      <c r="RAF338" s="118"/>
      <c r="RAG338" s="118"/>
      <c r="RAH338" s="118"/>
      <c r="RAI338" s="118"/>
      <c r="RAJ338" s="118"/>
      <c r="RAK338" s="118"/>
      <c r="RAL338" s="118"/>
      <c r="RAM338" s="118"/>
      <c r="RAN338" s="118"/>
      <c r="RAO338" s="118"/>
      <c r="RAP338" s="118"/>
      <c r="RAQ338" s="118"/>
      <c r="RAR338" s="118"/>
      <c r="RAS338" s="118"/>
      <c r="RAT338" s="118"/>
      <c r="RAU338" s="118"/>
      <c r="RAV338" s="118"/>
      <c r="RAW338" s="118"/>
      <c r="RAX338" s="118"/>
      <c r="RAY338" s="118"/>
      <c r="RAZ338" s="118"/>
      <c r="RBA338" s="118"/>
      <c r="RBB338" s="118"/>
      <c r="RBC338" s="118"/>
      <c r="RBD338" s="118"/>
      <c r="RBE338" s="118"/>
      <c r="RBF338" s="118"/>
      <c r="RBG338" s="118"/>
      <c r="RBH338" s="118"/>
      <c r="RBI338" s="118"/>
      <c r="RBJ338" s="118"/>
      <c r="RBK338" s="118"/>
      <c r="RBL338" s="118"/>
      <c r="RBM338" s="118"/>
      <c r="RBN338" s="118"/>
      <c r="RBO338" s="118"/>
      <c r="RBP338" s="118"/>
      <c r="RBQ338" s="118"/>
      <c r="RBR338" s="118"/>
      <c r="RBS338" s="118"/>
      <c r="RBT338" s="118"/>
      <c r="RBU338" s="118"/>
      <c r="RBV338" s="118"/>
      <c r="RBW338" s="118"/>
      <c r="RBX338" s="118"/>
      <c r="RBY338" s="118"/>
      <c r="RBZ338" s="118"/>
      <c r="RCA338" s="118"/>
      <c r="RCB338" s="118"/>
      <c r="RCC338" s="118"/>
      <c r="RCD338" s="118"/>
      <c r="RCE338" s="118"/>
      <c r="RCF338" s="118"/>
      <c r="RCG338" s="118"/>
      <c r="RCH338" s="118"/>
      <c r="RCI338" s="118"/>
      <c r="RCJ338" s="118"/>
      <c r="RCK338" s="118"/>
      <c r="RCL338" s="118"/>
      <c r="RCM338" s="118"/>
      <c r="RCN338" s="118"/>
      <c r="RCO338" s="118"/>
      <c r="RCP338" s="118"/>
      <c r="RCQ338" s="118"/>
      <c r="RCR338" s="118"/>
      <c r="RCS338" s="118"/>
      <c r="RCT338" s="118"/>
      <c r="RCU338" s="118"/>
      <c r="RCV338" s="118"/>
      <c r="RCW338" s="118"/>
      <c r="RCX338" s="118"/>
      <c r="RCY338" s="118"/>
      <c r="RCZ338" s="118"/>
      <c r="RDA338" s="118"/>
      <c r="RDB338" s="118"/>
      <c r="RDC338" s="118"/>
      <c r="RDD338" s="118"/>
      <c r="RDE338" s="118"/>
      <c r="RDF338" s="118"/>
      <c r="RDG338" s="118"/>
      <c r="RDH338" s="118"/>
      <c r="RDI338" s="118"/>
      <c r="RDJ338" s="118"/>
      <c r="RDK338" s="118"/>
      <c r="RDL338" s="118"/>
      <c r="RDM338" s="118"/>
      <c r="RDN338" s="118"/>
      <c r="RDO338" s="118"/>
      <c r="RDP338" s="118"/>
      <c r="RDQ338" s="118"/>
      <c r="RDR338" s="118"/>
      <c r="RDS338" s="118"/>
      <c r="RDT338" s="118"/>
      <c r="RDU338" s="118"/>
      <c r="RDV338" s="118"/>
      <c r="RDW338" s="118"/>
      <c r="RDX338" s="118"/>
      <c r="RDY338" s="118"/>
      <c r="RDZ338" s="118"/>
      <c r="REA338" s="118"/>
      <c r="REB338" s="118"/>
      <c r="REC338" s="118"/>
      <c r="RED338" s="118"/>
      <c r="REE338" s="118"/>
      <c r="REF338" s="118"/>
      <c r="REG338" s="118"/>
      <c r="REH338" s="118"/>
      <c r="REI338" s="118"/>
      <c r="REJ338" s="118"/>
      <c r="REK338" s="118"/>
      <c r="REL338" s="118"/>
      <c r="REM338" s="118"/>
      <c r="REN338" s="118"/>
      <c r="REO338" s="118"/>
      <c r="REP338" s="118"/>
      <c r="REQ338" s="118"/>
      <c r="RER338" s="118"/>
      <c r="RES338" s="118"/>
      <c r="RET338" s="118"/>
      <c r="REU338" s="118"/>
      <c r="REV338" s="118"/>
      <c r="REW338" s="118"/>
      <c r="REX338" s="118"/>
      <c r="REY338" s="118"/>
      <c r="REZ338" s="118"/>
      <c r="RFA338" s="118"/>
      <c r="RFB338" s="118"/>
      <c r="RFC338" s="118"/>
      <c r="RFD338" s="118"/>
      <c r="RFE338" s="118"/>
      <c r="RFF338" s="118"/>
      <c r="RFG338" s="118"/>
      <c r="RFH338" s="118"/>
      <c r="RFI338" s="118"/>
      <c r="RFJ338" s="118"/>
      <c r="RFK338" s="118"/>
      <c r="RFL338" s="118"/>
      <c r="RFM338" s="118"/>
      <c r="RFN338" s="118"/>
      <c r="RFO338" s="118"/>
      <c r="RFP338" s="118"/>
      <c r="RFQ338" s="118"/>
      <c r="RFR338" s="118"/>
      <c r="RFS338" s="118"/>
      <c r="RFT338" s="118"/>
      <c r="RFU338" s="118"/>
      <c r="RFV338" s="118"/>
      <c r="RFW338" s="118"/>
      <c r="RFX338" s="118"/>
      <c r="RFY338" s="118"/>
      <c r="RFZ338" s="118"/>
      <c r="RGA338" s="118"/>
      <c r="RGB338" s="118"/>
      <c r="RGC338" s="118"/>
      <c r="RGD338" s="118"/>
      <c r="RGE338" s="118"/>
      <c r="RGF338" s="118"/>
      <c r="RGG338" s="118"/>
      <c r="RGH338" s="118"/>
      <c r="RGI338" s="118"/>
      <c r="RGJ338" s="118"/>
      <c r="RGK338" s="118"/>
      <c r="RGL338" s="118"/>
      <c r="RGM338" s="118"/>
      <c r="RGN338" s="118"/>
      <c r="RGO338" s="118"/>
      <c r="RGP338" s="118"/>
      <c r="RGQ338" s="118"/>
      <c r="RGR338" s="118"/>
      <c r="RGS338" s="118"/>
      <c r="RGT338" s="118"/>
      <c r="RGU338" s="118"/>
      <c r="RGV338" s="118"/>
      <c r="RGW338" s="118"/>
      <c r="RGX338" s="118"/>
      <c r="RGY338" s="118"/>
      <c r="RGZ338" s="118"/>
      <c r="RHA338" s="118"/>
      <c r="RHB338" s="118"/>
      <c r="RHC338" s="118"/>
      <c r="RHD338" s="118"/>
      <c r="RHE338" s="118"/>
      <c r="RHF338" s="118"/>
      <c r="RHG338" s="118"/>
      <c r="RHH338" s="118"/>
      <c r="RHI338" s="118"/>
      <c r="RHJ338" s="118"/>
      <c r="RHK338" s="118"/>
      <c r="RHL338" s="118"/>
      <c r="RHM338" s="118"/>
      <c r="RHN338" s="118"/>
      <c r="RHO338" s="118"/>
      <c r="RHP338" s="118"/>
      <c r="RHQ338" s="118"/>
      <c r="RHR338" s="118"/>
      <c r="RHS338" s="118"/>
      <c r="RHT338" s="118"/>
      <c r="RHU338" s="118"/>
      <c r="RHV338" s="118"/>
      <c r="RHW338" s="118"/>
      <c r="RHX338" s="118"/>
      <c r="RHY338" s="118"/>
      <c r="RHZ338" s="118"/>
      <c r="RIA338" s="118"/>
      <c r="RIB338" s="118"/>
      <c r="RIC338" s="118"/>
      <c r="RID338" s="118"/>
      <c r="RIE338" s="118"/>
      <c r="RIF338" s="118"/>
      <c r="RIG338" s="118"/>
      <c r="RIH338" s="118"/>
      <c r="RII338" s="118"/>
      <c r="RIJ338" s="118"/>
      <c r="RIK338" s="118"/>
      <c r="RIL338" s="118"/>
      <c r="RIM338" s="118"/>
      <c r="RIN338" s="118"/>
      <c r="RIO338" s="118"/>
      <c r="RIP338" s="118"/>
      <c r="RIQ338" s="118"/>
      <c r="RIR338" s="118"/>
      <c r="RIS338" s="118"/>
      <c r="RIT338" s="118"/>
      <c r="RIU338" s="118"/>
      <c r="RIV338" s="118"/>
      <c r="RIW338" s="118"/>
      <c r="RIX338" s="118"/>
      <c r="RIY338" s="118"/>
      <c r="RIZ338" s="118"/>
      <c r="RJA338" s="118"/>
      <c r="RJB338" s="118"/>
      <c r="RJC338" s="118"/>
      <c r="RJD338" s="118"/>
      <c r="RJE338" s="118"/>
      <c r="RJF338" s="118"/>
      <c r="RJG338" s="118"/>
      <c r="RJH338" s="118"/>
      <c r="RJI338" s="118"/>
      <c r="RJJ338" s="118"/>
      <c r="RJK338" s="118"/>
      <c r="RJL338" s="118"/>
      <c r="RJM338" s="118"/>
      <c r="RJN338" s="118"/>
      <c r="RJO338" s="118"/>
      <c r="RJP338" s="118"/>
      <c r="RJQ338" s="118"/>
      <c r="RJR338" s="118"/>
      <c r="RJS338" s="118"/>
      <c r="RJT338" s="118"/>
      <c r="RJU338" s="118"/>
      <c r="RJV338" s="118"/>
      <c r="RJW338" s="118"/>
      <c r="RJX338" s="118"/>
      <c r="RJY338" s="118"/>
      <c r="RJZ338" s="118"/>
      <c r="RKA338" s="118"/>
      <c r="RKB338" s="118"/>
      <c r="RKC338" s="118"/>
      <c r="RKD338" s="118"/>
      <c r="RKE338" s="118"/>
      <c r="RKF338" s="118"/>
      <c r="RKG338" s="118"/>
      <c r="RKH338" s="118"/>
      <c r="RKI338" s="118"/>
      <c r="RKJ338" s="118"/>
      <c r="RKK338" s="118"/>
      <c r="RKL338" s="118"/>
      <c r="RKM338" s="118"/>
      <c r="RKN338" s="118"/>
      <c r="RKO338" s="118"/>
      <c r="RKP338" s="118"/>
      <c r="RKQ338" s="118"/>
      <c r="RKR338" s="118"/>
      <c r="RKS338" s="118"/>
      <c r="RKT338" s="118"/>
      <c r="RKU338" s="118"/>
      <c r="RKV338" s="118"/>
      <c r="RKW338" s="118"/>
      <c r="RKX338" s="118"/>
      <c r="RKY338" s="118"/>
      <c r="RKZ338" s="118"/>
      <c r="RLA338" s="118"/>
      <c r="RLB338" s="118"/>
      <c r="RLC338" s="118"/>
      <c r="RLD338" s="118"/>
      <c r="RLE338" s="118"/>
      <c r="RLF338" s="118"/>
      <c r="RLG338" s="118"/>
      <c r="RLH338" s="118"/>
      <c r="RLI338" s="118"/>
      <c r="RLJ338" s="118"/>
      <c r="RLK338" s="118"/>
      <c r="RLL338" s="118"/>
      <c r="RLM338" s="118"/>
      <c r="RLN338" s="118"/>
      <c r="RLO338" s="118"/>
      <c r="RLP338" s="118"/>
      <c r="RLQ338" s="118"/>
      <c r="RLR338" s="118"/>
      <c r="RLS338" s="118"/>
      <c r="RLT338" s="118"/>
      <c r="RLU338" s="118"/>
      <c r="RLV338" s="118"/>
      <c r="RLW338" s="118"/>
      <c r="RLX338" s="118"/>
      <c r="RLY338" s="118"/>
      <c r="RLZ338" s="118"/>
      <c r="RMA338" s="118"/>
      <c r="RMB338" s="118"/>
      <c r="RMC338" s="118"/>
      <c r="RMD338" s="118"/>
      <c r="RME338" s="118"/>
      <c r="RMF338" s="118"/>
      <c r="RMG338" s="118"/>
      <c r="RMH338" s="118"/>
      <c r="RMI338" s="118"/>
      <c r="RMJ338" s="118"/>
      <c r="RMK338" s="118"/>
      <c r="RML338" s="118"/>
      <c r="RMM338" s="118"/>
      <c r="RMN338" s="118"/>
      <c r="RMO338" s="118"/>
      <c r="RMP338" s="118"/>
      <c r="RMQ338" s="118"/>
      <c r="RMR338" s="118"/>
      <c r="RMS338" s="118"/>
      <c r="RMT338" s="118"/>
      <c r="RMU338" s="118"/>
      <c r="RMV338" s="118"/>
      <c r="RMW338" s="118"/>
      <c r="RMX338" s="118"/>
      <c r="RMY338" s="118"/>
      <c r="RMZ338" s="118"/>
      <c r="RNA338" s="118"/>
      <c r="RNB338" s="118"/>
      <c r="RNC338" s="118"/>
      <c r="RND338" s="118"/>
      <c r="RNE338" s="118"/>
      <c r="RNF338" s="118"/>
      <c r="RNG338" s="118"/>
      <c r="RNH338" s="118"/>
      <c r="RNI338" s="118"/>
      <c r="RNJ338" s="118"/>
      <c r="RNK338" s="118"/>
      <c r="RNL338" s="118"/>
      <c r="RNM338" s="118"/>
      <c r="RNN338" s="118"/>
      <c r="RNO338" s="118"/>
      <c r="RNP338" s="118"/>
      <c r="RNQ338" s="118"/>
      <c r="RNR338" s="118"/>
      <c r="RNS338" s="118"/>
      <c r="RNT338" s="118"/>
      <c r="RNU338" s="118"/>
      <c r="RNV338" s="118"/>
      <c r="RNW338" s="118"/>
      <c r="RNX338" s="118"/>
      <c r="RNY338" s="118"/>
      <c r="RNZ338" s="118"/>
      <c r="ROA338" s="118"/>
      <c r="ROB338" s="118"/>
      <c r="ROC338" s="118"/>
      <c r="ROD338" s="118"/>
      <c r="ROE338" s="118"/>
      <c r="ROF338" s="118"/>
      <c r="ROG338" s="118"/>
      <c r="ROH338" s="118"/>
      <c r="ROI338" s="118"/>
      <c r="ROJ338" s="118"/>
      <c r="ROK338" s="118"/>
      <c r="ROL338" s="118"/>
      <c r="ROM338" s="118"/>
      <c r="RON338" s="118"/>
      <c r="ROO338" s="118"/>
      <c r="ROP338" s="118"/>
      <c r="ROQ338" s="118"/>
      <c r="ROR338" s="118"/>
      <c r="ROS338" s="118"/>
      <c r="ROT338" s="118"/>
      <c r="ROU338" s="118"/>
      <c r="ROV338" s="118"/>
      <c r="ROW338" s="118"/>
      <c r="ROX338" s="118"/>
      <c r="ROY338" s="118"/>
      <c r="ROZ338" s="118"/>
      <c r="RPA338" s="118"/>
      <c r="RPB338" s="118"/>
      <c r="RPC338" s="118"/>
      <c r="RPD338" s="118"/>
      <c r="RPE338" s="118"/>
      <c r="RPF338" s="118"/>
      <c r="RPG338" s="118"/>
      <c r="RPH338" s="118"/>
      <c r="RPI338" s="118"/>
      <c r="RPJ338" s="118"/>
      <c r="RPK338" s="118"/>
      <c r="RPL338" s="118"/>
      <c r="RPM338" s="118"/>
      <c r="RPN338" s="118"/>
      <c r="RPO338" s="118"/>
      <c r="RPP338" s="118"/>
      <c r="RPQ338" s="118"/>
      <c r="RPR338" s="118"/>
      <c r="RPS338" s="118"/>
      <c r="RPT338" s="118"/>
      <c r="RPU338" s="118"/>
      <c r="RPV338" s="118"/>
      <c r="RPW338" s="118"/>
      <c r="RPX338" s="118"/>
      <c r="RPY338" s="118"/>
      <c r="RPZ338" s="118"/>
      <c r="RQA338" s="118"/>
      <c r="RQB338" s="118"/>
      <c r="RQC338" s="118"/>
      <c r="RQD338" s="118"/>
      <c r="RQE338" s="118"/>
      <c r="RQF338" s="118"/>
      <c r="RQG338" s="118"/>
      <c r="RQH338" s="118"/>
      <c r="RQI338" s="118"/>
      <c r="RQJ338" s="118"/>
      <c r="RQK338" s="118"/>
      <c r="RQL338" s="118"/>
      <c r="RQM338" s="118"/>
      <c r="RQN338" s="118"/>
      <c r="RQO338" s="118"/>
      <c r="RQP338" s="118"/>
      <c r="RQQ338" s="118"/>
      <c r="RQR338" s="118"/>
      <c r="RQS338" s="118"/>
      <c r="RQT338" s="118"/>
      <c r="RQU338" s="118"/>
      <c r="RQV338" s="118"/>
      <c r="RQW338" s="118"/>
      <c r="RQX338" s="118"/>
      <c r="RQY338" s="118"/>
      <c r="RQZ338" s="118"/>
      <c r="RRA338" s="118"/>
      <c r="RRB338" s="118"/>
      <c r="RRC338" s="118"/>
      <c r="RRD338" s="118"/>
      <c r="RRE338" s="118"/>
      <c r="RRF338" s="118"/>
      <c r="RRG338" s="118"/>
      <c r="RRH338" s="118"/>
      <c r="RRI338" s="118"/>
      <c r="RRJ338" s="118"/>
      <c r="RRK338" s="118"/>
      <c r="RRL338" s="118"/>
      <c r="RRM338" s="118"/>
      <c r="RRN338" s="118"/>
      <c r="RRO338" s="118"/>
      <c r="RRP338" s="118"/>
      <c r="RRQ338" s="118"/>
      <c r="RRR338" s="118"/>
      <c r="RRS338" s="118"/>
      <c r="RRT338" s="118"/>
      <c r="RRU338" s="118"/>
      <c r="RRV338" s="118"/>
      <c r="RRW338" s="118"/>
      <c r="RRX338" s="118"/>
      <c r="RRY338" s="118"/>
      <c r="RRZ338" s="118"/>
      <c r="RSA338" s="118"/>
      <c r="RSB338" s="118"/>
      <c r="RSC338" s="118"/>
      <c r="RSD338" s="118"/>
      <c r="RSE338" s="118"/>
      <c r="RSF338" s="118"/>
      <c r="RSG338" s="118"/>
      <c r="RSH338" s="118"/>
      <c r="RSI338" s="118"/>
      <c r="RSJ338" s="118"/>
      <c r="RSK338" s="118"/>
      <c r="RSL338" s="118"/>
      <c r="RSM338" s="118"/>
      <c r="RSN338" s="118"/>
      <c r="RSO338" s="118"/>
      <c r="RSP338" s="118"/>
      <c r="RSQ338" s="118"/>
      <c r="RSR338" s="118"/>
      <c r="RSS338" s="118"/>
      <c r="RST338" s="118"/>
      <c r="RSU338" s="118"/>
      <c r="RSV338" s="118"/>
      <c r="RSW338" s="118"/>
      <c r="RSX338" s="118"/>
      <c r="RSY338" s="118"/>
      <c r="RSZ338" s="118"/>
      <c r="RTA338" s="118"/>
      <c r="RTB338" s="118"/>
      <c r="RTC338" s="118"/>
      <c r="RTD338" s="118"/>
      <c r="RTE338" s="118"/>
      <c r="RTF338" s="118"/>
      <c r="RTG338" s="118"/>
      <c r="RTH338" s="118"/>
      <c r="RTI338" s="118"/>
      <c r="RTJ338" s="118"/>
      <c r="RTK338" s="118"/>
      <c r="RTL338" s="118"/>
      <c r="RTM338" s="118"/>
      <c r="RTN338" s="118"/>
      <c r="RTO338" s="118"/>
      <c r="RTP338" s="118"/>
      <c r="RTQ338" s="118"/>
      <c r="RTR338" s="118"/>
      <c r="RTS338" s="118"/>
      <c r="RTT338" s="118"/>
      <c r="RTU338" s="118"/>
      <c r="RTV338" s="118"/>
      <c r="RTW338" s="118"/>
      <c r="RTX338" s="118"/>
      <c r="RTY338" s="118"/>
      <c r="RTZ338" s="118"/>
      <c r="RUA338" s="118"/>
      <c r="RUB338" s="118"/>
      <c r="RUC338" s="118"/>
      <c r="RUD338" s="118"/>
      <c r="RUE338" s="118"/>
      <c r="RUF338" s="118"/>
      <c r="RUG338" s="118"/>
      <c r="RUH338" s="118"/>
      <c r="RUI338" s="118"/>
      <c r="RUJ338" s="118"/>
      <c r="RUK338" s="118"/>
      <c r="RUL338" s="118"/>
      <c r="RUM338" s="118"/>
      <c r="RUN338" s="118"/>
      <c r="RUO338" s="118"/>
      <c r="RUP338" s="118"/>
      <c r="RUQ338" s="118"/>
      <c r="RUR338" s="118"/>
      <c r="RUS338" s="118"/>
      <c r="RUT338" s="118"/>
      <c r="RUU338" s="118"/>
      <c r="RUV338" s="118"/>
      <c r="RUW338" s="118"/>
      <c r="RUX338" s="118"/>
      <c r="RUY338" s="118"/>
      <c r="RUZ338" s="118"/>
      <c r="RVA338" s="118"/>
      <c r="RVB338" s="118"/>
      <c r="RVC338" s="118"/>
      <c r="RVD338" s="118"/>
      <c r="RVE338" s="118"/>
      <c r="RVF338" s="118"/>
      <c r="RVG338" s="118"/>
      <c r="RVH338" s="118"/>
      <c r="RVI338" s="118"/>
      <c r="RVJ338" s="118"/>
      <c r="RVK338" s="118"/>
      <c r="RVL338" s="118"/>
      <c r="RVM338" s="118"/>
      <c r="RVN338" s="118"/>
      <c r="RVO338" s="118"/>
      <c r="RVP338" s="118"/>
      <c r="RVQ338" s="118"/>
      <c r="RVR338" s="118"/>
      <c r="RVS338" s="118"/>
      <c r="RVT338" s="118"/>
      <c r="RVU338" s="118"/>
      <c r="RVV338" s="118"/>
      <c r="RVW338" s="118"/>
      <c r="RVX338" s="118"/>
      <c r="RVY338" s="118"/>
      <c r="RVZ338" s="118"/>
      <c r="RWA338" s="118"/>
      <c r="RWB338" s="118"/>
      <c r="RWC338" s="118"/>
      <c r="RWD338" s="118"/>
      <c r="RWE338" s="118"/>
      <c r="RWF338" s="118"/>
      <c r="RWG338" s="118"/>
      <c r="RWH338" s="118"/>
      <c r="RWI338" s="118"/>
      <c r="RWJ338" s="118"/>
      <c r="RWK338" s="118"/>
      <c r="RWL338" s="118"/>
      <c r="RWM338" s="118"/>
      <c r="RWN338" s="118"/>
      <c r="RWO338" s="118"/>
      <c r="RWP338" s="118"/>
      <c r="RWQ338" s="118"/>
      <c r="RWR338" s="118"/>
      <c r="RWS338" s="118"/>
      <c r="RWT338" s="118"/>
      <c r="RWU338" s="118"/>
      <c r="RWV338" s="118"/>
      <c r="RWW338" s="118"/>
      <c r="RWX338" s="118"/>
      <c r="RWY338" s="118"/>
      <c r="RWZ338" s="118"/>
      <c r="RXA338" s="118"/>
      <c r="RXB338" s="118"/>
      <c r="RXC338" s="118"/>
      <c r="RXD338" s="118"/>
      <c r="RXE338" s="118"/>
      <c r="RXF338" s="118"/>
      <c r="RXG338" s="118"/>
      <c r="RXH338" s="118"/>
      <c r="RXI338" s="118"/>
      <c r="RXJ338" s="118"/>
      <c r="RXK338" s="118"/>
      <c r="RXL338" s="118"/>
      <c r="RXM338" s="118"/>
      <c r="RXN338" s="118"/>
      <c r="RXO338" s="118"/>
      <c r="RXP338" s="118"/>
      <c r="RXQ338" s="118"/>
      <c r="RXR338" s="118"/>
      <c r="RXS338" s="118"/>
      <c r="RXT338" s="118"/>
      <c r="RXU338" s="118"/>
      <c r="RXV338" s="118"/>
      <c r="RXW338" s="118"/>
      <c r="RXX338" s="118"/>
      <c r="RXY338" s="118"/>
      <c r="RXZ338" s="118"/>
      <c r="RYA338" s="118"/>
      <c r="RYB338" s="118"/>
      <c r="RYC338" s="118"/>
      <c r="RYD338" s="118"/>
      <c r="RYE338" s="118"/>
      <c r="RYF338" s="118"/>
      <c r="RYG338" s="118"/>
      <c r="RYH338" s="118"/>
      <c r="RYI338" s="118"/>
      <c r="RYJ338" s="118"/>
      <c r="RYK338" s="118"/>
      <c r="RYL338" s="118"/>
      <c r="RYM338" s="118"/>
      <c r="RYN338" s="118"/>
      <c r="RYO338" s="118"/>
      <c r="RYP338" s="118"/>
      <c r="RYQ338" s="118"/>
      <c r="RYR338" s="118"/>
      <c r="RYS338" s="118"/>
      <c r="RYT338" s="118"/>
      <c r="RYU338" s="118"/>
      <c r="RYV338" s="118"/>
      <c r="RYW338" s="118"/>
      <c r="RYX338" s="118"/>
      <c r="RYY338" s="118"/>
      <c r="RYZ338" s="118"/>
      <c r="RZA338" s="118"/>
      <c r="RZB338" s="118"/>
      <c r="RZC338" s="118"/>
      <c r="RZD338" s="118"/>
      <c r="RZE338" s="118"/>
      <c r="RZF338" s="118"/>
      <c r="RZG338" s="118"/>
      <c r="RZH338" s="118"/>
      <c r="RZI338" s="118"/>
      <c r="RZJ338" s="118"/>
      <c r="RZK338" s="118"/>
      <c r="RZL338" s="118"/>
      <c r="RZM338" s="118"/>
      <c r="RZN338" s="118"/>
      <c r="RZO338" s="118"/>
      <c r="RZP338" s="118"/>
      <c r="RZQ338" s="118"/>
      <c r="RZR338" s="118"/>
      <c r="RZS338" s="118"/>
      <c r="RZT338" s="118"/>
      <c r="RZU338" s="118"/>
      <c r="RZV338" s="118"/>
      <c r="RZW338" s="118"/>
      <c r="RZX338" s="118"/>
      <c r="RZY338" s="118"/>
      <c r="RZZ338" s="118"/>
      <c r="SAA338" s="118"/>
      <c r="SAB338" s="118"/>
      <c r="SAC338" s="118"/>
      <c r="SAD338" s="118"/>
      <c r="SAE338" s="118"/>
      <c r="SAF338" s="118"/>
      <c r="SAG338" s="118"/>
      <c r="SAH338" s="118"/>
      <c r="SAI338" s="118"/>
      <c r="SAJ338" s="118"/>
      <c r="SAK338" s="118"/>
      <c r="SAL338" s="118"/>
      <c r="SAM338" s="118"/>
      <c r="SAN338" s="118"/>
      <c r="SAO338" s="118"/>
      <c r="SAP338" s="118"/>
      <c r="SAQ338" s="118"/>
      <c r="SAR338" s="118"/>
      <c r="SAS338" s="118"/>
      <c r="SAT338" s="118"/>
      <c r="SAU338" s="118"/>
      <c r="SAV338" s="118"/>
      <c r="SAW338" s="118"/>
      <c r="SAX338" s="118"/>
      <c r="SAY338" s="118"/>
      <c r="SAZ338" s="118"/>
      <c r="SBA338" s="118"/>
      <c r="SBB338" s="118"/>
      <c r="SBC338" s="118"/>
      <c r="SBD338" s="118"/>
      <c r="SBE338" s="118"/>
      <c r="SBF338" s="118"/>
      <c r="SBG338" s="118"/>
      <c r="SBH338" s="118"/>
      <c r="SBI338" s="118"/>
      <c r="SBJ338" s="118"/>
      <c r="SBK338" s="118"/>
      <c r="SBL338" s="118"/>
      <c r="SBM338" s="118"/>
      <c r="SBN338" s="118"/>
      <c r="SBO338" s="118"/>
      <c r="SBP338" s="118"/>
      <c r="SBQ338" s="118"/>
      <c r="SBR338" s="118"/>
      <c r="SBS338" s="118"/>
      <c r="SBT338" s="118"/>
      <c r="SBU338" s="118"/>
      <c r="SBV338" s="118"/>
      <c r="SBW338" s="118"/>
      <c r="SBX338" s="118"/>
      <c r="SBY338" s="118"/>
      <c r="SBZ338" s="118"/>
      <c r="SCA338" s="118"/>
      <c r="SCB338" s="118"/>
      <c r="SCC338" s="118"/>
      <c r="SCD338" s="118"/>
      <c r="SCE338" s="118"/>
      <c r="SCF338" s="118"/>
      <c r="SCG338" s="118"/>
      <c r="SCH338" s="118"/>
      <c r="SCI338" s="118"/>
      <c r="SCJ338" s="118"/>
      <c r="SCK338" s="118"/>
      <c r="SCL338" s="118"/>
      <c r="SCM338" s="118"/>
      <c r="SCN338" s="118"/>
      <c r="SCO338" s="118"/>
      <c r="SCP338" s="118"/>
      <c r="SCQ338" s="118"/>
      <c r="SCR338" s="118"/>
      <c r="SCS338" s="118"/>
      <c r="SCT338" s="118"/>
      <c r="SCU338" s="118"/>
      <c r="SCV338" s="118"/>
      <c r="SCW338" s="118"/>
      <c r="SCX338" s="118"/>
      <c r="SCY338" s="118"/>
      <c r="SCZ338" s="118"/>
      <c r="SDA338" s="118"/>
      <c r="SDB338" s="118"/>
      <c r="SDC338" s="118"/>
      <c r="SDD338" s="118"/>
      <c r="SDE338" s="118"/>
      <c r="SDF338" s="118"/>
      <c r="SDG338" s="118"/>
      <c r="SDH338" s="118"/>
      <c r="SDI338" s="118"/>
      <c r="SDJ338" s="118"/>
      <c r="SDK338" s="118"/>
      <c r="SDL338" s="118"/>
      <c r="SDM338" s="118"/>
      <c r="SDN338" s="118"/>
      <c r="SDO338" s="118"/>
      <c r="SDP338" s="118"/>
      <c r="SDQ338" s="118"/>
      <c r="SDR338" s="118"/>
      <c r="SDS338" s="118"/>
      <c r="SDT338" s="118"/>
      <c r="SDU338" s="118"/>
      <c r="SDV338" s="118"/>
      <c r="SDW338" s="118"/>
      <c r="SDX338" s="118"/>
      <c r="SDY338" s="118"/>
      <c r="SDZ338" s="118"/>
      <c r="SEA338" s="118"/>
      <c r="SEB338" s="118"/>
      <c r="SEC338" s="118"/>
      <c r="SED338" s="118"/>
      <c r="SEE338" s="118"/>
      <c r="SEF338" s="118"/>
      <c r="SEG338" s="118"/>
      <c r="SEH338" s="118"/>
      <c r="SEI338" s="118"/>
      <c r="SEJ338" s="118"/>
      <c r="SEK338" s="118"/>
      <c r="SEL338" s="118"/>
      <c r="SEM338" s="118"/>
      <c r="SEN338" s="118"/>
      <c r="SEO338" s="118"/>
      <c r="SEP338" s="118"/>
      <c r="SEQ338" s="118"/>
      <c r="SER338" s="118"/>
      <c r="SES338" s="118"/>
      <c r="SET338" s="118"/>
      <c r="SEU338" s="118"/>
      <c r="SEV338" s="118"/>
      <c r="SEW338" s="118"/>
      <c r="SEX338" s="118"/>
      <c r="SEY338" s="118"/>
      <c r="SEZ338" s="118"/>
      <c r="SFA338" s="118"/>
      <c r="SFB338" s="118"/>
      <c r="SFC338" s="118"/>
      <c r="SFD338" s="118"/>
      <c r="SFE338" s="118"/>
      <c r="SFF338" s="118"/>
      <c r="SFG338" s="118"/>
      <c r="SFH338" s="118"/>
      <c r="SFI338" s="118"/>
      <c r="SFJ338" s="118"/>
      <c r="SFK338" s="118"/>
      <c r="SFL338" s="118"/>
      <c r="SFM338" s="118"/>
      <c r="SFN338" s="118"/>
      <c r="SFO338" s="118"/>
      <c r="SFP338" s="118"/>
      <c r="SFQ338" s="118"/>
      <c r="SFR338" s="118"/>
      <c r="SFS338" s="118"/>
      <c r="SFT338" s="118"/>
      <c r="SFU338" s="118"/>
      <c r="SFV338" s="118"/>
      <c r="SFW338" s="118"/>
      <c r="SFX338" s="118"/>
      <c r="SFY338" s="118"/>
      <c r="SFZ338" s="118"/>
      <c r="SGA338" s="118"/>
      <c r="SGB338" s="118"/>
      <c r="SGC338" s="118"/>
      <c r="SGD338" s="118"/>
      <c r="SGE338" s="118"/>
      <c r="SGF338" s="118"/>
      <c r="SGG338" s="118"/>
      <c r="SGH338" s="118"/>
      <c r="SGI338" s="118"/>
      <c r="SGJ338" s="118"/>
      <c r="SGK338" s="118"/>
      <c r="SGL338" s="118"/>
      <c r="SGM338" s="118"/>
      <c r="SGN338" s="118"/>
      <c r="SGO338" s="118"/>
      <c r="SGP338" s="118"/>
      <c r="SGQ338" s="118"/>
      <c r="SGR338" s="118"/>
      <c r="SGS338" s="118"/>
      <c r="SGT338" s="118"/>
      <c r="SGU338" s="118"/>
      <c r="SGV338" s="118"/>
      <c r="SGW338" s="118"/>
      <c r="SGX338" s="118"/>
      <c r="SGY338" s="118"/>
      <c r="SGZ338" s="118"/>
      <c r="SHA338" s="118"/>
      <c r="SHB338" s="118"/>
      <c r="SHC338" s="118"/>
      <c r="SHD338" s="118"/>
      <c r="SHE338" s="118"/>
      <c r="SHF338" s="118"/>
      <c r="SHG338" s="118"/>
      <c r="SHH338" s="118"/>
      <c r="SHI338" s="118"/>
      <c r="SHJ338" s="118"/>
      <c r="SHK338" s="118"/>
      <c r="SHL338" s="118"/>
      <c r="SHM338" s="118"/>
      <c r="SHN338" s="118"/>
      <c r="SHO338" s="118"/>
      <c r="SHP338" s="118"/>
      <c r="SHQ338" s="118"/>
      <c r="SHR338" s="118"/>
      <c r="SHS338" s="118"/>
      <c r="SHT338" s="118"/>
      <c r="SHU338" s="118"/>
      <c r="SHV338" s="118"/>
      <c r="SHW338" s="118"/>
      <c r="SHX338" s="118"/>
      <c r="SHY338" s="118"/>
      <c r="SHZ338" s="118"/>
      <c r="SIA338" s="118"/>
      <c r="SIB338" s="118"/>
      <c r="SIC338" s="118"/>
      <c r="SID338" s="118"/>
      <c r="SIE338" s="118"/>
      <c r="SIF338" s="118"/>
      <c r="SIG338" s="118"/>
      <c r="SIH338" s="118"/>
      <c r="SII338" s="118"/>
      <c r="SIJ338" s="118"/>
      <c r="SIK338" s="118"/>
      <c r="SIL338" s="118"/>
      <c r="SIM338" s="118"/>
      <c r="SIN338" s="118"/>
      <c r="SIO338" s="118"/>
      <c r="SIP338" s="118"/>
      <c r="SIQ338" s="118"/>
      <c r="SIR338" s="118"/>
      <c r="SIS338" s="118"/>
      <c r="SIT338" s="118"/>
      <c r="SIU338" s="118"/>
      <c r="SIV338" s="118"/>
      <c r="SIW338" s="118"/>
      <c r="SIX338" s="118"/>
      <c r="SIY338" s="118"/>
      <c r="SIZ338" s="118"/>
      <c r="SJA338" s="118"/>
      <c r="SJB338" s="118"/>
      <c r="SJC338" s="118"/>
      <c r="SJD338" s="118"/>
      <c r="SJE338" s="118"/>
      <c r="SJF338" s="118"/>
      <c r="SJG338" s="118"/>
      <c r="SJH338" s="118"/>
      <c r="SJI338" s="118"/>
      <c r="SJJ338" s="118"/>
      <c r="SJK338" s="118"/>
      <c r="SJL338" s="118"/>
      <c r="SJM338" s="118"/>
      <c r="SJN338" s="118"/>
      <c r="SJO338" s="118"/>
      <c r="SJP338" s="118"/>
      <c r="SJQ338" s="118"/>
      <c r="SJR338" s="118"/>
      <c r="SJS338" s="118"/>
      <c r="SJT338" s="118"/>
      <c r="SJU338" s="118"/>
      <c r="SJV338" s="118"/>
      <c r="SJW338" s="118"/>
      <c r="SJX338" s="118"/>
      <c r="SJY338" s="118"/>
      <c r="SJZ338" s="118"/>
      <c r="SKA338" s="118"/>
      <c r="SKB338" s="118"/>
      <c r="SKC338" s="118"/>
      <c r="SKD338" s="118"/>
      <c r="SKE338" s="118"/>
      <c r="SKF338" s="118"/>
      <c r="SKG338" s="118"/>
      <c r="SKH338" s="118"/>
      <c r="SKI338" s="118"/>
      <c r="SKJ338" s="118"/>
      <c r="SKK338" s="118"/>
      <c r="SKL338" s="118"/>
      <c r="SKM338" s="118"/>
      <c r="SKN338" s="118"/>
      <c r="SKO338" s="118"/>
      <c r="SKP338" s="118"/>
      <c r="SKQ338" s="118"/>
      <c r="SKR338" s="118"/>
      <c r="SKS338" s="118"/>
      <c r="SKT338" s="118"/>
      <c r="SKU338" s="118"/>
      <c r="SKV338" s="118"/>
      <c r="SKW338" s="118"/>
      <c r="SKX338" s="118"/>
      <c r="SKY338" s="118"/>
      <c r="SKZ338" s="118"/>
      <c r="SLA338" s="118"/>
      <c r="SLB338" s="118"/>
      <c r="SLC338" s="118"/>
      <c r="SLD338" s="118"/>
      <c r="SLE338" s="118"/>
      <c r="SLF338" s="118"/>
      <c r="SLG338" s="118"/>
      <c r="SLH338" s="118"/>
      <c r="SLI338" s="118"/>
      <c r="SLJ338" s="118"/>
      <c r="SLK338" s="118"/>
      <c r="SLL338" s="118"/>
      <c r="SLM338" s="118"/>
      <c r="SLN338" s="118"/>
      <c r="SLO338" s="118"/>
      <c r="SLP338" s="118"/>
      <c r="SLQ338" s="118"/>
      <c r="SLR338" s="118"/>
      <c r="SLS338" s="118"/>
      <c r="SLT338" s="118"/>
      <c r="SLU338" s="118"/>
      <c r="SLV338" s="118"/>
      <c r="SLW338" s="118"/>
      <c r="SLX338" s="118"/>
      <c r="SLY338" s="118"/>
      <c r="SLZ338" s="118"/>
      <c r="SMA338" s="118"/>
      <c r="SMB338" s="118"/>
      <c r="SMC338" s="118"/>
      <c r="SMD338" s="118"/>
      <c r="SME338" s="118"/>
      <c r="SMF338" s="118"/>
      <c r="SMG338" s="118"/>
      <c r="SMH338" s="118"/>
      <c r="SMI338" s="118"/>
      <c r="SMJ338" s="118"/>
      <c r="SMK338" s="118"/>
      <c r="SML338" s="118"/>
      <c r="SMM338" s="118"/>
      <c r="SMN338" s="118"/>
      <c r="SMO338" s="118"/>
      <c r="SMP338" s="118"/>
      <c r="SMQ338" s="118"/>
      <c r="SMR338" s="118"/>
      <c r="SMS338" s="118"/>
      <c r="SMT338" s="118"/>
      <c r="SMU338" s="118"/>
      <c r="SMV338" s="118"/>
      <c r="SMW338" s="118"/>
      <c r="SMX338" s="118"/>
      <c r="SMY338" s="118"/>
      <c r="SMZ338" s="118"/>
      <c r="SNA338" s="118"/>
      <c r="SNB338" s="118"/>
      <c r="SNC338" s="118"/>
      <c r="SND338" s="118"/>
      <c r="SNE338" s="118"/>
      <c r="SNF338" s="118"/>
      <c r="SNG338" s="118"/>
      <c r="SNH338" s="118"/>
      <c r="SNI338" s="118"/>
      <c r="SNJ338" s="118"/>
      <c r="SNK338" s="118"/>
      <c r="SNL338" s="118"/>
      <c r="SNM338" s="118"/>
      <c r="SNN338" s="118"/>
      <c r="SNO338" s="118"/>
      <c r="SNP338" s="118"/>
      <c r="SNQ338" s="118"/>
      <c r="SNR338" s="118"/>
      <c r="SNS338" s="118"/>
      <c r="SNT338" s="118"/>
      <c r="SNU338" s="118"/>
      <c r="SNV338" s="118"/>
      <c r="SNW338" s="118"/>
      <c r="SNX338" s="118"/>
      <c r="SNY338" s="118"/>
      <c r="SNZ338" s="118"/>
      <c r="SOA338" s="118"/>
      <c r="SOB338" s="118"/>
      <c r="SOC338" s="118"/>
      <c r="SOD338" s="118"/>
      <c r="SOE338" s="118"/>
      <c r="SOF338" s="118"/>
      <c r="SOG338" s="118"/>
      <c r="SOH338" s="118"/>
      <c r="SOI338" s="118"/>
      <c r="SOJ338" s="118"/>
      <c r="SOK338" s="118"/>
      <c r="SOL338" s="118"/>
      <c r="SOM338" s="118"/>
      <c r="SON338" s="118"/>
      <c r="SOO338" s="118"/>
      <c r="SOP338" s="118"/>
      <c r="SOQ338" s="118"/>
      <c r="SOR338" s="118"/>
      <c r="SOS338" s="118"/>
      <c r="SOT338" s="118"/>
      <c r="SOU338" s="118"/>
      <c r="SOV338" s="118"/>
      <c r="SOW338" s="118"/>
      <c r="SOX338" s="118"/>
      <c r="SOY338" s="118"/>
      <c r="SOZ338" s="118"/>
      <c r="SPA338" s="118"/>
      <c r="SPB338" s="118"/>
      <c r="SPC338" s="118"/>
      <c r="SPD338" s="118"/>
      <c r="SPE338" s="118"/>
      <c r="SPF338" s="118"/>
      <c r="SPG338" s="118"/>
      <c r="SPH338" s="118"/>
      <c r="SPI338" s="118"/>
      <c r="SPJ338" s="118"/>
      <c r="SPK338" s="118"/>
      <c r="SPL338" s="118"/>
      <c r="SPM338" s="118"/>
      <c r="SPN338" s="118"/>
      <c r="SPO338" s="118"/>
      <c r="SPP338" s="118"/>
      <c r="SPQ338" s="118"/>
      <c r="SPR338" s="118"/>
      <c r="SPS338" s="118"/>
      <c r="SPT338" s="118"/>
      <c r="SPU338" s="118"/>
      <c r="SPV338" s="118"/>
      <c r="SPW338" s="118"/>
      <c r="SPX338" s="118"/>
      <c r="SPY338" s="118"/>
      <c r="SPZ338" s="118"/>
      <c r="SQA338" s="118"/>
      <c r="SQB338" s="118"/>
      <c r="SQC338" s="118"/>
      <c r="SQD338" s="118"/>
      <c r="SQE338" s="118"/>
      <c r="SQF338" s="118"/>
      <c r="SQG338" s="118"/>
      <c r="SQH338" s="118"/>
      <c r="SQI338" s="118"/>
      <c r="SQJ338" s="118"/>
      <c r="SQK338" s="118"/>
      <c r="SQL338" s="118"/>
      <c r="SQM338" s="118"/>
      <c r="SQN338" s="118"/>
      <c r="SQO338" s="118"/>
      <c r="SQP338" s="118"/>
      <c r="SQQ338" s="118"/>
      <c r="SQR338" s="118"/>
      <c r="SQS338" s="118"/>
      <c r="SQT338" s="118"/>
      <c r="SQU338" s="118"/>
      <c r="SQV338" s="118"/>
      <c r="SQW338" s="118"/>
      <c r="SQX338" s="118"/>
      <c r="SQY338" s="118"/>
      <c r="SQZ338" s="118"/>
      <c r="SRA338" s="118"/>
      <c r="SRB338" s="118"/>
      <c r="SRC338" s="118"/>
      <c r="SRD338" s="118"/>
      <c r="SRE338" s="118"/>
      <c r="SRF338" s="118"/>
      <c r="SRG338" s="118"/>
      <c r="SRH338" s="118"/>
      <c r="SRI338" s="118"/>
      <c r="SRJ338" s="118"/>
      <c r="SRK338" s="118"/>
      <c r="SRL338" s="118"/>
      <c r="SRM338" s="118"/>
      <c r="SRN338" s="118"/>
      <c r="SRO338" s="118"/>
      <c r="SRP338" s="118"/>
      <c r="SRQ338" s="118"/>
      <c r="SRR338" s="118"/>
      <c r="SRS338" s="118"/>
      <c r="SRT338" s="118"/>
      <c r="SRU338" s="118"/>
      <c r="SRV338" s="118"/>
      <c r="SRW338" s="118"/>
      <c r="SRX338" s="118"/>
      <c r="SRY338" s="118"/>
      <c r="SRZ338" s="118"/>
      <c r="SSA338" s="118"/>
      <c r="SSB338" s="118"/>
      <c r="SSC338" s="118"/>
      <c r="SSD338" s="118"/>
      <c r="SSE338" s="118"/>
      <c r="SSF338" s="118"/>
      <c r="SSG338" s="118"/>
      <c r="SSH338" s="118"/>
      <c r="SSI338" s="118"/>
      <c r="SSJ338" s="118"/>
      <c r="SSK338" s="118"/>
      <c r="SSL338" s="118"/>
      <c r="SSM338" s="118"/>
      <c r="SSN338" s="118"/>
      <c r="SSO338" s="118"/>
      <c r="SSP338" s="118"/>
      <c r="SSQ338" s="118"/>
      <c r="SSR338" s="118"/>
      <c r="SSS338" s="118"/>
      <c r="SST338" s="118"/>
      <c r="SSU338" s="118"/>
      <c r="SSV338" s="118"/>
      <c r="SSW338" s="118"/>
      <c r="SSX338" s="118"/>
      <c r="SSY338" s="118"/>
      <c r="SSZ338" s="118"/>
      <c r="STA338" s="118"/>
      <c r="STB338" s="118"/>
      <c r="STC338" s="118"/>
      <c r="STD338" s="118"/>
      <c r="STE338" s="118"/>
      <c r="STF338" s="118"/>
      <c r="STG338" s="118"/>
      <c r="STH338" s="118"/>
      <c r="STI338" s="118"/>
      <c r="STJ338" s="118"/>
      <c r="STK338" s="118"/>
      <c r="STL338" s="118"/>
      <c r="STM338" s="118"/>
      <c r="STN338" s="118"/>
      <c r="STO338" s="118"/>
      <c r="STP338" s="118"/>
      <c r="STQ338" s="118"/>
      <c r="STR338" s="118"/>
      <c r="STS338" s="118"/>
      <c r="STT338" s="118"/>
      <c r="STU338" s="118"/>
      <c r="STV338" s="118"/>
      <c r="STW338" s="118"/>
      <c r="STX338" s="118"/>
      <c r="STY338" s="118"/>
      <c r="STZ338" s="118"/>
      <c r="SUA338" s="118"/>
      <c r="SUB338" s="118"/>
      <c r="SUC338" s="118"/>
      <c r="SUD338" s="118"/>
      <c r="SUE338" s="118"/>
      <c r="SUF338" s="118"/>
      <c r="SUG338" s="118"/>
      <c r="SUH338" s="118"/>
      <c r="SUI338" s="118"/>
      <c r="SUJ338" s="118"/>
      <c r="SUK338" s="118"/>
      <c r="SUL338" s="118"/>
      <c r="SUM338" s="118"/>
      <c r="SUN338" s="118"/>
      <c r="SUO338" s="118"/>
      <c r="SUP338" s="118"/>
      <c r="SUQ338" s="118"/>
      <c r="SUR338" s="118"/>
      <c r="SUS338" s="118"/>
      <c r="SUT338" s="118"/>
      <c r="SUU338" s="118"/>
      <c r="SUV338" s="118"/>
      <c r="SUW338" s="118"/>
      <c r="SUX338" s="118"/>
      <c r="SUY338" s="118"/>
      <c r="SUZ338" s="118"/>
      <c r="SVA338" s="118"/>
      <c r="SVB338" s="118"/>
      <c r="SVC338" s="118"/>
      <c r="SVD338" s="118"/>
      <c r="SVE338" s="118"/>
      <c r="SVF338" s="118"/>
      <c r="SVG338" s="118"/>
      <c r="SVH338" s="118"/>
      <c r="SVI338" s="118"/>
      <c r="SVJ338" s="118"/>
      <c r="SVK338" s="118"/>
      <c r="SVL338" s="118"/>
      <c r="SVM338" s="118"/>
      <c r="SVN338" s="118"/>
      <c r="SVO338" s="118"/>
      <c r="SVP338" s="118"/>
      <c r="SVQ338" s="118"/>
      <c r="SVR338" s="118"/>
      <c r="SVS338" s="118"/>
      <c r="SVT338" s="118"/>
      <c r="SVU338" s="118"/>
      <c r="SVV338" s="118"/>
      <c r="SVW338" s="118"/>
      <c r="SVX338" s="118"/>
      <c r="SVY338" s="118"/>
      <c r="SVZ338" s="118"/>
      <c r="SWA338" s="118"/>
      <c r="SWB338" s="118"/>
      <c r="SWC338" s="118"/>
      <c r="SWD338" s="118"/>
      <c r="SWE338" s="118"/>
      <c r="SWF338" s="118"/>
      <c r="SWG338" s="118"/>
      <c r="SWH338" s="118"/>
      <c r="SWI338" s="118"/>
      <c r="SWJ338" s="118"/>
      <c r="SWK338" s="118"/>
      <c r="SWL338" s="118"/>
      <c r="SWM338" s="118"/>
      <c r="SWN338" s="118"/>
      <c r="SWO338" s="118"/>
      <c r="SWP338" s="118"/>
      <c r="SWQ338" s="118"/>
      <c r="SWR338" s="118"/>
      <c r="SWS338" s="118"/>
      <c r="SWT338" s="118"/>
      <c r="SWU338" s="118"/>
      <c r="SWV338" s="118"/>
      <c r="SWW338" s="118"/>
      <c r="SWX338" s="118"/>
      <c r="SWY338" s="118"/>
      <c r="SWZ338" s="118"/>
      <c r="SXA338" s="118"/>
      <c r="SXB338" s="118"/>
      <c r="SXC338" s="118"/>
      <c r="SXD338" s="118"/>
      <c r="SXE338" s="118"/>
      <c r="SXF338" s="118"/>
      <c r="SXG338" s="118"/>
      <c r="SXH338" s="118"/>
      <c r="SXI338" s="118"/>
      <c r="SXJ338" s="118"/>
      <c r="SXK338" s="118"/>
      <c r="SXL338" s="118"/>
      <c r="SXM338" s="118"/>
      <c r="SXN338" s="118"/>
      <c r="SXO338" s="118"/>
      <c r="SXP338" s="118"/>
      <c r="SXQ338" s="118"/>
      <c r="SXR338" s="118"/>
      <c r="SXS338" s="118"/>
      <c r="SXT338" s="118"/>
      <c r="SXU338" s="118"/>
      <c r="SXV338" s="118"/>
      <c r="SXW338" s="118"/>
      <c r="SXX338" s="118"/>
      <c r="SXY338" s="118"/>
      <c r="SXZ338" s="118"/>
      <c r="SYA338" s="118"/>
      <c r="SYB338" s="118"/>
      <c r="SYC338" s="118"/>
      <c r="SYD338" s="118"/>
      <c r="SYE338" s="118"/>
      <c r="SYF338" s="118"/>
      <c r="SYG338" s="118"/>
      <c r="SYH338" s="118"/>
      <c r="SYI338" s="118"/>
      <c r="SYJ338" s="118"/>
      <c r="SYK338" s="118"/>
      <c r="SYL338" s="118"/>
      <c r="SYM338" s="118"/>
      <c r="SYN338" s="118"/>
      <c r="SYO338" s="118"/>
      <c r="SYP338" s="118"/>
      <c r="SYQ338" s="118"/>
      <c r="SYR338" s="118"/>
      <c r="SYS338" s="118"/>
      <c r="SYT338" s="118"/>
      <c r="SYU338" s="118"/>
      <c r="SYV338" s="118"/>
      <c r="SYW338" s="118"/>
      <c r="SYX338" s="118"/>
      <c r="SYY338" s="118"/>
      <c r="SYZ338" s="118"/>
      <c r="SZA338" s="118"/>
      <c r="SZB338" s="118"/>
      <c r="SZC338" s="118"/>
      <c r="SZD338" s="118"/>
      <c r="SZE338" s="118"/>
      <c r="SZF338" s="118"/>
      <c r="SZG338" s="118"/>
      <c r="SZH338" s="118"/>
      <c r="SZI338" s="118"/>
      <c r="SZJ338" s="118"/>
      <c r="SZK338" s="118"/>
      <c r="SZL338" s="118"/>
      <c r="SZM338" s="118"/>
      <c r="SZN338" s="118"/>
      <c r="SZO338" s="118"/>
      <c r="SZP338" s="118"/>
      <c r="SZQ338" s="118"/>
      <c r="SZR338" s="118"/>
      <c r="SZS338" s="118"/>
      <c r="SZT338" s="118"/>
      <c r="SZU338" s="118"/>
      <c r="SZV338" s="118"/>
      <c r="SZW338" s="118"/>
      <c r="SZX338" s="118"/>
      <c r="SZY338" s="118"/>
      <c r="SZZ338" s="118"/>
      <c r="TAA338" s="118"/>
      <c r="TAB338" s="118"/>
      <c r="TAC338" s="118"/>
      <c r="TAD338" s="118"/>
      <c r="TAE338" s="118"/>
      <c r="TAF338" s="118"/>
      <c r="TAG338" s="118"/>
      <c r="TAH338" s="118"/>
      <c r="TAI338" s="118"/>
      <c r="TAJ338" s="118"/>
      <c r="TAK338" s="118"/>
      <c r="TAL338" s="118"/>
      <c r="TAM338" s="118"/>
      <c r="TAN338" s="118"/>
      <c r="TAO338" s="118"/>
      <c r="TAP338" s="118"/>
      <c r="TAQ338" s="118"/>
      <c r="TAR338" s="118"/>
      <c r="TAS338" s="118"/>
      <c r="TAT338" s="118"/>
      <c r="TAU338" s="118"/>
      <c r="TAV338" s="118"/>
      <c r="TAW338" s="118"/>
      <c r="TAX338" s="118"/>
      <c r="TAY338" s="118"/>
      <c r="TAZ338" s="118"/>
      <c r="TBA338" s="118"/>
      <c r="TBB338" s="118"/>
      <c r="TBC338" s="118"/>
      <c r="TBD338" s="118"/>
      <c r="TBE338" s="118"/>
      <c r="TBF338" s="118"/>
      <c r="TBG338" s="118"/>
      <c r="TBH338" s="118"/>
      <c r="TBI338" s="118"/>
      <c r="TBJ338" s="118"/>
      <c r="TBK338" s="118"/>
      <c r="TBL338" s="118"/>
      <c r="TBM338" s="118"/>
      <c r="TBN338" s="118"/>
      <c r="TBO338" s="118"/>
      <c r="TBP338" s="118"/>
      <c r="TBQ338" s="118"/>
      <c r="TBR338" s="118"/>
      <c r="TBS338" s="118"/>
      <c r="TBT338" s="118"/>
      <c r="TBU338" s="118"/>
      <c r="TBV338" s="118"/>
      <c r="TBW338" s="118"/>
      <c r="TBX338" s="118"/>
      <c r="TBY338" s="118"/>
      <c r="TBZ338" s="118"/>
      <c r="TCA338" s="118"/>
      <c r="TCB338" s="118"/>
      <c r="TCC338" s="118"/>
      <c r="TCD338" s="118"/>
      <c r="TCE338" s="118"/>
      <c r="TCF338" s="118"/>
      <c r="TCG338" s="118"/>
      <c r="TCH338" s="118"/>
      <c r="TCI338" s="118"/>
      <c r="TCJ338" s="118"/>
      <c r="TCK338" s="118"/>
      <c r="TCL338" s="118"/>
      <c r="TCM338" s="118"/>
      <c r="TCN338" s="118"/>
      <c r="TCO338" s="118"/>
      <c r="TCP338" s="118"/>
      <c r="TCQ338" s="118"/>
      <c r="TCR338" s="118"/>
      <c r="TCS338" s="118"/>
      <c r="TCT338" s="118"/>
      <c r="TCU338" s="118"/>
      <c r="TCV338" s="118"/>
      <c r="TCW338" s="118"/>
      <c r="TCX338" s="118"/>
      <c r="TCY338" s="118"/>
      <c r="TCZ338" s="118"/>
      <c r="TDA338" s="118"/>
      <c r="TDB338" s="118"/>
      <c r="TDC338" s="118"/>
      <c r="TDD338" s="118"/>
      <c r="TDE338" s="118"/>
      <c r="TDF338" s="118"/>
      <c r="TDG338" s="118"/>
      <c r="TDH338" s="118"/>
      <c r="TDI338" s="118"/>
      <c r="TDJ338" s="118"/>
      <c r="TDK338" s="118"/>
      <c r="TDL338" s="118"/>
      <c r="TDM338" s="118"/>
      <c r="TDN338" s="118"/>
      <c r="TDO338" s="118"/>
      <c r="TDP338" s="118"/>
      <c r="TDQ338" s="118"/>
      <c r="TDR338" s="118"/>
      <c r="TDS338" s="118"/>
      <c r="TDT338" s="118"/>
      <c r="TDU338" s="118"/>
      <c r="TDV338" s="118"/>
      <c r="TDW338" s="118"/>
      <c r="TDX338" s="118"/>
      <c r="TDY338" s="118"/>
      <c r="TDZ338" s="118"/>
      <c r="TEA338" s="118"/>
      <c r="TEB338" s="118"/>
      <c r="TEC338" s="118"/>
      <c r="TED338" s="118"/>
      <c r="TEE338" s="118"/>
      <c r="TEF338" s="118"/>
      <c r="TEG338" s="118"/>
      <c r="TEH338" s="118"/>
      <c r="TEI338" s="118"/>
      <c r="TEJ338" s="118"/>
      <c r="TEK338" s="118"/>
      <c r="TEL338" s="118"/>
      <c r="TEM338" s="118"/>
      <c r="TEN338" s="118"/>
      <c r="TEO338" s="118"/>
      <c r="TEP338" s="118"/>
      <c r="TEQ338" s="118"/>
      <c r="TER338" s="118"/>
      <c r="TES338" s="118"/>
      <c r="TET338" s="118"/>
      <c r="TEU338" s="118"/>
      <c r="TEV338" s="118"/>
      <c r="TEW338" s="118"/>
      <c r="TEX338" s="118"/>
      <c r="TEY338" s="118"/>
      <c r="TEZ338" s="118"/>
      <c r="TFA338" s="118"/>
      <c r="TFB338" s="118"/>
      <c r="TFC338" s="118"/>
      <c r="TFD338" s="118"/>
      <c r="TFE338" s="118"/>
      <c r="TFF338" s="118"/>
      <c r="TFG338" s="118"/>
      <c r="TFH338" s="118"/>
      <c r="TFI338" s="118"/>
      <c r="TFJ338" s="118"/>
      <c r="TFK338" s="118"/>
      <c r="TFL338" s="118"/>
      <c r="TFM338" s="118"/>
      <c r="TFN338" s="118"/>
      <c r="TFO338" s="118"/>
      <c r="TFP338" s="118"/>
      <c r="TFQ338" s="118"/>
      <c r="TFR338" s="118"/>
      <c r="TFS338" s="118"/>
      <c r="TFT338" s="118"/>
      <c r="TFU338" s="118"/>
      <c r="TFV338" s="118"/>
      <c r="TFW338" s="118"/>
      <c r="TFX338" s="118"/>
      <c r="TFY338" s="118"/>
      <c r="TFZ338" s="118"/>
      <c r="TGA338" s="118"/>
      <c r="TGB338" s="118"/>
      <c r="TGC338" s="118"/>
      <c r="TGD338" s="118"/>
      <c r="TGE338" s="118"/>
      <c r="TGF338" s="118"/>
      <c r="TGG338" s="118"/>
      <c r="TGH338" s="118"/>
      <c r="TGI338" s="118"/>
      <c r="TGJ338" s="118"/>
      <c r="TGK338" s="118"/>
      <c r="TGL338" s="118"/>
      <c r="TGM338" s="118"/>
      <c r="TGN338" s="118"/>
      <c r="TGO338" s="118"/>
      <c r="TGP338" s="118"/>
      <c r="TGQ338" s="118"/>
      <c r="TGR338" s="118"/>
      <c r="TGS338" s="118"/>
      <c r="TGT338" s="118"/>
      <c r="TGU338" s="118"/>
      <c r="TGV338" s="118"/>
      <c r="TGW338" s="118"/>
      <c r="TGX338" s="118"/>
      <c r="TGY338" s="118"/>
      <c r="TGZ338" s="118"/>
      <c r="THA338" s="118"/>
      <c r="THB338" s="118"/>
      <c r="THC338" s="118"/>
      <c r="THD338" s="118"/>
      <c r="THE338" s="118"/>
      <c r="THF338" s="118"/>
      <c r="THG338" s="118"/>
      <c r="THH338" s="118"/>
      <c r="THI338" s="118"/>
      <c r="THJ338" s="118"/>
      <c r="THK338" s="118"/>
      <c r="THL338" s="118"/>
      <c r="THM338" s="118"/>
      <c r="THN338" s="118"/>
      <c r="THO338" s="118"/>
      <c r="THP338" s="118"/>
      <c r="THQ338" s="118"/>
      <c r="THR338" s="118"/>
      <c r="THS338" s="118"/>
      <c r="THT338" s="118"/>
      <c r="THU338" s="118"/>
      <c r="THV338" s="118"/>
      <c r="THW338" s="118"/>
      <c r="THX338" s="118"/>
      <c r="THY338" s="118"/>
      <c r="THZ338" s="118"/>
      <c r="TIA338" s="118"/>
      <c r="TIB338" s="118"/>
      <c r="TIC338" s="118"/>
      <c r="TID338" s="118"/>
      <c r="TIE338" s="118"/>
      <c r="TIF338" s="118"/>
      <c r="TIG338" s="118"/>
      <c r="TIH338" s="118"/>
      <c r="TII338" s="118"/>
      <c r="TIJ338" s="118"/>
      <c r="TIK338" s="118"/>
      <c r="TIL338" s="118"/>
      <c r="TIM338" s="118"/>
      <c r="TIN338" s="118"/>
      <c r="TIO338" s="118"/>
      <c r="TIP338" s="118"/>
      <c r="TIQ338" s="118"/>
      <c r="TIR338" s="118"/>
      <c r="TIS338" s="118"/>
      <c r="TIT338" s="118"/>
      <c r="TIU338" s="118"/>
      <c r="TIV338" s="118"/>
      <c r="TIW338" s="118"/>
      <c r="TIX338" s="118"/>
      <c r="TIY338" s="118"/>
      <c r="TIZ338" s="118"/>
      <c r="TJA338" s="118"/>
      <c r="TJB338" s="118"/>
      <c r="TJC338" s="118"/>
      <c r="TJD338" s="118"/>
      <c r="TJE338" s="118"/>
      <c r="TJF338" s="118"/>
      <c r="TJG338" s="118"/>
      <c r="TJH338" s="118"/>
      <c r="TJI338" s="118"/>
      <c r="TJJ338" s="118"/>
      <c r="TJK338" s="118"/>
      <c r="TJL338" s="118"/>
      <c r="TJM338" s="118"/>
      <c r="TJN338" s="118"/>
      <c r="TJO338" s="118"/>
      <c r="TJP338" s="118"/>
      <c r="TJQ338" s="118"/>
      <c r="TJR338" s="118"/>
      <c r="TJS338" s="118"/>
      <c r="TJT338" s="118"/>
      <c r="TJU338" s="118"/>
      <c r="TJV338" s="118"/>
      <c r="TJW338" s="118"/>
      <c r="TJX338" s="118"/>
      <c r="TJY338" s="118"/>
      <c r="TJZ338" s="118"/>
      <c r="TKA338" s="118"/>
      <c r="TKB338" s="118"/>
      <c r="TKC338" s="118"/>
      <c r="TKD338" s="118"/>
      <c r="TKE338" s="118"/>
      <c r="TKF338" s="118"/>
      <c r="TKG338" s="118"/>
      <c r="TKH338" s="118"/>
      <c r="TKI338" s="118"/>
      <c r="TKJ338" s="118"/>
      <c r="TKK338" s="118"/>
      <c r="TKL338" s="118"/>
      <c r="TKM338" s="118"/>
      <c r="TKN338" s="118"/>
      <c r="TKO338" s="118"/>
      <c r="TKP338" s="118"/>
      <c r="TKQ338" s="118"/>
      <c r="TKR338" s="118"/>
      <c r="TKS338" s="118"/>
      <c r="TKT338" s="118"/>
      <c r="TKU338" s="118"/>
      <c r="TKV338" s="118"/>
      <c r="TKW338" s="118"/>
      <c r="TKX338" s="118"/>
      <c r="TKY338" s="118"/>
      <c r="TKZ338" s="118"/>
      <c r="TLA338" s="118"/>
      <c r="TLB338" s="118"/>
      <c r="TLC338" s="118"/>
      <c r="TLD338" s="118"/>
      <c r="TLE338" s="118"/>
      <c r="TLF338" s="118"/>
      <c r="TLG338" s="118"/>
      <c r="TLH338" s="118"/>
      <c r="TLI338" s="118"/>
      <c r="TLJ338" s="118"/>
      <c r="TLK338" s="118"/>
      <c r="TLL338" s="118"/>
      <c r="TLM338" s="118"/>
      <c r="TLN338" s="118"/>
      <c r="TLO338" s="118"/>
      <c r="TLP338" s="118"/>
      <c r="TLQ338" s="118"/>
      <c r="TLR338" s="118"/>
      <c r="TLS338" s="118"/>
      <c r="TLT338" s="118"/>
      <c r="TLU338" s="118"/>
      <c r="TLV338" s="118"/>
      <c r="TLW338" s="118"/>
      <c r="TLX338" s="118"/>
      <c r="TLY338" s="118"/>
      <c r="TLZ338" s="118"/>
      <c r="TMA338" s="118"/>
      <c r="TMB338" s="118"/>
      <c r="TMC338" s="118"/>
      <c r="TMD338" s="118"/>
      <c r="TME338" s="118"/>
      <c r="TMF338" s="118"/>
      <c r="TMG338" s="118"/>
      <c r="TMH338" s="118"/>
      <c r="TMI338" s="118"/>
      <c r="TMJ338" s="118"/>
      <c r="TMK338" s="118"/>
      <c r="TML338" s="118"/>
      <c r="TMM338" s="118"/>
      <c r="TMN338" s="118"/>
      <c r="TMO338" s="118"/>
      <c r="TMP338" s="118"/>
      <c r="TMQ338" s="118"/>
      <c r="TMR338" s="118"/>
      <c r="TMS338" s="118"/>
      <c r="TMT338" s="118"/>
      <c r="TMU338" s="118"/>
      <c r="TMV338" s="118"/>
      <c r="TMW338" s="118"/>
      <c r="TMX338" s="118"/>
      <c r="TMY338" s="118"/>
      <c r="TMZ338" s="118"/>
      <c r="TNA338" s="118"/>
      <c r="TNB338" s="118"/>
      <c r="TNC338" s="118"/>
      <c r="TND338" s="118"/>
      <c r="TNE338" s="118"/>
      <c r="TNF338" s="118"/>
      <c r="TNG338" s="118"/>
      <c r="TNH338" s="118"/>
      <c r="TNI338" s="118"/>
      <c r="TNJ338" s="118"/>
      <c r="TNK338" s="118"/>
      <c r="TNL338" s="118"/>
      <c r="TNM338" s="118"/>
      <c r="TNN338" s="118"/>
      <c r="TNO338" s="118"/>
      <c r="TNP338" s="118"/>
      <c r="TNQ338" s="118"/>
      <c r="TNR338" s="118"/>
      <c r="TNS338" s="118"/>
      <c r="TNT338" s="118"/>
      <c r="TNU338" s="118"/>
      <c r="TNV338" s="118"/>
      <c r="TNW338" s="118"/>
      <c r="TNX338" s="118"/>
      <c r="TNY338" s="118"/>
      <c r="TNZ338" s="118"/>
      <c r="TOA338" s="118"/>
      <c r="TOB338" s="118"/>
      <c r="TOC338" s="118"/>
      <c r="TOD338" s="118"/>
      <c r="TOE338" s="118"/>
      <c r="TOF338" s="118"/>
      <c r="TOG338" s="118"/>
      <c r="TOH338" s="118"/>
      <c r="TOI338" s="118"/>
      <c r="TOJ338" s="118"/>
      <c r="TOK338" s="118"/>
      <c r="TOL338" s="118"/>
      <c r="TOM338" s="118"/>
      <c r="TON338" s="118"/>
      <c r="TOO338" s="118"/>
      <c r="TOP338" s="118"/>
      <c r="TOQ338" s="118"/>
      <c r="TOR338" s="118"/>
      <c r="TOS338" s="118"/>
      <c r="TOT338" s="118"/>
      <c r="TOU338" s="118"/>
      <c r="TOV338" s="118"/>
      <c r="TOW338" s="118"/>
      <c r="TOX338" s="118"/>
      <c r="TOY338" s="118"/>
      <c r="TOZ338" s="118"/>
      <c r="TPA338" s="118"/>
      <c r="TPB338" s="118"/>
      <c r="TPC338" s="118"/>
      <c r="TPD338" s="118"/>
      <c r="TPE338" s="118"/>
      <c r="TPF338" s="118"/>
      <c r="TPG338" s="118"/>
      <c r="TPH338" s="118"/>
      <c r="TPI338" s="118"/>
      <c r="TPJ338" s="118"/>
      <c r="TPK338" s="118"/>
      <c r="TPL338" s="118"/>
      <c r="TPM338" s="118"/>
      <c r="TPN338" s="118"/>
      <c r="TPO338" s="118"/>
      <c r="TPP338" s="118"/>
      <c r="TPQ338" s="118"/>
      <c r="TPR338" s="118"/>
      <c r="TPS338" s="118"/>
      <c r="TPT338" s="118"/>
      <c r="TPU338" s="118"/>
      <c r="TPV338" s="118"/>
      <c r="TPW338" s="118"/>
      <c r="TPX338" s="118"/>
      <c r="TPY338" s="118"/>
      <c r="TPZ338" s="118"/>
      <c r="TQA338" s="118"/>
      <c r="TQB338" s="118"/>
      <c r="TQC338" s="118"/>
      <c r="TQD338" s="118"/>
      <c r="TQE338" s="118"/>
      <c r="TQF338" s="118"/>
      <c r="TQG338" s="118"/>
      <c r="TQH338" s="118"/>
      <c r="TQI338" s="118"/>
      <c r="TQJ338" s="118"/>
      <c r="TQK338" s="118"/>
      <c r="TQL338" s="118"/>
      <c r="TQM338" s="118"/>
      <c r="TQN338" s="118"/>
      <c r="TQO338" s="118"/>
      <c r="TQP338" s="118"/>
      <c r="TQQ338" s="118"/>
      <c r="TQR338" s="118"/>
      <c r="TQS338" s="118"/>
      <c r="TQT338" s="118"/>
      <c r="TQU338" s="118"/>
      <c r="TQV338" s="118"/>
      <c r="TQW338" s="118"/>
      <c r="TQX338" s="118"/>
      <c r="TQY338" s="118"/>
      <c r="TQZ338" s="118"/>
      <c r="TRA338" s="118"/>
      <c r="TRB338" s="118"/>
      <c r="TRC338" s="118"/>
      <c r="TRD338" s="118"/>
      <c r="TRE338" s="118"/>
      <c r="TRF338" s="118"/>
      <c r="TRG338" s="118"/>
      <c r="TRH338" s="118"/>
      <c r="TRI338" s="118"/>
      <c r="TRJ338" s="118"/>
      <c r="TRK338" s="118"/>
      <c r="TRL338" s="118"/>
      <c r="TRM338" s="118"/>
      <c r="TRN338" s="118"/>
      <c r="TRO338" s="118"/>
      <c r="TRP338" s="118"/>
      <c r="TRQ338" s="118"/>
      <c r="TRR338" s="118"/>
      <c r="TRS338" s="118"/>
      <c r="TRT338" s="118"/>
      <c r="TRU338" s="118"/>
      <c r="TRV338" s="118"/>
      <c r="TRW338" s="118"/>
      <c r="TRX338" s="118"/>
      <c r="TRY338" s="118"/>
      <c r="TRZ338" s="118"/>
      <c r="TSA338" s="118"/>
      <c r="TSB338" s="118"/>
      <c r="TSC338" s="118"/>
      <c r="TSD338" s="118"/>
      <c r="TSE338" s="118"/>
      <c r="TSF338" s="118"/>
      <c r="TSG338" s="118"/>
      <c r="TSH338" s="118"/>
      <c r="TSI338" s="118"/>
      <c r="TSJ338" s="118"/>
      <c r="TSK338" s="118"/>
      <c r="TSL338" s="118"/>
      <c r="TSM338" s="118"/>
      <c r="TSN338" s="118"/>
      <c r="TSO338" s="118"/>
      <c r="TSP338" s="118"/>
      <c r="TSQ338" s="118"/>
      <c r="TSR338" s="118"/>
      <c r="TSS338" s="118"/>
      <c r="TST338" s="118"/>
      <c r="TSU338" s="118"/>
      <c r="TSV338" s="118"/>
      <c r="TSW338" s="118"/>
      <c r="TSX338" s="118"/>
      <c r="TSY338" s="118"/>
      <c r="TSZ338" s="118"/>
      <c r="TTA338" s="118"/>
      <c r="TTB338" s="118"/>
      <c r="TTC338" s="118"/>
      <c r="TTD338" s="118"/>
      <c r="TTE338" s="118"/>
      <c r="TTF338" s="118"/>
      <c r="TTG338" s="118"/>
      <c r="TTH338" s="118"/>
      <c r="TTI338" s="118"/>
      <c r="TTJ338" s="118"/>
      <c r="TTK338" s="118"/>
      <c r="TTL338" s="118"/>
      <c r="TTM338" s="118"/>
      <c r="TTN338" s="118"/>
      <c r="TTO338" s="118"/>
      <c r="TTP338" s="118"/>
      <c r="TTQ338" s="118"/>
      <c r="TTR338" s="118"/>
      <c r="TTS338" s="118"/>
      <c r="TTT338" s="118"/>
      <c r="TTU338" s="118"/>
      <c r="TTV338" s="118"/>
      <c r="TTW338" s="118"/>
      <c r="TTX338" s="118"/>
      <c r="TTY338" s="118"/>
      <c r="TTZ338" s="118"/>
      <c r="TUA338" s="118"/>
      <c r="TUB338" s="118"/>
      <c r="TUC338" s="118"/>
      <c r="TUD338" s="118"/>
      <c r="TUE338" s="118"/>
      <c r="TUF338" s="118"/>
      <c r="TUG338" s="118"/>
      <c r="TUH338" s="118"/>
      <c r="TUI338" s="118"/>
      <c r="TUJ338" s="118"/>
      <c r="TUK338" s="118"/>
      <c r="TUL338" s="118"/>
      <c r="TUM338" s="118"/>
      <c r="TUN338" s="118"/>
      <c r="TUO338" s="118"/>
      <c r="TUP338" s="118"/>
      <c r="TUQ338" s="118"/>
      <c r="TUR338" s="118"/>
      <c r="TUS338" s="118"/>
      <c r="TUT338" s="118"/>
      <c r="TUU338" s="118"/>
      <c r="TUV338" s="118"/>
      <c r="TUW338" s="118"/>
      <c r="TUX338" s="118"/>
      <c r="TUY338" s="118"/>
      <c r="TUZ338" s="118"/>
      <c r="TVA338" s="118"/>
      <c r="TVB338" s="118"/>
      <c r="TVC338" s="118"/>
      <c r="TVD338" s="118"/>
      <c r="TVE338" s="118"/>
      <c r="TVF338" s="118"/>
      <c r="TVG338" s="118"/>
      <c r="TVH338" s="118"/>
      <c r="TVI338" s="118"/>
      <c r="TVJ338" s="118"/>
      <c r="TVK338" s="118"/>
      <c r="TVL338" s="118"/>
      <c r="TVM338" s="118"/>
      <c r="TVN338" s="118"/>
      <c r="TVO338" s="118"/>
      <c r="TVP338" s="118"/>
      <c r="TVQ338" s="118"/>
      <c r="TVR338" s="118"/>
      <c r="TVS338" s="118"/>
      <c r="TVT338" s="118"/>
      <c r="TVU338" s="118"/>
      <c r="TVV338" s="118"/>
      <c r="TVW338" s="118"/>
      <c r="TVX338" s="118"/>
      <c r="TVY338" s="118"/>
      <c r="TVZ338" s="118"/>
      <c r="TWA338" s="118"/>
      <c r="TWB338" s="118"/>
      <c r="TWC338" s="118"/>
      <c r="TWD338" s="118"/>
      <c r="TWE338" s="118"/>
      <c r="TWF338" s="118"/>
      <c r="TWG338" s="118"/>
      <c r="TWH338" s="118"/>
      <c r="TWI338" s="118"/>
      <c r="TWJ338" s="118"/>
      <c r="TWK338" s="118"/>
      <c r="TWL338" s="118"/>
      <c r="TWM338" s="118"/>
      <c r="TWN338" s="118"/>
      <c r="TWO338" s="118"/>
      <c r="TWP338" s="118"/>
      <c r="TWQ338" s="118"/>
      <c r="TWR338" s="118"/>
      <c r="TWS338" s="118"/>
      <c r="TWT338" s="118"/>
      <c r="TWU338" s="118"/>
      <c r="TWV338" s="118"/>
      <c r="TWW338" s="118"/>
      <c r="TWX338" s="118"/>
      <c r="TWY338" s="118"/>
      <c r="TWZ338" s="118"/>
      <c r="TXA338" s="118"/>
      <c r="TXB338" s="118"/>
      <c r="TXC338" s="118"/>
      <c r="TXD338" s="118"/>
      <c r="TXE338" s="118"/>
      <c r="TXF338" s="118"/>
      <c r="TXG338" s="118"/>
      <c r="TXH338" s="118"/>
      <c r="TXI338" s="118"/>
      <c r="TXJ338" s="118"/>
      <c r="TXK338" s="118"/>
      <c r="TXL338" s="118"/>
      <c r="TXM338" s="118"/>
      <c r="TXN338" s="118"/>
      <c r="TXO338" s="118"/>
      <c r="TXP338" s="118"/>
      <c r="TXQ338" s="118"/>
      <c r="TXR338" s="118"/>
      <c r="TXS338" s="118"/>
      <c r="TXT338" s="118"/>
      <c r="TXU338" s="118"/>
      <c r="TXV338" s="118"/>
      <c r="TXW338" s="118"/>
      <c r="TXX338" s="118"/>
      <c r="TXY338" s="118"/>
      <c r="TXZ338" s="118"/>
      <c r="TYA338" s="118"/>
      <c r="TYB338" s="118"/>
      <c r="TYC338" s="118"/>
      <c r="TYD338" s="118"/>
      <c r="TYE338" s="118"/>
      <c r="TYF338" s="118"/>
      <c r="TYG338" s="118"/>
      <c r="TYH338" s="118"/>
      <c r="TYI338" s="118"/>
      <c r="TYJ338" s="118"/>
      <c r="TYK338" s="118"/>
      <c r="TYL338" s="118"/>
      <c r="TYM338" s="118"/>
      <c r="TYN338" s="118"/>
      <c r="TYO338" s="118"/>
      <c r="TYP338" s="118"/>
      <c r="TYQ338" s="118"/>
      <c r="TYR338" s="118"/>
      <c r="TYS338" s="118"/>
      <c r="TYT338" s="118"/>
      <c r="TYU338" s="118"/>
      <c r="TYV338" s="118"/>
      <c r="TYW338" s="118"/>
      <c r="TYX338" s="118"/>
      <c r="TYY338" s="118"/>
      <c r="TYZ338" s="118"/>
      <c r="TZA338" s="118"/>
      <c r="TZB338" s="118"/>
      <c r="TZC338" s="118"/>
      <c r="TZD338" s="118"/>
      <c r="TZE338" s="118"/>
      <c r="TZF338" s="118"/>
      <c r="TZG338" s="118"/>
      <c r="TZH338" s="118"/>
      <c r="TZI338" s="118"/>
      <c r="TZJ338" s="118"/>
      <c r="TZK338" s="118"/>
      <c r="TZL338" s="118"/>
      <c r="TZM338" s="118"/>
      <c r="TZN338" s="118"/>
      <c r="TZO338" s="118"/>
      <c r="TZP338" s="118"/>
      <c r="TZQ338" s="118"/>
      <c r="TZR338" s="118"/>
      <c r="TZS338" s="118"/>
      <c r="TZT338" s="118"/>
      <c r="TZU338" s="118"/>
      <c r="TZV338" s="118"/>
      <c r="TZW338" s="118"/>
      <c r="TZX338" s="118"/>
      <c r="TZY338" s="118"/>
      <c r="TZZ338" s="118"/>
      <c r="UAA338" s="118"/>
      <c r="UAB338" s="118"/>
      <c r="UAC338" s="118"/>
      <c r="UAD338" s="118"/>
      <c r="UAE338" s="118"/>
      <c r="UAF338" s="118"/>
      <c r="UAG338" s="118"/>
      <c r="UAH338" s="118"/>
      <c r="UAI338" s="118"/>
      <c r="UAJ338" s="118"/>
      <c r="UAK338" s="118"/>
      <c r="UAL338" s="118"/>
      <c r="UAM338" s="118"/>
      <c r="UAN338" s="118"/>
      <c r="UAO338" s="118"/>
      <c r="UAP338" s="118"/>
      <c r="UAQ338" s="118"/>
      <c r="UAR338" s="118"/>
      <c r="UAS338" s="118"/>
      <c r="UAT338" s="118"/>
      <c r="UAU338" s="118"/>
      <c r="UAV338" s="118"/>
      <c r="UAW338" s="118"/>
      <c r="UAX338" s="118"/>
      <c r="UAY338" s="118"/>
      <c r="UAZ338" s="118"/>
      <c r="UBA338" s="118"/>
      <c r="UBB338" s="118"/>
      <c r="UBC338" s="118"/>
      <c r="UBD338" s="118"/>
      <c r="UBE338" s="118"/>
      <c r="UBF338" s="118"/>
      <c r="UBG338" s="118"/>
      <c r="UBH338" s="118"/>
      <c r="UBI338" s="118"/>
      <c r="UBJ338" s="118"/>
      <c r="UBK338" s="118"/>
      <c r="UBL338" s="118"/>
      <c r="UBM338" s="118"/>
      <c r="UBN338" s="118"/>
      <c r="UBO338" s="118"/>
      <c r="UBP338" s="118"/>
      <c r="UBQ338" s="118"/>
      <c r="UBR338" s="118"/>
      <c r="UBS338" s="118"/>
      <c r="UBT338" s="118"/>
      <c r="UBU338" s="118"/>
      <c r="UBV338" s="118"/>
      <c r="UBW338" s="118"/>
      <c r="UBX338" s="118"/>
      <c r="UBY338" s="118"/>
      <c r="UBZ338" s="118"/>
      <c r="UCA338" s="118"/>
      <c r="UCB338" s="118"/>
      <c r="UCC338" s="118"/>
      <c r="UCD338" s="118"/>
      <c r="UCE338" s="118"/>
      <c r="UCF338" s="118"/>
      <c r="UCG338" s="118"/>
      <c r="UCH338" s="118"/>
      <c r="UCI338" s="118"/>
      <c r="UCJ338" s="118"/>
      <c r="UCK338" s="118"/>
      <c r="UCL338" s="118"/>
      <c r="UCM338" s="118"/>
      <c r="UCN338" s="118"/>
      <c r="UCO338" s="118"/>
      <c r="UCP338" s="118"/>
      <c r="UCQ338" s="118"/>
      <c r="UCR338" s="118"/>
      <c r="UCS338" s="118"/>
      <c r="UCT338" s="118"/>
      <c r="UCU338" s="118"/>
      <c r="UCV338" s="118"/>
      <c r="UCW338" s="118"/>
      <c r="UCX338" s="118"/>
      <c r="UCY338" s="118"/>
      <c r="UCZ338" s="118"/>
      <c r="UDA338" s="118"/>
      <c r="UDB338" s="118"/>
      <c r="UDC338" s="118"/>
      <c r="UDD338" s="118"/>
      <c r="UDE338" s="118"/>
      <c r="UDF338" s="118"/>
      <c r="UDG338" s="118"/>
      <c r="UDH338" s="118"/>
      <c r="UDI338" s="118"/>
      <c r="UDJ338" s="118"/>
      <c r="UDK338" s="118"/>
      <c r="UDL338" s="118"/>
      <c r="UDM338" s="118"/>
      <c r="UDN338" s="118"/>
      <c r="UDO338" s="118"/>
      <c r="UDP338" s="118"/>
      <c r="UDQ338" s="118"/>
      <c r="UDR338" s="118"/>
      <c r="UDS338" s="118"/>
      <c r="UDT338" s="118"/>
      <c r="UDU338" s="118"/>
      <c r="UDV338" s="118"/>
      <c r="UDW338" s="118"/>
      <c r="UDX338" s="118"/>
      <c r="UDY338" s="118"/>
      <c r="UDZ338" s="118"/>
      <c r="UEA338" s="118"/>
      <c r="UEB338" s="118"/>
      <c r="UEC338" s="118"/>
      <c r="UED338" s="118"/>
      <c r="UEE338" s="118"/>
      <c r="UEF338" s="118"/>
      <c r="UEG338" s="118"/>
      <c r="UEH338" s="118"/>
      <c r="UEI338" s="118"/>
      <c r="UEJ338" s="118"/>
      <c r="UEK338" s="118"/>
      <c r="UEL338" s="118"/>
      <c r="UEM338" s="118"/>
      <c r="UEN338" s="118"/>
      <c r="UEO338" s="118"/>
      <c r="UEP338" s="118"/>
      <c r="UEQ338" s="118"/>
      <c r="UER338" s="118"/>
      <c r="UES338" s="118"/>
      <c r="UET338" s="118"/>
      <c r="UEU338" s="118"/>
      <c r="UEV338" s="118"/>
      <c r="UEW338" s="118"/>
      <c r="UEX338" s="118"/>
      <c r="UEY338" s="118"/>
      <c r="UEZ338" s="118"/>
      <c r="UFA338" s="118"/>
      <c r="UFB338" s="118"/>
      <c r="UFC338" s="118"/>
      <c r="UFD338" s="118"/>
      <c r="UFE338" s="118"/>
      <c r="UFF338" s="118"/>
      <c r="UFG338" s="118"/>
      <c r="UFH338" s="118"/>
      <c r="UFI338" s="118"/>
      <c r="UFJ338" s="118"/>
      <c r="UFK338" s="118"/>
      <c r="UFL338" s="118"/>
      <c r="UFM338" s="118"/>
      <c r="UFN338" s="118"/>
      <c r="UFO338" s="118"/>
      <c r="UFP338" s="118"/>
      <c r="UFQ338" s="118"/>
      <c r="UFR338" s="118"/>
      <c r="UFS338" s="118"/>
      <c r="UFT338" s="118"/>
      <c r="UFU338" s="118"/>
      <c r="UFV338" s="118"/>
      <c r="UFW338" s="118"/>
      <c r="UFX338" s="118"/>
      <c r="UFY338" s="118"/>
      <c r="UFZ338" s="118"/>
      <c r="UGA338" s="118"/>
      <c r="UGB338" s="118"/>
      <c r="UGC338" s="118"/>
      <c r="UGD338" s="118"/>
      <c r="UGE338" s="118"/>
      <c r="UGF338" s="118"/>
      <c r="UGG338" s="118"/>
      <c r="UGH338" s="118"/>
      <c r="UGI338" s="118"/>
      <c r="UGJ338" s="118"/>
      <c r="UGK338" s="118"/>
      <c r="UGL338" s="118"/>
      <c r="UGM338" s="118"/>
      <c r="UGN338" s="118"/>
      <c r="UGO338" s="118"/>
      <c r="UGP338" s="118"/>
      <c r="UGQ338" s="118"/>
      <c r="UGR338" s="118"/>
      <c r="UGS338" s="118"/>
      <c r="UGT338" s="118"/>
      <c r="UGU338" s="118"/>
      <c r="UGV338" s="118"/>
      <c r="UGW338" s="118"/>
      <c r="UGX338" s="118"/>
      <c r="UGY338" s="118"/>
      <c r="UGZ338" s="118"/>
      <c r="UHA338" s="118"/>
      <c r="UHB338" s="118"/>
      <c r="UHC338" s="118"/>
      <c r="UHD338" s="118"/>
      <c r="UHE338" s="118"/>
      <c r="UHF338" s="118"/>
      <c r="UHG338" s="118"/>
      <c r="UHH338" s="118"/>
      <c r="UHI338" s="118"/>
      <c r="UHJ338" s="118"/>
      <c r="UHK338" s="118"/>
      <c r="UHL338" s="118"/>
      <c r="UHM338" s="118"/>
      <c r="UHN338" s="118"/>
      <c r="UHO338" s="118"/>
      <c r="UHP338" s="118"/>
      <c r="UHQ338" s="118"/>
      <c r="UHR338" s="118"/>
      <c r="UHS338" s="118"/>
      <c r="UHT338" s="118"/>
      <c r="UHU338" s="118"/>
      <c r="UHV338" s="118"/>
      <c r="UHW338" s="118"/>
      <c r="UHX338" s="118"/>
      <c r="UHY338" s="118"/>
      <c r="UHZ338" s="118"/>
      <c r="UIA338" s="118"/>
      <c r="UIB338" s="118"/>
      <c r="UIC338" s="118"/>
      <c r="UID338" s="118"/>
      <c r="UIE338" s="118"/>
      <c r="UIF338" s="118"/>
      <c r="UIG338" s="118"/>
      <c r="UIH338" s="118"/>
      <c r="UII338" s="118"/>
      <c r="UIJ338" s="118"/>
      <c r="UIK338" s="118"/>
      <c r="UIL338" s="118"/>
      <c r="UIM338" s="118"/>
      <c r="UIN338" s="118"/>
      <c r="UIO338" s="118"/>
      <c r="UIP338" s="118"/>
      <c r="UIQ338" s="118"/>
      <c r="UIR338" s="118"/>
      <c r="UIS338" s="118"/>
      <c r="UIT338" s="118"/>
      <c r="UIU338" s="118"/>
      <c r="UIV338" s="118"/>
      <c r="UIW338" s="118"/>
      <c r="UIX338" s="118"/>
      <c r="UIY338" s="118"/>
      <c r="UIZ338" s="118"/>
      <c r="UJA338" s="118"/>
      <c r="UJB338" s="118"/>
      <c r="UJC338" s="118"/>
      <c r="UJD338" s="118"/>
      <c r="UJE338" s="118"/>
      <c r="UJF338" s="118"/>
      <c r="UJG338" s="118"/>
      <c r="UJH338" s="118"/>
      <c r="UJI338" s="118"/>
      <c r="UJJ338" s="118"/>
      <c r="UJK338" s="118"/>
      <c r="UJL338" s="118"/>
      <c r="UJM338" s="118"/>
      <c r="UJN338" s="118"/>
      <c r="UJO338" s="118"/>
      <c r="UJP338" s="118"/>
      <c r="UJQ338" s="118"/>
      <c r="UJR338" s="118"/>
      <c r="UJS338" s="118"/>
      <c r="UJT338" s="118"/>
      <c r="UJU338" s="118"/>
      <c r="UJV338" s="118"/>
      <c r="UJW338" s="118"/>
      <c r="UJX338" s="118"/>
      <c r="UJY338" s="118"/>
      <c r="UJZ338" s="118"/>
      <c r="UKA338" s="118"/>
      <c r="UKB338" s="118"/>
      <c r="UKC338" s="118"/>
      <c r="UKD338" s="118"/>
      <c r="UKE338" s="118"/>
      <c r="UKF338" s="118"/>
      <c r="UKG338" s="118"/>
      <c r="UKH338" s="118"/>
      <c r="UKI338" s="118"/>
      <c r="UKJ338" s="118"/>
      <c r="UKK338" s="118"/>
      <c r="UKL338" s="118"/>
      <c r="UKM338" s="118"/>
      <c r="UKN338" s="118"/>
      <c r="UKO338" s="118"/>
      <c r="UKP338" s="118"/>
      <c r="UKQ338" s="118"/>
      <c r="UKR338" s="118"/>
      <c r="UKS338" s="118"/>
      <c r="UKT338" s="118"/>
      <c r="UKU338" s="118"/>
      <c r="UKV338" s="118"/>
      <c r="UKW338" s="118"/>
      <c r="UKX338" s="118"/>
      <c r="UKY338" s="118"/>
      <c r="UKZ338" s="118"/>
      <c r="ULA338" s="118"/>
      <c r="ULB338" s="118"/>
      <c r="ULC338" s="118"/>
      <c r="ULD338" s="118"/>
      <c r="ULE338" s="118"/>
      <c r="ULF338" s="118"/>
      <c r="ULG338" s="118"/>
      <c r="ULH338" s="118"/>
      <c r="ULI338" s="118"/>
      <c r="ULJ338" s="118"/>
      <c r="ULK338" s="118"/>
      <c r="ULL338" s="118"/>
      <c r="ULM338" s="118"/>
      <c r="ULN338" s="118"/>
      <c r="ULO338" s="118"/>
      <c r="ULP338" s="118"/>
      <c r="ULQ338" s="118"/>
      <c r="ULR338" s="118"/>
      <c r="ULS338" s="118"/>
      <c r="ULT338" s="118"/>
      <c r="ULU338" s="118"/>
      <c r="ULV338" s="118"/>
      <c r="ULW338" s="118"/>
      <c r="ULX338" s="118"/>
      <c r="ULY338" s="118"/>
      <c r="ULZ338" s="118"/>
      <c r="UMA338" s="118"/>
      <c r="UMB338" s="118"/>
      <c r="UMC338" s="118"/>
      <c r="UMD338" s="118"/>
      <c r="UME338" s="118"/>
      <c r="UMF338" s="118"/>
      <c r="UMG338" s="118"/>
      <c r="UMH338" s="118"/>
      <c r="UMI338" s="118"/>
      <c r="UMJ338" s="118"/>
      <c r="UMK338" s="118"/>
      <c r="UML338" s="118"/>
      <c r="UMM338" s="118"/>
      <c r="UMN338" s="118"/>
      <c r="UMO338" s="118"/>
      <c r="UMP338" s="118"/>
      <c r="UMQ338" s="118"/>
      <c r="UMR338" s="118"/>
      <c r="UMS338" s="118"/>
      <c r="UMT338" s="118"/>
      <c r="UMU338" s="118"/>
      <c r="UMV338" s="118"/>
      <c r="UMW338" s="118"/>
      <c r="UMX338" s="118"/>
      <c r="UMY338" s="118"/>
      <c r="UMZ338" s="118"/>
      <c r="UNA338" s="118"/>
      <c r="UNB338" s="118"/>
      <c r="UNC338" s="118"/>
      <c r="UND338" s="118"/>
      <c r="UNE338" s="118"/>
      <c r="UNF338" s="118"/>
      <c r="UNG338" s="118"/>
      <c r="UNH338" s="118"/>
      <c r="UNI338" s="118"/>
      <c r="UNJ338" s="118"/>
      <c r="UNK338" s="118"/>
      <c r="UNL338" s="118"/>
      <c r="UNM338" s="118"/>
      <c r="UNN338" s="118"/>
      <c r="UNO338" s="118"/>
      <c r="UNP338" s="118"/>
      <c r="UNQ338" s="118"/>
      <c r="UNR338" s="118"/>
      <c r="UNS338" s="118"/>
      <c r="UNT338" s="118"/>
      <c r="UNU338" s="118"/>
      <c r="UNV338" s="118"/>
      <c r="UNW338" s="118"/>
      <c r="UNX338" s="118"/>
      <c r="UNY338" s="118"/>
      <c r="UNZ338" s="118"/>
      <c r="UOA338" s="118"/>
      <c r="UOB338" s="118"/>
      <c r="UOC338" s="118"/>
      <c r="UOD338" s="118"/>
      <c r="UOE338" s="118"/>
      <c r="UOF338" s="118"/>
      <c r="UOG338" s="118"/>
      <c r="UOH338" s="118"/>
      <c r="UOI338" s="118"/>
      <c r="UOJ338" s="118"/>
      <c r="UOK338" s="118"/>
      <c r="UOL338" s="118"/>
      <c r="UOM338" s="118"/>
      <c r="UON338" s="118"/>
      <c r="UOO338" s="118"/>
      <c r="UOP338" s="118"/>
      <c r="UOQ338" s="118"/>
      <c r="UOR338" s="118"/>
      <c r="UOS338" s="118"/>
      <c r="UOT338" s="118"/>
      <c r="UOU338" s="118"/>
      <c r="UOV338" s="118"/>
      <c r="UOW338" s="118"/>
      <c r="UOX338" s="118"/>
      <c r="UOY338" s="118"/>
      <c r="UOZ338" s="118"/>
      <c r="UPA338" s="118"/>
      <c r="UPB338" s="118"/>
      <c r="UPC338" s="118"/>
      <c r="UPD338" s="118"/>
      <c r="UPE338" s="118"/>
      <c r="UPF338" s="118"/>
      <c r="UPG338" s="118"/>
      <c r="UPH338" s="118"/>
      <c r="UPI338" s="118"/>
      <c r="UPJ338" s="118"/>
      <c r="UPK338" s="118"/>
      <c r="UPL338" s="118"/>
      <c r="UPM338" s="118"/>
      <c r="UPN338" s="118"/>
      <c r="UPO338" s="118"/>
      <c r="UPP338" s="118"/>
      <c r="UPQ338" s="118"/>
      <c r="UPR338" s="118"/>
      <c r="UPS338" s="118"/>
      <c r="UPT338" s="118"/>
      <c r="UPU338" s="118"/>
      <c r="UPV338" s="118"/>
      <c r="UPW338" s="118"/>
      <c r="UPX338" s="118"/>
      <c r="UPY338" s="118"/>
      <c r="UPZ338" s="118"/>
      <c r="UQA338" s="118"/>
      <c r="UQB338" s="118"/>
      <c r="UQC338" s="118"/>
      <c r="UQD338" s="118"/>
      <c r="UQE338" s="118"/>
      <c r="UQF338" s="118"/>
      <c r="UQG338" s="118"/>
      <c r="UQH338" s="118"/>
      <c r="UQI338" s="118"/>
      <c r="UQJ338" s="118"/>
      <c r="UQK338" s="118"/>
      <c r="UQL338" s="118"/>
      <c r="UQM338" s="118"/>
      <c r="UQN338" s="118"/>
      <c r="UQO338" s="118"/>
      <c r="UQP338" s="118"/>
      <c r="UQQ338" s="118"/>
      <c r="UQR338" s="118"/>
      <c r="UQS338" s="118"/>
      <c r="UQT338" s="118"/>
      <c r="UQU338" s="118"/>
      <c r="UQV338" s="118"/>
      <c r="UQW338" s="118"/>
      <c r="UQX338" s="118"/>
      <c r="UQY338" s="118"/>
      <c r="UQZ338" s="118"/>
      <c r="URA338" s="118"/>
      <c r="URB338" s="118"/>
      <c r="URC338" s="118"/>
      <c r="URD338" s="118"/>
      <c r="URE338" s="118"/>
      <c r="URF338" s="118"/>
      <c r="URG338" s="118"/>
      <c r="URH338" s="118"/>
      <c r="URI338" s="118"/>
      <c r="URJ338" s="118"/>
      <c r="URK338" s="118"/>
      <c r="URL338" s="118"/>
      <c r="URM338" s="118"/>
      <c r="URN338" s="118"/>
      <c r="URO338" s="118"/>
      <c r="URP338" s="118"/>
      <c r="URQ338" s="118"/>
      <c r="URR338" s="118"/>
      <c r="URS338" s="118"/>
      <c r="URT338" s="118"/>
      <c r="URU338" s="118"/>
      <c r="URV338" s="118"/>
      <c r="URW338" s="118"/>
      <c r="URX338" s="118"/>
      <c r="URY338" s="118"/>
      <c r="URZ338" s="118"/>
      <c r="USA338" s="118"/>
      <c r="USB338" s="118"/>
      <c r="USC338" s="118"/>
      <c r="USD338" s="118"/>
      <c r="USE338" s="118"/>
      <c r="USF338" s="118"/>
      <c r="USG338" s="118"/>
      <c r="USH338" s="118"/>
      <c r="USI338" s="118"/>
      <c r="USJ338" s="118"/>
      <c r="USK338" s="118"/>
      <c r="USL338" s="118"/>
      <c r="USM338" s="118"/>
      <c r="USN338" s="118"/>
      <c r="USO338" s="118"/>
      <c r="USP338" s="118"/>
      <c r="USQ338" s="118"/>
      <c r="USR338" s="118"/>
      <c r="USS338" s="118"/>
      <c r="UST338" s="118"/>
      <c r="USU338" s="118"/>
      <c r="USV338" s="118"/>
      <c r="USW338" s="118"/>
      <c r="USX338" s="118"/>
      <c r="USY338" s="118"/>
      <c r="USZ338" s="118"/>
      <c r="UTA338" s="118"/>
      <c r="UTB338" s="118"/>
      <c r="UTC338" s="118"/>
      <c r="UTD338" s="118"/>
      <c r="UTE338" s="118"/>
      <c r="UTF338" s="118"/>
      <c r="UTG338" s="118"/>
      <c r="UTH338" s="118"/>
      <c r="UTI338" s="118"/>
      <c r="UTJ338" s="118"/>
      <c r="UTK338" s="118"/>
      <c r="UTL338" s="118"/>
      <c r="UTM338" s="118"/>
      <c r="UTN338" s="118"/>
      <c r="UTO338" s="118"/>
      <c r="UTP338" s="118"/>
      <c r="UTQ338" s="118"/>
      <c r="UTR338" s="118"/>
      <c r="UTS338" s="118"/>
      <c r="UTT338" s="118"/>
      <c r="UTU338" s="118"/>
      <c r="UTV338" s="118"/>
      <c r="UTW338" s="118"/>
      <c r="UTX338" s="118"/>
      <c r="UTY338" s="118"/>
      <c r="UTZ338" s="118"/>
      <c r="UUA338" s="118"/>
      <c r="UUB338" s="118"/>
      <c r="UUC338" s="118"/>
      <c r="UUD338" s="118"/>
      <c r="UUE338" s="118"/>
      <c r="UUF338" s="118"/>
      <c r="UUG338" s="118"/>
      <c r="UUH338" s="118"/>
      <c r="UUI338" s="118"/>
      <c r="UUJ338" s="118"/>
      <c r="UUK338" s="118"/>
      <c r="UUL338" s="118"/>
      <c r="UUM338" s="118"/>
      <c r="UUN338" s="118"/>
      <c r="UUO338" s="118"/>
      <c r="UUP338" s="118"/>
      <c r="UUQ338" s="118"/>
      <c r="UUR338" s="118"/>
      <c r="UUS338" s="118"/>
      <c r="UUT338" s="118"/>
      <c r="UUU338" s="118"/>
      <c r="UUV338" s="118"/>
      <c r="UUW338" s="118"/>
      <c r="UUX338" s="118"/>
      <c r="UUY338" s="118"/>
      <c r="UUZ338" s="118"/>
      <c r="UVA338" s="118"/>
      <c r="UVB338" s="118"/>
      <c r="UVC338" s="118"/>
      <c r="UVD338" s="118"/>
      <c r="UVE338" s="118"/>
      <c r="UVF338" s="118"/>
      <c r="UVG338" s="118"/>
      <c r="UVH338" s="118"/>
      <c r="UVI338" s="118"/>
      <c r="UVJ338" s="118"/>
      <c r="UVK338" s="118"/>
      <c r="UVL338" s="118"/>
      <c r="UVM338" s="118"/>
      <c r="UVN338" s="118"/>
      <c r="UVO338" s="118"/>
      <c r="UVP338" s="118"/>
      <c r="UVQ338" s="118"/>
      <c r="UVR338" s="118"/>
      <c r="UVS338" s="118"/>
      <c r="UVT338" s="118"/>
      <c r="UVU338" s="118"/>
      <c r="UVV338" s="118"/>
      <c r="UVW338" s="118"/>
      <c r="UVX338" s="118"/>
      <c r="UVY338" s="118"/>
      <c r="UVZ338" s="118"/>
      <c r="UWA338" s="118"/>
      <c r="UWB338" s="118"/>
      <c r="UWC338" s="118"/>
      <c r="UWD338" s="118"/>
      <c r="UWE338" s="118"/>
      <c r="UWF338" s="118"/>
      <c r="UWG338" s="118"/>
      <c r="UWH338" s="118"/>
      <c r="UWI338" s="118"/>
      <c r="UWJ338" s="118"/>
      <c r="UWK338" s="118"/>
      <c r="UWL338" s="118"/>
      <c r="UWM338" s="118"/>
      <c r="UWN338" s="118"/>
      <c r="UWO338" s="118"/>
      <c r="UWP338" s="118"/>
      <c r="UWQ338" s="118"/>
      <c r="UWR338" s="118"/>
      <c r="UWS338" s="118"/>
      <c r="UWT338" s="118"/>
      <c r="UWU338" s="118"/>
      <c r="UWV338" s="118"/>
      <c r="UWW338" s="118"/>
      <c r="UWX338" s="118"/>
      <c r="UWY338" s="118"/>
      <c r="UWZ338" s="118"/>
      <c r="UXA338" s="118"/>
      <c r="UXB338" s="118"/>
      <c r="UXC338" s="118"/>
      <c r="UXD338" s="118"/>
      <c r="UXE338" s="118"/>
      <c r="UXF338" s="118"/>
      <c r="UXG338" s="118"/>
      <c r="UXH338" s="118"/>
      <c r="UXI338" s="118"/>
      <c r="UXJ338" s="118"/>
      <c r="UXK338" s="118"/>
      <c r="UXL338" s="118"/>
      <c r="UXM338" s="118"/>
      <c r="UXN338" s="118"/>
      <c r="UXO338" s="118"/>
      <c r="UXP338" s="118"/>
      <c r="UXQ338" s="118"/>
      <c r="UXR338" s="118"/>
      <c r="UXS338" s="118"/>
      <c r="UXT338" s="118"/>
      <c r="UXU338" s="118"/>
      <c r="UXV338" s="118"/>
      <c r="UXW338" s="118"/>
      <c r="UXX338" s="118"/>
      <c r="UXY338" s="118"/>
      <c r="UXZ338" s="118"/>
      <c r="UYA338" s="118"/>
      <c r="UYB338" s="118"/>
      <c r="UYC338" s="118"/>
      <c r="UYD338" s="118"/>
      <c r="UYE338" s="118"/>
      <c r="UYF338" s="118"/>
      <c r="UYG338" s="118"/>
      <c r="UYH338" s="118"/>
      <c r="UYI338" s="118"/>
      <c r="UYJ338" s="118"/>
      <c r="UYK338" s="118"/>
      <c r="UYL338" s="118"/>
      <c r="UYM338" s="118"/>
      <c r="UYN338" s="118"/>
      <c r="UYO338" s="118"/>
      <c r="UYP338" s="118"/>
      <c r="UYQ338" s="118"/>
      <c r="UYR338" s="118"/>
      <c r="UYS338" s="118"/>
      <c r="UYT338" s="118"/>
      <c r="UYU338" s="118"/>
      <c r="UYV338" s="118"/>
      <c r="UYW338" s="118"/>
      <c r="UYX338" s="118"/>
      <c r="UYY338" s="118"/>
      <c r="UYZ338" s="118"/>
      <c r="UZA338" s="118"/>
      <c r="UZB338" s="118"/>
      <c r="UZC338" s="118"/>
      <c r="UZD338" s="118"/>
      <c r="UZE338" s="118"/>
      <c r="UZF338" s="118"/>
      <c r="UZG338" s="118"/>
      <c r="UZH338" s="118"/>
      <c r="UZI338" s="118"/>
      <c r="UZJ338" s="118"/>
      <c r="UZK338" s="118"/>
      <c r="UZL338" s="118"/>
      <c r="UZM338" s="118"/>
      <c r="UZN338" s="118"/>
      <c r="UZO338" s="118"/>
      <c r="UZP338" s="118"/>
      <c r="UZQ338" s="118"/>
      <c r="UZR338" s="118"/>
      <c r="UZS338" s="118"/>
      <c r="UZT338" s="118"/>
      <c r="UZU338" s="118"/>
      <c r="UZV338" s="118"/>
      <c r="UZW338" s="118"/>
      <c r="UZX338" s="118"/>
      <c r="UZY338" s="118"/>
      <c r="UZZ338" s="118"/>
      <c r="VAA338" s="118"/>
      <c r="VAB338" s="118"/>
      <c r="VAC338" s="118"/>
      <c r="VAD338" s="118"/>
      <c r="VAE338" s="118"/>
      <c r="VAF338" s="118"/>
      <c r="VAG338" s="118"/>
      <c r="VAH338" s="118"/>
      <c r="VAI338" s="118"/>
      <c r="VAJ338" s="118"/>
      <c r="VAK338" s="118"/>
      <c r="VAL338" s="118"/>
      <c r="VAM338" s="118"/>
      <c r="VAN338" s="118"/>
      <c r="VAO338" s="118"/>
      <c r="VAP338" s="118"/>
      <c r="VAQ338" s="118"/>
      <c r="VAR338" s="118"/>
      <c r="VAS338" s="118"/>
      <c r="VAT338" s="118"/>
      <c r="VAU338" s="118"/>
      <c r="VAV338" s="118"/>
      <c r="VAW338" s="118"/>
      <c r="VAX338" s="118"/>
      <c r="VAY338" s="118"/>
      <c r="VAZ338" s="118"/>
      <c r="VBA338" s="118"/>
      <c r="VBB338" s="118"/>
      <c r="VBC338" s="118"/>
      <c r="VBD338" s="118"/>
      <c r="VBE338" s="118"/>
      <c r="VBF338" s="118"/>
      <c r="VBG338" s="118"/>
      <c r="VBH338" s="118"/>
      <c r="VBI338" s="118"/>
      <c r="VBJ338" s="118"/>
      <c r="VBK338" s="118"/>
      <c r="VBL338" s="118"/>
      <c r="VBM338" s="118"/>
      <c r="VBN338" s="118"/>
      <c r="VBO338" s="118"/>
      <c r="VBP338" s="118"/>
      <c r="VBQ338" s="118"/>
      <c r="VBR338" s="118"/>
      <c r="VBS338" s="118"/>
      <c r="VBT338" s="118"/>
      <c r="VBU338" s="118"/>
      <c r="VBV338" s="118"/>
      <c r="VBW338" s="118"/>
      <c r="VBX338" s="118"/>
      <c r="VBY338" s="118"/>
      <c r="VBZ338" s="118"/>
      <c r="VCA338" s="118"/>
      <c r="VCB338" s="118"/>
      <c r="VCC338" s="118"/>
      <c r="VCD338" s="118"/>
      <c r="VCE338" s="118"/>
      <c r="VCF338" s="118"/>
      <c r="VCG338" s="118"/>
      <c r="VCH338" s="118"/>
      <c r="VCI338" s="118"/>
      <c r="VCJ338" s="118"/>
      <c r="VCK338" s="118"/>
      <c r="VCL338" s="118"/>
      <c r="VCM338" s="118"/>
      <c r="VCN338" s="118"/>
      <c r="VCO338" s="118"/>
      <c r="VCP338" s="118"/>
      <c r="VCQ338" s="118"/>
      <c r="VCR338" s="118"/>
      <c r="VCS338" s="118"/>
      <c r="VCT338" s="118"/>
      <c r="VCU338" s="118"/>
      <c r="VCV338" s="118"/>
      <c r="VCW338" s="118"/>
      <c r="VCX338" s="118"/>
      <c r="VCY338" s="118"/>
      <c r="VCZ338" s="118"/>
      <c r="VDA338" s="118"/>
      <c r="VDB338" s="118"/>
      <c r="VDC338" s="118"/>
      <c r="VDD338" s="118"/>
      <c r="VDE338" s="118"/>
      <c r="VDF338" s="118"/>
      <c r="VDG338" s="118"/>
      <c r="VDH338" s="118"/>
      <c r="VDI338" s="118"/>
      <c r="VDJ338" s="118"/>
      <c r="VDK338" s="118"/>
      <c r="VDL338" s="118"/>
      <c r="VDM338" s="118"/>
      <c r="VDN338" s="118"/>
      <c r="VDO338" s="118"/>
      <c r="VDP338" s="118"/>
      <c r="VDQ338" s="118"/>
      <c r="VDR338" s="118"/>
      <c r="VDS338" s="118"/>
      <c r="VDT338" s="118"/>
      <c r="VDU338" s="118"/>
      <c r="VDV338" s="118"/>
      <c r="VDW338" s="118"/>
      <c r="VDX338" s="118"/>
      <c r="VDY338" s="118"/>
      <c r="VDZ338" s="118"/>
      <c r="VEA338" s="118"/>
      <c r="VEB338" s="118"/>
      <c r="VEC338" s="118"/>
      <c r="VED338" s="118"/>
      <c r="VEE338" s="118"/>
      <c r="VEF338" s="118"/>
      <c r="VEG338" s="118"/>
      <c r="VEH338" s="118"/>
      <c r="VEI338" s="118"/>
      <c r="VEJ338" s="118"/>
      <c r="VEK338" s="118"/>
      <c r="VEL338" s="118"/>
      <c r="VEM338" s="118"/>
      <c r="VEN338" s="118"/>
      <c r="VEO338" s="118"/>
      <c r="VEP338" s="118"/>
      <c r="VEQ338" s="118"/>
      <c r="VER338" s="118"/>
      <c r="VES338" s="118"/>
      <c r="VET338" s="118"/>
      <c r="VEU338" s="118"/>
      <c r="VEV338" s="118"/>
      <c r="VEW338" s="118"/>
      <c r="VEX338" s="118"/>
      <c r="VEY338" s="118"/>
      <c r="VEZ338" s="118"/>
      <c r="VFA338" s="118"/>
      <c r="VFB338" s="118"/>
      <c r="VFC338" s="118"/>
      <c r="VFD338" s="118"/>
      <c r="VFE338" s="118"/>
      <c r="VFF338" s="118"/>
      <c r="VFG338" s="118"/>
      <c r="VFH338" s="118"/>
      <c r="VFI338" s="118"/>
      <c r="VFJ338" s="118"/>
      <c r="VFK338" s="118"/>
      <c r="VFL338" s="118"/>
      <c r="VFM338" s="118"/>
      <c r="VFN338" s="118"/>
      <c r="VFO338" s="118"/>
      <c r="VFP338" s="118"/>
      <c r="VFQ338" s="118"/>
      <c r="VFR338" s="118"/>
      <c r="VFS338" s="118"/>
      <c r="VFT338" s="118"/>
      <c r="VFU338" s="118"/>
      <c r="VFV338" s="118"/>
      <c r="VFW338" s="118"/>
      <c r="VFX338" s="118"/>
      <c r="VFY338" s="118"/>
      <c r="VFZ338" s="118"/>
      <c r="VGA338" s="118"/>
      <c r="VGB338" s="118"/>
      <c r="VGC338" s="118"/>
      <c r="VGD338" s="118"/>
      <c r="VGE338" s="118"/>
      <c r="VGF338" s="118"/>
      <c r="VGG338" s="118"/>
      <c r="VGH338" s="118"/>
      <c r="VGI338" s="118"/>
      <c r="VGJ338" s="118"/>
      <c r="VGK338" s="118"/>
      <c r="VGL338" s="118"/>
      <c r="VGM338" s="118"/>
      <c r="VGN338" s="118"/>
      <c r="VGO338" s="118"/>
      <c r="VGP338" s="118"/>
      <c r="VGQ338" s="118"/>
      <c r="VGR338" s="118"/>
      <c r="VGS338" s="118"/>
      <c r="VGT338" s="118"/>
      <c r="VGU338" s="118"/>
      <c r="VGV338" s="118"/>
      <c r="VGW338" s="118"/>
      <c r="VGX338" s="118"/>
      <c r="VGY338" s="118"/>
      <c r="VGZ338" s="118"/>
      <c r="VHA338" s="118"/>
      <c r="VHB338" s="118"/>
      <c r="VHC338" s="118"/>
      <c r="VHD338" s="118"/>
      <c r="VHE338" s="118"/>
      <c r="VHF338" s="118"/>
      <c r="VHG338" s="118"/>
      <c r="VHH338" s="118"/>
      <c r="VHI338" s="118"/>
      <c r="VHJ338" s="118"/>
      <c r="VHK338" s="118"/>
      <c r="VHL338" s="118"/>
      <c r="VHM338" s="118"/>
      <c r="VHN338" s="118"/>
      <c r="VHO338" s="118"/>
      <c r="VHP338" s="118"/>
      <c r="VHQ338" s="118"/>
      <c r="VHR338" s="118"/>
      <c r="VHS338" s="118"/>
      <c r="VHT338" s="118"/>
      <c r="VHU338" s="118"/>
      <c r="VHV338" s="118"/>
      <c r="VHW338" s="118"/>
      <c r="VHX338" s="118"/>
      <c r="VHY338" s="118"/>
      <c r="VHZ338" s="118"/>
      <c r="VIA338" s="118"/>
      <c r="VIB338" s="118"/>
      <c r="VIC338" s="118"/>
      <c r="VID338" s="118"/>
      <c r="VIE338" s="118"/>
      <c r="VIF338" s="118"/>
      <c r="VIG338" s="118"/>
      <c r="VIH338" s="118"/>
      <c r="VII338" s="118"/>
      <c r="VIJ338" s="118"/>
      <c r="VIK338" s="118"/>
      <c r="VIL338" s="118"/>
      <c r="VIM338" s="118"/>
      <c r="VIN338" s="118"/>
      <c r="VIO338" s="118"/>
      <c r="VIP338" s="118"/>
      <c r="VIQ338" s="118"/>
      <c r="VIR338" s="118"/>
      <c r="VIS338" s="118"/>
      <c r="VIT338" s="118"/>
      <c r="VIU338" s="118"/>
      <c r="VIV338" s="118"/>
      <c r="VIW338" s="118"/>
      <c r="VIX338" s="118"/>
      <c r="VIY338" s="118"/>
      <c r="VIZ338" s="118"/>
      <c r="VJA338" s="118"/>
      <c r="VJB338" s="118"/>
      <c r="VJC338" s="118"/>
      <c r="VJD338" s="118"/>
      <c r="VJE338" s="118"/>
      <c r="VJF338" s="118"/>
      <c r="VJG338" s="118"/>
      <c r="VJH338" s="118"/>
      <c r="VJI338" s="118"/>
      <c r="VJJ338" s="118"/>
      <c r="VJK338" s="118"/>
      <c r="VJL338" s="118"/>
      <c r="VJM338" s="118"/>
      <c r="VJN338" s="118"/>
      <c r="VJO338" s="118"/>
      <c r="VJP338" s="118"/>
      <c r="VJQ338" s="118"/>
      <c r="VJR338" s="118"/>
      <c r="VJS338" s="118"/>
      <c r="VJT338" s="118"/>
      <c r="VJU338" s="118"/>
      <c r="VJV338" s="118"/>
      <c r="VJW338" s="118"/>
      <c r="VJX338" s="118"/>
      <c r="VJY338" s="118"/>
      <c r="VJZ338" s="118"/>
      <c r="VKA338" s="118"/>
      <c r="VKB338" s="118"/>
      <c r="VKC338" s="118"/>
      <c r="VKD338" s="118"/>
      <c r="VKE338" s="118"/>
      <c r="VKF338" s="118"/>
      <c r="VKG338" s="118"/>
      <c r="VKH338" s="118"/>
      <c r="VKI338" s="118"/>
      <c r="VKJ338" s="118"/>
      <c r="VKK338" s="118"/>
      <c r="VKL338" s="118"/>
      <c r="VKM338" s="118"/>
      <c r="VKN338" s="118"/>
      <c r="VKO338" s="118"/>
      <c r="VKP338" s="118"/>
      <c r="VKQ338" s="118"/>
      <c r="VKR338" s="118"/>
      <c r="VKS338" s="118"/>
      <c r="VKT338" s="118"/>
      <c r="VKU338" s="118"/>
      <c r="VKV338" s="118"/>
      <c r="VKW338" s="118"/>
      <c r="VKX338" s="118"/>
      <c r="VKY338" s="118"/>
      <c r="VKZ338" s="118"/>
      <c r="VLA338" s="118"/>
      <c r="VLB338" s="118"/>
      <c r="VLC338" s="118"/>
      <c r="VLD338" s="118"/>
      <c r="VLE338" s="118"/>
      <c r="VLF338" s="118"/>
      <c r="VLG338" s="118"/>
      <c r="VLH338" s="118"/>
      <c r="VLI338" s="118"/>
      <c r="VLJ338" s="118"/>
      <c r="VLK338" s="118"/>
      <c r="VLL338" s="118"/>
      <c r="VLM338" s="118"/>
      <c r="VLN338" s="118"/>
      <c r="VLO338" s="118"/>
      <c r="VLP338" s="118"/>
      <c r="VLQ338" s="118"/>
      <c r="VLR338" s="118"/>
      <c r="VLS338" s="118"/>
      <c r="VLT338" s="118"/>
      <c r="VLU338" s="118"/>
      <c r="VLV338" s="118"/>
      <c r="VLW338" s="118"/>
      <c r="VLX338" s="118"/>
      <c r="VLY338" s="118"/>
      <c r="VLZ338" s="118"/>
      <c r="VMA338" s="118"/>
      <c r="VMB338" s="118"/>
      <c r="VMC338" s="118"/>
      <c r="VMD338" s="118"/>
      <c r="VME338" s="118"/>
      <c r="VMF338" s="118"/>
      <c r="VMG338" s="118"/>
      <c r="VMH338" s="118"/>
      <c r="VMI338" s="118"/>
      <c r="VMJ338" s="118"/>
      <c r="VMK338" s="118"/>
      <c r="VML338" s="118"/>
      <c r="VMM338" s="118"/>
      <c r="VMN338" s="118"/>
      <c r="VMO338" s="118"/>
      <c r="VMP338" s="118"/>
      <c r="VMQ338" s="118"/>
      <c r="VMR338" s="118"/>
      <c r="VMS338" s="118"/>
      <c r="VMT338" s="118"/>
      <c r="VMU338" s="118"/>
      <c r="VMV338" s="118"/>
      <c r="VMW338" s="118"/>
      <c r="VMX338" s="118"/>
      <c r="VMY338" s="118"/>
      <c r="VMZ338" s="118"/>
      <c r="VNA338" s="118"/>
      <c r="VNB338" s="118"/>
      <c r="VNC338" s="118"/>
      <c r="VND338" s="118"/>
      <c r="VNE338" s="118"/>
      <c r="VNF338" s="118"/>
      <c r="VNG338" s="118"/>
      <c r="VNH338" s="118"/>
      <c r="VNI338" s="118"/>
      <c r="VNJ338" s="118"/>
      <c r="VNK338" s="118"/>
      <c r="VNL338" s="118"/>
      <c r="VNM338" s="118"/>
      <c r="VNN338" s="118"/>
      <c r="VNO338" s="118"/>
      <c r="VNP338" s="118"/>
      <c r="VNQ338" s="118"/>
      <c r="VNR338" s="118"/>
      <c r="VNS338" s="118"/>
      <c r="VNT338" s="118"/>
      <c r="VNU338" s="118"/>
      <c r="VNV338" s="118"/>
      <c r="VNW338" s="118"/>
      <c r="VNX338" s="118"/>
      <c r="VNY338" s="118"/>
      <c r="VNZ338" s="118"/>
      <c r="VOA338" s="118"/>
      <c r="VOB338" s="118"/>
      <c r="VOC338" s="118"/>
      <c r="VOD338" s="118"/>
      <c r="VOE338" s="118"/>
      <c r="VOF338" s="118"/>
      <c r="VOG338" s="118"/>
      <c r="VOH338" s="118"/>
      <c r="VOI338" s="118"/>
      <c r="VOJ338" s="118"/>
      <c r="VOK338" s="118"/>
      <c r="VOL338" s="118"/>
      <c r="VOM338" s="118"/>
      <c r="VON338" s="118"/>
      <c r="VOO338" s="118"/>
      <c r="VOP338" s="118"/>
      <c r="VOQ338" s="118"/>
      <c r="VOR338" s="118"/>
      <c r="VOS338" s="118"/>
      <c r="VOT338" s="118"/>
      <c r="VOU338" s="118"/>
      <c r="VOV338" s="118"/>
      <c r="VOW338" s="118"/>
      <c r="VOX338" s="118"/>
      <c r="VOY338" s="118"/>
      <c r="VOZ338" s="118"/>
      <c r="VPA338" s="118"/>
      <c r="VPB338" s="118"/>
      <c r="VPC338" s="118"/>
      <c r="VPD338" s="118"/>
      <c r="VPE338" s="118"/>
      <c r="VPF338" s="118"/>
      <c r="VPG338" s="118"/>
      <c r="VPH338" s="118"/>
      <c r="VPI338" s="118"/>
      <c r="VPJ338" s="118"/>
      <c r="VPK338" s="118"/>
      <c r="VPL338" s="118"/>
      <c r="VPM338" s="118"/>
      <c r="VPN338" s="118"/>
      <c r="VPO338" s="118"/>
      <c r="VPP338" s="118"/>
      <c r="VPQ338" s="118"/>
      <c r="VPR338" s="118"/>
      <c r="VPS338" s="118"/>
      <c r="VPT338" s="118"/>
      <c r="VPU338" s="118"/>
      <c r="VPV338" s="118"/>
      <c r="VPW338" s="118"/>
      <c r="VPX338" s="118"/>
      <c r="VPY338" s="118"/>
      <c r="VPZ338" s="118"/>
      <c r="VQA338" s="118"/>
      <c r="VQB338" s="118"/>
      <c r="VQC338" s="118"/>
      <c r="VQD338" s="118"/>
      <c r="VQE338" s="118"/>
      <c r="VQF338" s="118"/>
      <c r="VQG338" s="118"/>
      <c r="VQH338" s="118"/>
      <c r="VQI338" s="118"/>
      <c r="VQJ338" s="118"/>
      <c r="VQK338" s="118"/>
      <c r="VQL338" s="118"/>
      <c r="VQM338" s="118"/>
      <c r="VQN338" s="118"/>
      <c r="VQO338" s="118"/>
      <c r="VQP338" s="118"/>
      <c r="VQQ338" s="118"/>
      <c r="VQR338" s="118"/>
      <c r="VQS338" s="118"/>
      <c r="VQT338" s="118"/>
      <c r="VQU338" s="118"/>
      <c r="VQV338" s="118"/>
      <c r="VQW338" s="118"/>
      <c r="VQX338" s="118"/>
      <c r="VQY338" s="118"/>
      <c r="VQZ338" s="118"/>
      <c r="VRA338" s="118"/>
      <c r="VRB338" s="118"/>
      <c r="VRC338" s="118"/>
      <c r="VRD338" s="118"/>
      <c r="VRE338" s="118"/>
      <c r="VRF338" s="118"/>
      <c r="VRG338" s="118"/>
      <c r="VRH338" s="118"/>
      <c r="VRI338" s="118"/>
      <c r="VRJ338" s="118"/>
      <c r="VRK338" s="118"/>
      <c r="VRL338" s="118"/>
      <c r="VRM338" s="118"/>
      <c r="VRN338" s="118"/>
      <c r="VRO338" s="118"/>
      <c r="VRP338" s="118"/>
      <c r="VRQ338" s="118"/>
      <c r="VRR338" s="118"/>
      <c r="VRS338" s="118"/>
      <c r="VRT338" s="118"/>
      <c r="VRU338" s="118"/>
      <c r="VRV338" s="118"/>
      <c r="VRW338" s="118"/>
      <c r="VRX338" s="118"/>
      <c r="VRY338" s="118"/>
      <c r="VRZ338" s="118"/>
      <c r="VSA338" s="118"/>
      <c r="VSB338" s="118"/>
      <c r="VSC338" s="118"/>
      <c r="VSD338" s="118"/>
      <c r="VSE338" s="118"/>
      <c r="VSF338" s="118"/>
      <c r="VSG338" s="118"/>
      <c r="VSH338" s="118"/>
      <c r="VSI338" s="118"/>
      <c r="VSJ338" s="118"/>
      <c r="VSK338" s="118"/>
      <c r="VSL338" s="118"/>
      <c r="VSM338" s="118"/>
      <c r="VSN338" s="118"/>
      <c r="VSO338" s="118"/>
      <c r="VSP338" s="118"/>
      <c r="VSQ338" s="118"/>
      <c r="VSR338" s="118"/>
      <c r="VSS338" s="118"/>
      <c r="VST338" s="118"/>
      <c r="VSU338" s="118"/>
      <c r="VSV338" s="118"/>
      <c r="VSW338" s="118"/>
      <c r="VSX338" s="118"/>
      <c r="VSY338" s="118"/>
      <c r="VSZ338" s="118"/>
      <c r="VTA338" s="118"/>
      <c r="VTB338" s="118"/>
      <c r="VTC338" s="118"/>
      <c r="VTD338" s="118"/>
      <c r="VTE338" s="118"/>
      <c r="VTF338" s="118"/>
      <c r="VTG338" s="118"/>
      <c r="VTH338" s="118"/>
      <c r="VTI338" s="118"/>
      <c r="VTJ338" s="118"/>
      <c r="VTK338" s="118"/>
      <c r="VTL338" s="118"/>
      <c r="VTM338" s="118"/>
      <c r="VTN338" s="118"/>
      <c r="VTO338" s="118"/>
      <c r="VTP338" s="118"/>
      <c r="VTQ338" s="118"/>
      <c r="VTR338" s="118"/>
      <c r="VTS338" s="118"/>
      <c r="VTT338" s="118"/>
      <c r="VTU338" s="118"/>
      <c r="VTV338" s="118"/>
      <c r="VTW338" s="118"/>
      <c r="VTX338" s="118"/>
      <c r="VTY338" s="118"/>
      <c r="VTZ338" s="118"/>
      <c r="VUA338" s="118"/>
      <c r="VUB338" s="118"/>
      <c r="VUC338" s="118"/>
      <c r="VUD338" s="118"/>
      <c r="VUE338" s="118"/>
      <c r="VUF338" s="118"/>
      <c r="VUG338" s="118"/>
      <c r="VUH338" s="118"/>
      <c r="VUI338" s="118"/>
      <c r="VUJ338" s="118"/>
      <c r="VUK338" s="118"/>
      <c r="VUL338" s="118"/>
      <c r="VUM338" s="118"/>
      <c r="VUN338" s="118"/>
      <c r="VUO338" s="118"/>
      <c r="VUP338" s="118"/>
      <c r="VUQ338" s="118"/>
      <c r="VUR338" s="118"/>
      <c r="VUS338" s="118"/>
      <c r="VUT338" s="118"/>
      <c r="VUU338" s="118"/>
      <c r="VUV338" s="118"/>
      <c r="VUW338" s="118"/>
      <c r="VUX338" s="118"/>
      <c r="VUY338" s="118"/>
      <c r="VUZ338" s="118"/>
      <c r="VVA338" s="118"/>
      <c r="VVB338" s="118"/>
      <c r="VVC338" s="118"/>
      <c r="VVD338" s="118"/>
      <c r="VVE338" s="118"/>
      <c r="VVF338" s="118"/>
      <c r="VVG338" s="118"/>
      <c r="VVH338" s="118"/>
      <c r="VVI338" s="118"/>
      <c r="VVJ338" s="118"/>
      <c r="VVK338" s="118"/>
      <c r="VVL338" s="118"/>
      <c r="VVM338" s="118"/>
      <c r="VVN338" s="118"/>
      <c r="VVO338" s="118"/>
      <c r="VVP338" s="118"/>
      <c r="VVQ338" s="118"/>
      <c r="VVR338" s="118"/>
      <c r="VVS338" s="118"/>
      <c r="VVT338" s="118"/>
      <c r="VVU338" s="118"/>
      <c r="VVV338" s="118"/>
      <c r="VVW338" s="118"/>
      <c r="VVX338" s="118"/>
      <c r="VVY338" s="118"/>
      <c r="VVZ338" s="118"/>
      <c r="VWA338" s="118"/>
      <c r="VWB338" s="118"/>
      <c r="VWC338" s="118"/>
      <c r="VWD338" s="118"/>
      <c r="VWE338" s="118"/>
      <c r="VWF338" s="118"/>
      <c r="VWG338" s="118"/>
      <c r="VWH338" s="118"/>
      <c r="VWI338" s="118"/>
      <c r="VWJ338" s="118"/>
      <c r="VWK338" s="118"/>
      <c r="VWL338" s="118"/>
      <c r="VWM338" s="118"/>
      <c r="VWN338" s="118"/>
      <c r="VWO338" s="118"/>
      <c r="VWP338" s="118"/>
      <c r="VWQ338" s="118"/>
      <c r="VWR338" s="118"/>
      <c r="VWS338" s="118"/>
      <c r="VWT338" s="118"/>
      <c r="VWU338" s="118"/>
      <c r="VWV338" s="118"/>
      <c r="VWW338" s="118"/>
      <c r="VWX338" s="118"/>
      <c r="VWY338" s="118"/>
      <c r="VWZ338" s="118"/>
      <c r="VXA338" s="118"/>
      <c r="VXB338" s="118"/>
      <c r="VXC338" s="118"/>
      <c r="VXD338" s="118"/>
      <c r="VXE338" s="118"/>
      <c r="VXF338" s="118"/>
      <c r="VXG338" s="118"/>
      <c r="VXH338" s="118"/>
      <c r="VXI338" s="118"/>
      <c r="VXJ338" s="118"/>
      <c r="VXK338" s="118"/>
      <c r="VXL338" s="118"/>
      <c r="VXM338" s="118"/>
      <c r="VXN338" s="118"/>
      <c r="VXO338" s="118"/>
      <c r="VXP338" s="118"/>
      <c r="VXQ338" s="118"/>
      <c r="VXR338" s="118"/>
      <c r="VXS338" s="118"/>
      <c r="VXT338" s="118"/>
      <c r="VXU338" s="118"/>
      <c r="VXV338" s="118"/>
      <c r="VXW338" s="118"/>
      <c r="VXX338" s="118"/>
      <c r="VXY338" s="118"/>
      <c r="VXZ338" s="118"/>
      <c r="VYA338" s="118"/>
      <c r="VYB338" s="118"/>
      <c r="VYC338" s="118"/>
      <c r="VYD338" s="118"/>
      <c r="VYE338" s="118"/>
      <c r="VYF338" s="118"/>
      <c r="VYG338" s="118"/>
      <c r="VYH338" s="118"/>
      <c r="VYI338" s="118"/>
      <c r="VYJ338" s="118"/>
      <c r="VYK338" s="118"/>
      <c r="VYL338" s="118"/>
      <c r="VYM338" s="118"/>
      <c r="VYN338" s="118"/>
      <c r="VYO338" s="118"/>
      <c r="VYP338" s="118"/>
      <c r="VYQ338" s="118"/>
      <c r="VYR338" s="118"/>
      <c r="VYS338" s="118"/>
      <c r="VYT338" s="118"/>
      <c r="VYU338" s="118"/>
      <c r="VYV338" s="118"/>
      <c r="VYW338" s="118"/>
      <c r="VYX338" s="118"/>
      <c r="VYY338" s="118"/>
      <c r="VYZ338" s="118"/>
      <c r="VZA338" s="118"/>
      <c r="VZB338" s="118"/>
      <c r="VZC338" s="118"/>
      <c r="VZD338" s="118"/>
      <c r="VZE338" s="118"/>
      <c r="VZF338" s="118"/>
      <c r="VZG338" s="118"/>
      <c r="VZH338" s="118"/>
      <c r="VZI338" s="118"/>
      <c r="VZJ338" s="118"/>
      <c r="VZK338" s="118"/>
      <c r="VZL338" s="118"/>
      <c r="VZM338" s="118"/>
      <c r="VZN338" s="118"/>
      <c r="VZO338" s="118"/>
      <c r="VZP338" s="118"/>
      <c r="VZQ338" s="118"/>
      <c r="VZR338" s="118"/>
      <c r="VZS338" s="118"/>
      <c r="VZT338" s="118"/>
      <c r="VZU338" s="118"/>
      <c r="VZV338" s="118"/>
      <c r="VZW338" s="118"/>
      <c r="VZX338" s="118"/>
      <c r="VZY338" s="118"/>
      <c r="VZZ338" s="118"/>
      <c r="WAA338" s="118"/>
      <c r="WAB338" s="118"/>
      <c r="WAC338" s="118"/>
      <c r="WAD338" s="118"/>
      <c r="WAE338" s="118"/>
      <c r="WAF338" s="118"/>
      <c r="WAG338" s="118"/>
      <c r="WAH338" s="118"/>
      <c r="WAI338" s="118"/>
      <c r="WAJ338" s="118"/>
      <c r="WAK338" s="118"/>
      <c r="WAL338" s="118"/>
      <c r="WAM338" s="118"/>
      <c r="WAN338" s="118"/>
      <c r="WAO338" s="118"/>
      <c r="WAP338" s="118"/>
      <c r="WAQ338" s="118"/>
      <c r="WAR338" s="118"/>
      <c r="WAS338" s="118"/>
      <c r="WAT338" s="118"/>
      <c r="WAU338" s="118"/>
      <c r="WAV338" s="118"/>
      <c r="WAW338" s="118"/>
      <c r="WAX338" s="118"/>
      <c r="WAY338" s="118"/>
      <c r="WAZ338" s="118"/>
      <c r="WBA338" s="118"/>
      <c r="WBB338" s="118"/>
      <c r="WBC338" s="118"/>
      <c r="WBD338" s="118"/>
      <c r="WBE338" s="118"/>
      <c r="WBF338" s="118"/>
      <c r="WBG338" s="118"/>
      <c r="WBH338" s="118"/>
      <c r="WBI338" s="118"/>
      <c r="WBJ338" s="118"/>
      <c r="WBK338" s="118"/>
      <c r="WBL338" s="118"/>
      <c r="WBM338" s="118"/>
      <c r="WBN338" s="118"/>
      <c r="WBO338" s="118"/>
      <c r="WBP338" s="118"/>
      <c r="WBQ338" s="118"/>
      <c r="WBR338" s="118"/>
      <c r="WBS338" s="118"/>
      <c r="WBT338" s="118"/>
      <c r="WBU338" s="118"/>
      <c r="WBV338" s="118"/>
      <c r="WBW338" s="118"/>
      <c r="WBX338" s="118"/>
      <c r="WBY338" s="118"/>
      <c r="WBZ338" s="118"/>
      <c r="WCA338" s="118"/>
      <c r="WCB338" s="118"/>
      <c r="WCC338" s="118"/>
      <c r="WCD338" s="118"/>
      <c r="WCE338" s="118"/>
      <c r="WCF338" s="118"/>
      <c r="WCG338" s="118"/>
      <c r="WCH338" s="118"/>
      <c r="WCI338" s="118"/>
      <c r="WCJ338" s="118"/>
      <c r="WCK338" s="118"/>
      <c r="WCL338" s="118"/>
      <c r="WCM338" s="118"/>
      <c r="WCN338" s="118"/>
      <c r="WCO338" s="118"/>
      <c r="WCP338" s="118"/>
      <c r="WCQ338" s="118"/>
      <c r="WCR338" s="118"/>
      <c r="WCS338" s="118"/>
      <c r="WCT338" s="118"/>
      <c r="WCU338" s="118"/>
      <c r="WCV338" s="118"/>
      <c r="WCW338" s="118"/>
      <c r="WCX338" s="118"/>
      <c r="WCY338" s="118"/>
      <c r="WCZ338" s="118"/>
      <c r="WDA338" s="118"/>
      <c r="WDB338" s="118"/>
      <c r="WDC338" s="118"/>
      <c r="WDD338" s="118"/>
      <c r="WDE338" s="118"/>
      <c r="WDF338" s="118"/>
      <c r="WDG338" s="118"/>
      <c r="WDH338" s="118"/>
      <c r="WDI338" s="118"/>
      <c r="WDJ338" s="118"/>
      <c r="WDK338" s="118"/>
      <c r="WDL338" s="118"/>
      <c r="WDM338" s="118"/>
      <c r="WDN338" s="118"/>
      <c r="WDO338" s="118"/>
      <c r="WDP338" s="118"/>
      <c r="WDQ338" s="118"/>
      <c r="WDR338" s="118"/>
      <c r="WDS338" s="118"/>
      <c r="WDT338" s="118"/>
      <c r="WDU338" s="118"/>
      <c r="WDV338" s="118"/>
      <c r="WDW338" s="118"/>
      <c r="WDX338" s="118"/>
      <c r="WDY338" s="118"/>
      <c r="WDZ338" s="118"/>
      <c r="WEA338" s="118"/>
      <c r="WEB338" s="118"/>
      <c r="WEC338" s="118"/>
      <c r="WED338" s="118"/>
      <c r="WEE338" s="118"/>
      <c r="WEF338" s="118"/>
      <c r="WEG338" s="118"/>
      <c r="WEH338" s="118"/>
      <c r="WEI338" s="118"/>
      <c r="WEJ338" s="118"/>
      <c r="WEK338" s="118"/>
      <c r="WEL338" s="118"/>
      <c r="WEM338" s="118"/>
      <c r="WEN338" s="118"/>
      <c r="WEO338" s="118"/>
      <c r="WEP338" s="118"/>
      <c r="WEQ338" s="118"/>
      <c r="WER338" s="118"/>
      <c r="WES338" s="118"/>
      <c r="WET338" s="118"/>
      <c r="WEU338" s="118"/>
      <c r="WEV338" s="118"/>
      <c r="WEW338" s="118"/>
      <c r="WEX338" s="118"/>
      <c r="WEY338" s="118"/>
      <c r="WEZ338" s="118"/>
      <c r="WFA338" s="118"/>
      <c r="WFB338" s="118"/>
      <c r="WFC338" s="118"/>
      <c r="WFD338" s="118"/>
      <c r="WFE338" s="118"/>
      <c r="WFF338" s="118"/>
      <c r="WFG338" s="118"/>
      <c r="WFH338" s="118"/>
      <c r="WFI338" s="118"/>
      <c r="WFJ338" s="118"/>
      <c r="WFK338" s="118"/>
      <c r="WFL338" s="118"/>
      <c r="WFM338" s="118"/>
      <c r="WFN338" s="118"/>
      <c r="WFO338" s="118"/>
      <c r="WFP338" s="118"/>
      <c r="WFQ338" s="118"/>
      <c r="WFR338" s="118"/>
      <c r="WFS338" s="118"/>
      <c r="WFT338" s="118"/>
      <c r="WFU338" s="118"/>
      <c r="WFV338" s="118"/>
      <c r="WFW338" s="118"/>
      <c r="WFX338" s="118"/>
      <c r="WFY338" s="118"/>
      <c r="WFZ338" s="118"/>
      <c r="WGA338" s="118"/>
      <c r="WGB338" s="118"/>
      <c r="WGC338" s="118"/>
      <c r="WGD338" s="118"/>
      <c r="WGE338" s="118"/>
      <c r="WGF338" s="118"/>
      <c r="WGG338" s="118"/>
      <c r="WGH338" s="118"/>
      <c r="WGI338" s="118"/>
      <c r="WGJ338" s="118"/>
      <c r="WGK338" s="118"/>
      <c r="WGL338" s="118"/>
      <c r="WGM338" s="118"/>
      <c r="WGN338" s="118"/>
      <c r="WGO338" s="118"/>
      <c r="WGP338" s="118"/>
      <c r="WGQ338" s="118"/>
      <c r="WGR338" s="118"/>
      <c r="WGS338" s="118"/>
      <c r="WGT338" s="118"/>
      <c r="WGU338" s="118"/>
      <c r="WGV338" s="118"/>
      <c r="WGW338" s="118"/>
      <c r="WGX338" s="118"/>
      <c r="WGY338" s="118"/>
      <c r="WGZ338" s="118"/>
      <c r="WHA338" s="118"/>
      <c r="WHB338" s="118"/>
      <c r="WHC338" s="118"/>
      <c r="WHD338" s="118"/>
      <c r="WHE338" s="118"/>
      <c r="WHF338" s="118"/>
      <c r="WHG338" s="118"/>
      <c r="WHH338" s="118"/>
      <c r="WHI338" s="118"/>
      <c r="WHJ338" s="118"/>
      <c r="WHK338" s="118"/>
      <c r="WHL338" s="118"/>
      <c r="WHM338" s="118"/>
      <c r="WHN338" s="118"/>
      <c r="WHO338" s="118"/>
      <c r="WHP338" s="118"/>
      <c r="WHQ338" s="118"/>
      <c r="WHR338" s="118"/>
      <c r="WHS338" s="118"/>
      <c r="WHT338" s="118"/>
      <c r="WHU338" s="118"/>
      <c r="WHV338" s="118"/>
      <c r="WHW338" s="118"/>
      <c r="WHX338" s="118"/>
      <c r="WHY338" s="118"/>
      <c r="WHZ338" s="118"/>
      <c r="WIA338" s="118"/>
      <c r="WIB338" s="118"/>
      <c r="WIC338" s="118"/>
      <c r="WID338" s="118"/>
      <c r="WIE338" s="118"/>
      <c r="WIF338" s="118"/>
      <c r="WIG338" s="118"/>
      <c r="WIH338" s="118"/>
      <c r="WII338" s="118"/>
      <c r="WIJ338" s="118"/>
      <c r="WIK338" s="118"/>
      <c r="WIL338" s="118"/>
      <c r="WIM338" s="118"/>
      <c r="WIN338" s="118"/>
      <c r="WIO338" s="118"/>
      <c r="WIP338" s="118"/>
      <c r="WIQ338" s="118"/>
      <c r="WIR338" s="118"/>
      <c r="WIS338" s="118"/>
      <c r="WIT338" s="118"/>
      <c r="WIU338" s="118"/>
      <c r="WIV338" s="118"/>
      <c r="WIW338" s="118"/>
      <c r="WIX338" s="118"/>
      <c r="WIY338" s="118"/>
      <c r="WIZ338" s="118"/>
      <c r="WJA338" s="118"/>
      <c r="WJB338" s="118"/>
      <c r="WJC338" s="118"/>
      <c r="WJD338" s="118"/>
      <c r="WJE338" s="118"/>
      <c r="WJF338" s="118"/>
      <c r="WJG338" s="118"/>
      <c r="WJH338" s="118"/>
      <c r="WJI338" s="118"/>
      <c r="WJJ338" s="118"/>
      <c r="WJK338" s="118"/>
      <c r="WJL338" s="118"/>
      <c r="WJM338" s="118"/>
      <c r="WJN338" s="118"/>
      <c r="WJO338" s="118"/>
      <c r="WJP338" s="118"/>
      <c r="WJQ338" s="118"/>
      <c r="WJR338" s="118"/>
      <c r="WJS338" s="118"/>
      <c r="WJT338" s="118"/>
      <c r="WJU338" s="118"/>
      <c r="WJV338" s="118"/>
      <c r="WJW338" s="118"/>
      <c r="WJX338" s="118"/>
      <c r="WJY338" s="118"/>
      <c r="WJZ338" s="118"/>
      <c r="WKA338" s="118"/>
      <c r="WKB338" s="118"/>
      <c r="WKC338" s="118"/>
      <c r="WKD338" s="118"/>
      <c r="WKE338" s="118"/>
      <c r="WKF338" s="118"/>
      <c r="WKG338" s="118"/>
      <c r="WKH338" s="118"/>
      <c r="WKI338" s="118"/>
      <c r="WKJ338" s="118"/>
      <c r="WKK338" s="118"/>
      <c r="WKL338" s="118"/>
      <c r="WKM338" s="118"/>
      <c r="WKN338" s="118"/>
      <c r="WKO338" s="118"/>
      <c r="WKP338" s="118"/>
      <c r="WKQ338" s="118"/>
      <c r="WKR338" s="118"/>
      <c r="WKS338" s="118"/>
      <c r="WKT338" s="118"/>
      <c r="WKU338" s="118"/>
      <c r="WKV338" s="118"/>
      <c r="WKW338" s="118"/>
      <c r="WKX338" s="118"/>
      <c r="WKY338" s="118"/>
      <c r="WKZ338" s="118"/>
      <c r="WLA338" s="118"/>
      <c r="WLB338" s="118"/>
      <c r="WLC338" s="118"/>
      <c r="WLD338" s="118"/>
      <c r="WLE338" s="118"/>
      <c r="WLF338" s="118"/>
      <c r="WLG338" s="118"/>
      <c r="WLH338" s="118"/>
      <c r="WLI338" s="118"/>
      <c r="WLJ338" s="118"/>
      <c r="WLK338" s="118"/>
      <c r="WLL338" s="118"/>
      <c r="WLM338" s="118"/>
      <c r="WLN338" s="118"/>
      <c r="WLO338" s="118"/>
      <c r="WLP338" s="118"/>
      <c r="WLQ338" s="118"/>
      <c r="WLR338" s="118"/>
      <c r="WLS338" s="118"/>
      <c r="WLT338" s="118"/>
      <c r="WLU338" s="118"/>
      <c r="WLV338" s="118"/>
      <c r="WLW338" s="118"/>
      <c r="WLX338" s="118"/>
      <c r="WLY338" s="118"/>
      <c r="WLZ338" s="118"/>
      <c r="WMA338" s="118"/>
      <c r="WMB338" s="118"/>
      <c r="WMC338" s="118"/>
      <c r="WMD338" s="118"/>
      <c r="WME338" s="118"/>
      <c r="WMF338" s="118"/>
      <c r="WMG338" s="118"/>
      <c r="WMH338" s="118"/>
      <c r="WMI338" s="118"/>
      <c r="WMJ338" s="118"/>
      <c r="WMK338" s="118"/>
      <c r="WML338" s="118"/>
      <c r="WMM338" s="118"/>
      <c r="WMN338" s="118"/>
      <c r="WMO338" s="118"/>
      <c r="WMP338" s="118"/>
      <c r="WMQ338" s="118"/>
      <c r="WMR338" s="118"/>
      <c r="WMS338" s="118"/>
      <c r="WMT338" s="118"/>
      <c r="WMU338" s="118"/>
      <c r="WMV338" s="118"/>
      <c r="WMW338" s="118"/>
      <c r="WMX338" s="118"/>
      <c r="WMY338" s="118"/>
      <c r="WMZ338" s="118"/>
      <c r="WNA338" s="118"/>
      <c r="WNB338" s="118"/>
      <c r="WNC338" s="118"/>
      <c r="WND338" s="118"/>
      <c r="WNE338" s="118"/>
      <c r="WNF338" s="118"/>
      <c r="WNG338" s="118"/>
      <c r="WNH338" s="118"/>
      <c r="WNI338" s="118"/>
      <c r="WNJ338" s="118"/>
      <c r="WNK338" s="118"/>
      <c r="WNL338" s="118"/>
      <c r="WNM338" s="118"/>
      <c r="WNN338" s="118"/>
      <c r="WNO338" s="118"/>
      <c r="WNP338" s="118"/>
      <c r="WNQ338" s="118"/>
      <c r="WNR338" s="118"/>
      <c r="WNS338" s="118"/>
      <c r="WNT338" s="118"/>
      <c r="WNU338" s="118"/>
      <c r="WNV338" s="118"/>
      <c r="WNW338" s="118"/>
      <c r="WNX338" s="118"/>
      <c r="WNY338" s="118"/>
      <c r="WNZ338" s="118"/>
      <c r="WOA338" s="118"/>
      <c r="WOB338" s="118"/>
      <c r="WOC338" s="118"/>
      <c r="WOD338" s="118"/>
      <c r="WOE338" s="118"/>
      <c r="WOF338" s="118"/>
      <c r="WOG338" s="118"/>
      <c r="WOH338" s="118"/>
      <c r="WOI338" s="118"/>
      <c r="WOJ338" s="118"/>
      <c r="WOK338" s="118"/>
      <c r="WOL338" s="118"/>
      <c r="WOM338" s="118"/>
      <c r="WON338" s="118"/>
      <c r="WOO338" s="118"/>
      <c r="WOP338" s="118"/>
      <c r="WOQ338" s="118"/>
      <c r="WOR338" s="118"/>
      <c r="WOS338" s="118"/>
      <c r="WOT338" s="118"/>
      <c r="WOU338" s="118"/>
      <c r="WOV338" s="118"/>
      <c r="WOW338" s="118"/>
      <c r="WOX338" s="118"/>
      <c r="WOY338" s="118"/>
      <c r="WOZ338" s="118"/>
      <c r="WPA338" s="118"/>
      <c r="WPB338" s="118"/>
      <c r="WPC338" s="118"/>
      <c r="WPD338" s="118"/>
      <c r="WPE338" s="118"/>
      <c r="WPF338" s="118"/>
      <c r="WPG338" s="118"/>
      <c r="WPH338" s="118"/>
      <c r="WPI338" s="118"/>
      <c r="WPJ338" s="118"/>
      <c r="WPK338" s="118"/>
      <c r="WPL338" s="118"/>
      <c r="WPM338" s="118"/>
      <c r="WPN338" s="118"/>
      <c r="WPO338" s="118"/>
      <c r="WPP338" s="118"/>
      <c r="WPQ338" s="118"/>
      <c r="WPR338" s="118"/>
      <c r="WPS338" s="118"/>
      <c r="WPT338" s="118"/>
      <c r="WPU338" s="118"/>
      <c r="WPV338" s="118"/>
      <c r="WPW338" s="118"/>
      <c r="WPX338" s="118"/>
      <c r="WPY338" s="118"/>
      <c r="WPZ338" s="118"/>
      <c r="WQA338" s="118"/>
      <c r="WQB338" s="118"/>
      <c r="WQC338" s="118"/>
      <c r="WQD338" s="118"/>
      <c r="WQE338" s="118"/>
      <c r="WQF338" s="118"/>
      <c r="WQG338" s="118"/>
      <c r="WQH338" s="118"/>
      <c r="WQI338" s="118"/>
      <c r="WQJ338" s="118"/>
      <c r="WQK338" s="118"/>
      <c r="WQL338" s="118"/>
      <c r="WQM338" s="118"/>
      <c r="WQN338" s="118"/>
      <c r="WQO338" s="118"/>
      <c r="WQP338" s="118"/>
      <c r="WQQ338" s="118"/>
      <c r="WQR338" s="118"/>
      <c r="WQS338" s="118"/>
      <c r="WQT338" s="118"/>
      <c r="WQU338" s="118"/>
      <c r="WQV338" s="118"/>
      <c r="WQW338" s="118"/>
      <c r="WQX338" s="118"/>
      <c r="WQY338" s="118"/>
      <c r="WQZ338" s="118"/>
      <c r="WRA338" s="118"/>
      <c r="WRB338" s="118"/>
      <c r="WRC338" s="118"/>
      <c r="WRD338" s="118"/>
      <c r="WRE338" s="118"/>
      <c r="WRF338" s="118"/>
      <c r="WRG338" s="118"/>
      <c r="WRH338" s="118"/>
      <c r="WRI338" s="118"/>
      <c r="WRJ338" s="118"/>
      <c r="WRK338" s="118"/>
      <c r="WRL338" s="118"/>
      <c r="WRM338" s="118"/>
      <c r="WRN338" s="118"/>
      <c r="WRO338" s="118"/>
      <c r="WRP338" s="118"/>
      <c r="WRQ338" s="118"/>
      <c r="WRR338" s="118"/>
      <c r="WRS338" s="118"/>
      <c r="WRT338" s="118"/>
      <c r="WRU338" s="118"/>
      <c r="WRV338" s="118"/>
      <c r="WRW338" s="118"/>
      <c r="WRX338" s="118"/>
      <c r="WRY338" s="118"/>
      <c r="WRZ338" s="118"/>
      <c r="WSA338" s="118"/>
      <c r="WSB338" s="118"/>
      <c r="WSC338" s="118"/>
      <c r="WSD338" s="118"/>
      <c r="WSE338" s="118"/>
      <c r="WSF338" s="118"/>
      <c r="WSG338" s="118"/>
      <c r="WSH338" s="118"/>
      <c r="WSI338" s="118"/>
      <c r="WSJ338" s="118"/>
      <c r="WSK338" s="118"/>
      <c r="WSL338" s="118"/>
      <c r="WSM338" s="118"/>
      <c r="WSN338" s="118"/>
      <c r="WSO338" s="118"/>
      <c r="WSP338" s="118"/>
      <c r="WSQ338" s="118"/>
      <c r="WSR338" s="118"/>
      <c r="WSS338" s="118"/>
      <c r="WST338" s="118"/>
      <c r="WSU338" s="118"/>
      <c r="WSV338" s="118"/>
      <c r="WSW338" s="118"/>
      <c r="WSX338" s="118"/>
      <c r="WSY338" s="118"/>
      <c r="WSZ338" s="118"/>
      <c r="WTA338" s="118"/>
      <c r="WTB338" s="118"/>
      <c r="WTC338" s="118"/>
      <c r="WTD338" s="118"/>
      <c r="WTE338" s="118"/>
      <c r="WTF338" s="118"/>
      <c r="WTG338" s="118"/>
      <c r="WTH338" s="118"/>
      <c r="WTI338" s="118"/>
      <c r="WTJ338" s="118"/>
      <c r="WTK338" s="118"/>
      <c r="WTL338" s="118"/>
      <c r="WTM338" s="118"/>
      <c r="WTN338" s="118"/>
      <c r="WTO338" s="118"/>
      <c r="WTP338" s="118"/>
      <c r="WTQ338" s="118"/>
      <c r="WTR338" s="118"/>
      <c r="WTS338" s="118"/>
      <c r="WTT338" s="118"/>
      <c r="WTU338" s="118"/>
      <c r="WTV338" s="118"/>
      <c r="WTW338" s="118"/>
      <c r="WTX338" s="118"/>
      <c r="WTY338" s="118"/>
      <c r="WTZ338" s="118"/>
      <c r="WUA338" s="118"/>
      <c r="WUB338" s="118"/>
      <c r="WUC338" s="118"/>
      <c r="WUD338" s="118"/>
      <c r="WUE338" s="118"/>
      <c r="WUF338" s="118"/>
      <c r="WUG338" s="118"/>
      <c r="WUH338" s="118"/>
      <c r="WUI338" s="118"/>
      <c r="WUJ338" s="118"/>
      <c r="WUK338" s="118"/>
      <c r="WUL338" s="118"/>
      <c r="WUM338" s="118"/>
      <c r="WUN338" s="118"/>
      <c r="WUO338" s="118"/>
      <c r="WUP338" s="118"/>
      <c r="WUQ338" s="118"/>
      <c r="WUR338" s="118"/>
      <c r="WUS338" s="118"/>
      <c r="WUT338" s="118"/>
      <c r="WUU338" s="118"/>
      <c r="WUV338" s="118"/>
      <c r="WUW338" s="118"/>
      <c r="WUX338" s="118"/>
      <c r="WUY338" s="118"/>
      <c r="WUZ338" s="118"/>
      <c r="WVA338" s="118"/>
      <c r="WVB338" s="118"/>
      <c r="WVC338" s="118"/>
      <c r="WVD338" s="118"/>
      <c r="WVE338" s="118"/>
      <c r="WVF338" s="118"/>
      <c r="WVG338" s="118"/>
      <c r="WVH338" s="118"/>
      <c r="WVI338" s="118"/>
      <c r="WVJ338" s="118"/>
      <c r="WVK338" s="118"/>
      <c r="WVL338" s="118"/>
      <c r="WVM338" s="118"/>
      <c r="WVN338" s="118"/>
      <c r="WVO338" s="118"/>
      <c r="WVP338" s="118"/>
      <c r="WVQ338" s="118"/>
      <c r="WVR338" s="118"/>
      <c r="WVS338" s="118"/>
      <c r="WVT338" s="118"/>
      <c r="WVU338" s="118"/>
      <c r="WVV338" s="118"/>
      <c r="WVW338" s="118"/>
      <c r="WVX338" s="118"/>
      <c r="WVY338" s="118"/>
      <c r="WVZ338" s="118"/>
      <c r="WWA338" s="118"/>
      <c r="WWB338" s="118"/>
      <c r="WWC338" s="118"/>
      <c r="WWD338" s="118"/>
      <c r="WWE338" s="118"/>
      <c r="WWF338" s="118"/>
      <c r="WWG338" s="118"/>
      <c r="WWH338" s="118"/>
      <c r="WWI338" s="118"/>
      <c r="WWJ338" s="118"/>
      <c r="WWK338" s="118"/>
      <c r="WWL338" s="118"/>
      <c r="WWM338" s="118"/>
      <c r="WWN338" s="118"/>
      <c r="WWO338" s="118"/>
      <c r="WWP338" s="118"/>
      <c r="WWQ338" s="118"/>
      <c r="WWR338" s="118"/>
      <c r="WWS338" s="118"/>
      <c r="WWT338" s="118"/>
      <c r="WWU338" s="118"/>
      <c r="WWV338" s="118"/>
      <c r="WWW338" s="118"/>
      <c r="WWX338" s="118"/>
      <c r="WWY338" s="118"/>
      <c r="WWZ338" s="118"/>
      <c r="WXA338" s="118"/>
      <c r="WXB338" s="118"/>
      <c r="WXC338" s="118"/>
      <c r="WXD338" s="118"/>
      <c r="WXE338" s="118"/>
      <c r="WXF338" s="118"/>
      <c r="WXG338" s="118"/>
      <c r="WXH338" s="118"/>
      <c r="WXI338" s="118"/>
      <c r="WXJ338" s="118"/>
      <c r="WXK338" s="118"/>
      <c r="WXL338" s="118"/>
      <c r="WXM338" s="118"/>
      <c r="WXN338" s="118"/>
      <c r="WXO338" s="118"/>
      <c r="WXP338" s="118"/>
      <c r="WXQ338" s="118"/>
      <c r="WXR338" s="118"/>
      <c r="WXS338" s="118"/>
      <c r="WXT338" s="118"/>
      <c r="WXU338" s="118"/>
      <c r="WXV338" s="118"/>
      <c r="WXW338" s="118"/>
      <c r="WXX338" s="118"/>
      <c r="WXY338" s="118"/>
      <c r="WXZ338" s="118"/>
      <c r="WYA338" s="118"/>
      <c r="WYB338" s="118"/>
      <c r="WYC338" s="118"/>
      <c r="WYD338" s="118"/>
      <c r="WYE338" s="118"/>
      <c r="WYF338" s="118"/>
      <c r="WYG338" s="118"/>
      <c r="WYH338" s="118"/>
      <c r="WYI338" s="118"/>
      <c r="WYJ338" s="118"/>
      <c r="WYK338" s="118"/>
      <c r="WYL338" s="118"/>
      <c r="WYM338" s="118"/>
      <c r="WYN338" s="118"/>
      <c r="WYO338" s="118"/>
      <c r="WYP338" s="118"/>
      <c r="WYQ338" s="118"/>
      <c r="WYR338" s="118"/>
      <c r="WYS338" s="118"/>
      <c r="WYT338" s="118"/>
      <c r="WYU338" s="118"/>
      <c r="WYV338" s="118"/>
      <c r="WYW338" s="118"/>
      <c r="WYX338" s="118"/>
      <c r="WYY338" s="118"/>
      <c r="WYZ338" s="118"/>
      <c r="WZA338" s="118"/>
      <c r="WZB338" s="118"/>
      <c r="WZC338" s="118"/>
      <c r="WZD338" s="118"/>
      <c r="WZE338" s="118"/>
      <c r="WZF338" s="118"/>
      <c r="WZG338" s="118"/>
      <c r="WZH338" s="118"/>
      <c r="WZI338" s="118"/>
      <c r="WZJ338" s="118"/>
      <c r="WZK338" s="118"/>
      <c r="WZL338" s="118"/>
      <c r="WZM338" s="118"/>
      <c r="WZN338" s="118"/>
      <c r="WZO338" s="118"/>
      <c r="WZP338" s="118"/>
      <c r="WZQ338" s="118"/>
      <c r="WZR338" s="118"/>
      <c r="WZS338" s="118"/>
      <c r="WZT338" s="118"/>
      <c r="WZU338" s="118"/>
      <c r="WZV338" s="118"/>
      <c r="WZW338" s="118"/>
      <c r="WZX338" s="118"/>
      <c r="WZY338" s="118"/>
      <c r="WZZ338" s="118"/>
      <c r="XAA338" s="118"/>
      <c r="XAB338" s="118"/>
      <c r="XAC338" s="118"/>
      <c r="XAD338" s="118"/>
      <c r="XAE338" s="118"/>
      <c r="XAF338" s="118"/>
      <c r="XAG338" s="118"/>
      <c r="XAH338" s="118"/>
      <c r="XAI338" s="118"/>
      <c r="XAJ338" s="118"/>
      <c r="XAK338" s="118"/>
      <c r="XAL338" s="118"/>
      <c r="XAM338" s="118"/>
      <c r="XAN338" s="118"/>
      <c r="XAO338" s="118"/>
      <c r="XAP338" s="118"/>
      <c r="XAQ338" s="118"/>
      <c r="XAR338" s="118"/>
      <c r="XAS338" s="118"/>
      <c r="XAT338" s="118"/>
      <c r="XAU338" s="118"/>
      <c r="XAV338" s="118"/>
      <c r="XAW338" s="118"/>
      <c r="XAX338" s="118"/>
      <c r="XAY338" s="118"/>
      <c r="XAZ338" s="118"/>
      <c r="XBA338" s="118"/>
      <c r="XBB338" s="118"/>
      <c r="XBC338" s="118"/>
      <c r="XBD338" s="118"/>
      <c r="XBE338" s="118"/>
      <c r="XBF338" s="118"/>
      <c r="XBG338" s="118"/>
      <c r="XBH338" s="118"/>
      <c r="XBI338" s="118"/>
      <c r="XBJ338" s="118"/>
      <c r="XBK338" s="118"/>
      <c r="XBL338" s="118"/>
      <c r="XBM338" s="118"/>
      <c r="XBN338" s="118"/>
      <c r="XBO338" s="118"/>
      <c r="XBP338" s="118"/>
      <c r="XBQ338" s="118"/>
      <c r="XBR338" s="118"/>
      <c r="XBS338" s="118"/>
      <c r="XBT338" s="118"/>
      <c r="XBU338" s="118"/>
      <c r="XBV338" s="118"/>
      <c r="XBW338" s="118"/>
      <c r="XBX338" s="118"/>
      <c r="XBY338" s="118"/>
      <c r="XBZ338" s="118"/>
      <c r="XCA338" s="118"/>
      <c r="XCB338" s="118"/>
      <c r="XCC338" s="118"/>
      <c r="XCD338" s="118"/>
      <c r="XCE338" s="118"/>
      <c r="XCF338" s="118"/>
      <c r="XCG338" s="118"/>
      <c r="XCH338" s="118"/>
      <c r="XCI338" s="118"/>
      <c r="XCJ338" s="118"/>
      <c r="XCK338" s="118"/>
      <c r="XCL338" s="118"/>
      <c r="XCM338" s="118"/>
      <c r="XCN338" s="118"/>
      <c r="XCO338" s="118"/>
      <c r="XCP338" s="118"/>
      <c r="XCQ338" s="118"/>
      <c r="XCR338" s="118"/>
      <c r="XCS338" s="118"/>
      <c r="XCT338" s="118"/>
      <c r="XCU338" s="118"/>
      <c r="XCV338" s="118"/>
      <c r="XCW338" s="118"/>
      <c r="XCX338" s="118"/>
      <c r="XCY338" s="118"/>
      <c r="XCZ338" s="118"/>
      <c r="XDA338" s="118"/>
      <c r="XDB338" s="118"/>
      <c r="XDC338" s="118"/>
      <c r="XDD338" s="118"/>
      <c r="XDE338" s="118"/>
      <c r="XDF338" s="118"/>
      <c r="XDG338" s="118"/>
      <c r="XDH338" s="118"/>
      <c r="XDI338" s="118"/>
      <c r="XDJ338" s="118"/>
      <c r="XDK338" s="118"/>
      <c r="XDL338" s="118"/>
      <c r="XDM338" s="118"/>
      <c r="XDN338" s="118"/>
      <c r="XDO338" s="118"/>
      <c r="XDP338" s="118"/>
      <c r="XDQ338" s="118"/>
      <c r="XDR338" s="118"/>
      <c r="XDS338" s="118"/>
      <c r="XDT338" s="118"/>
      <c r="XDU338" s="118"/>
      <c r="XDV338" s="118"/>
      <c r="XDW338" s="118"/>
      <c r="XDX338" s="118"/>
      <c r="XDY338" s="118"/>
      <c r="XDZ338" s="118"/>
      <c r="XEA338" s="118"/>
      <c r="XEB338" s="118"/>
      <c r="XEC338" s="118"/>
      <c r="XED338" s="118"/>
      <c r="XEE338" s="118"/>
      <c r="XEF338" s="118"/>
      <c r="XEG338" s="118"/>
      <c r="XEH338" s="118"/>
      <c r="XEI338" s="118"/>
      <c r="XEJ338" s="118"/>
      <c r="XEK338" s="118"/>
      <c r="XEL338" s="118"/>
      <c r="XEM338" s="118"/>
      <c r="XEN338" s="118"/>
      <c r="XEO338" s="118"/>
      <c r="XEP338" s="118"/>
      <c r="XEQ338" s="118"/>
      <c r="XER338" s="118"/>
      <c r="XES338" s="118"/>
      <c r="XET338" s="118"/>
      <c r="XEU338" s="118"/>
      <c r="XEV338" s="118"/>
    </row>
    <row r="339" spans="1:16376" x14ac:dyDescent="0.25">
      <c r="A339" s="389">
        <v>7</v>
      </c>
      <c r="B339" s="499" t="s">
        <v>1712</v>
      </c>
      <c r="C339" s="343" t="s">
        <v>2251</v>
      </c>
      <c r="D339" s="68" t="s">
        <v>1707</v>
      </c>
      <c r="E339" s="274" t="s">
        <v>1708</v>
      </c>
      <c r="F339" s="274" t="s">
        <v>2156</v>
      </c>
      <c r="G339" s="10" t="s">
        <v>1710</v>
      </c>
      <c r="H339" s="10" t="s">
        <v>1629</v>
      </c>
      <c r="I339" s="107">
        <v>44409</v>
      </c>
      <c r="J339" s="3" t="s">
        <v>3026</v>
      </c>
    </row>
    <row r="340" spans="1:16376" ht="16.5" thickBot="1" x14ac:dyDescent="0.3">
      <c r="A340" s="389">
        <v>8</v>
      </c>
      <c r="B340" s="397" t="s">
        <v>2388</v>
      </c>
      <c r="C340" s="343" t="s">
        <v>2251</v>
      </c>
      <c r="D340" s="412" t="s">
        <v>2389</v>
      </c>
      <c r="E340" s="397" t="s">
        <v>2391</v>
      </c>
      <c r="F340" s="397" t="s">
        <v>2392</v>
      </c>
      <c r="G340" s="171" t="s">
        <v>2393</v>
      </c>
      <c r="H340" s="171" t="s">
        <v>1629</v>
      </c>
      <c r="I340" s="488">
        <v>44896</v>
      </c>
      <c r="J340" s="413" t="s">
        <v>2394</v>
      </c>
    </row>
    <row r="341" spans="1:16376" ht="16.5" thickBot="1" x14ac:dyDescent="0.3">
      <c r="A341" s="924" t="s">
        <v>2100</v>
      </c>
      <c r="B341" s="925"/>
      <c r="C341" s="769"/>
    </row>
    <row r="342" spans="1:16376" x14ac:dyDescent="0.25">
      <c r="A342" s="388">
        <v>1</v>
      </c>
      <c r="B342" s="469" t="s">
        <v>1998</v>
      </c>
      <c r="C342" s="470" t="s">
        <v>1999</v>
      </c>
      <c r="D342" s="110" t="s">
        <v>1684</v>
      </c>
      <c r="E342" s="49" t="s">
        <v>738</v>
      </c>
      <c r="F342" s="52" t="s">
        <v>739</v>
      </c>
      <c r="G342" s="49" t="s">
        <v>737</v>
      </c>
      <c r="H342" s="49" t="s">
        <v>1631</v>
      </c>
      <c r="I342" s="53">
        <v>40634</v>
      </c>
      <c r="J342" s="49" t="s">
        <v>740</v>
      </c>
    </row>
    <row r="343" spans="1:16376" x14ac:dyDescent="0.25">
      <c r="A343" s="389">
        <v>2</v>
      </c>
      <c r="B343" s="365" t="s">
        <v>2000</v>
      </c>
      <c r="C343" s="366" t="s">
        <v>2001</v>
      </c>
      <c r="D343" s="68" t="s">
        <v>992</v>
      </c>
      <c r="E343" s="26" t="s">
        <v>742</v>
      </c>
      <c r="F343" s="27" t="s">
        <v>743</v>
      </c>
      <c r="G343" s="26" t="s">
        <v>737</v>
      </c>
      <c r="H343" s="26" t="s">
        <v>1631</v>
      </c>
      <c r="I343" s="28">
        <v>41122</v>
      </c>
      <c r="J343" s="6" t="s">
        <v>744</v>
      </c>
    </row>
    <row r="344" spans="1:16376" x14ac:dyDescent="0.25">
      <c r="A344" s="388">
        <v>3</v>
      </c>
      <c r="B344" s="365" t="s">
        <v>2002</v>
      </c>
      <c r="C344" s="366" t="s">
        <v>2001</v>
      </c>
      <c r="D344" s="68" t="s">
        <v>990</v>
      </c>
      <c r="E344" s="6" t="s">
        <v>991</v>
      </c>
      <c r="F344" s="6" t="s">
        <v>746</v>
      </c>
      <c r="G344" s="6" t="s">
        <v>737</v>
      </c>
      <c r="H344" s="6" t="s">
        <v>1631</v>
      </c>
      <c r="I344" s="11">
        <v>41579</v>
      </c>
      <c r="J344" s="6" t="s">
        <v>747</v>
      </c>
    </row>
    <row r="345" spans="1:16376" x14ac:dyDescent="0.25">
      <c r="A345" s="389">
        <v>4</v>
      </c>
      <c r="B345" s="365" t="s">
        <v>2003</v>
      </c>
      <c r="C345" s="366" t="s">
        <v>2001</v>
      </c>
      <c r="D345" s="68" t="s">
        <v>1168</v>
      </c>
      <c r="E345" s="6" t="s">
        <v>750</v>
      </c>
      <c r="F345" s="6" t="s">
        <v>751</v>
      </c>
      <c r="G345" s="6" t="s">
        <v>1614</v>
      </c>
      <c r="H345" s="6" t="s">
        <v>1629</v>
      </c>
      <c r="I345" s="11">
        <v>42767</v>
      </c>
      <c r="J345" s="20" t="s">
        <v>752</v>
      </c>
    </row>
    <row r="346" spans="1:16376" x14ac:dyDescent="0.25">
      <c r="A346" s="388">
        <v>5</v>
      </c>
      <c r="B346" s="365" t="s">
        <v>2004</v>
      </c>
      <c r="C346" s="366" t="s">
        <v>2001</v>
      </c>
      <c r="D346" s="68" t="s">
        <v>1333</v>
      </c>
      <c r="E346" s="6" t="s">
        <v>754</v>
      </c>
      <c r="F346" s="6" t="s">
        <v>755</v>
      </c>
      <c r="G346" s="6" t="s">
        <v>737</v>
      </c>
      <c r="H346" s="6" t="s">
        <v>1629</v>
      </c>
      <c r="I346" s="11">
        <v>42979</v>
      </c>
      <c r="J346" s="20" t="s">
        <v>756</v>
      </c>
    </row>
    <row r="347" spans="1:16376" x14ac:dyDescent="0.25">
      <c r="A347" s="389">
        <v>6</v>
      </c>
      <c r="B347" s="367" t="s">
        <v>2005</v>
      </c>
      <c r="C347" s="366" t="s">
        <v>2001</v>
      </c>
      <c r="D347" s="68" t="s">
        <v>993</v>
      </c>
      <c r="E347" s="10" t="s">
        <v>758</v>
      </c>
      <c r="F347" s="10" t="s">
        <v>1326</v>
      </c>
      <c r="G347" s="10" t="s">
        <v>759</v>
      </c>
      <c r="H347" s="10" t="s">
        <v>1629</v>
      </c>
      <c r="I347" s="107">
        <v>43435</v>
      </c>
      <c r="J347" s="10" t="s">
        <v>760</v>
      </c>
    </row>
    <row r="348" spans="1:16376" x14ac:dyDescent="0.25">
      <c r="A348" s="388">
        <v>7</v>
      </c>
      <c r="B348" s="370" t="s">
        <v>1414</v>
      </c>
      <c r="C348" s="503" t="s">
        <v>2001</v>
      </c>
      <c r="D348" s="292" t="s">
        <v>1415</v>
      </c>
      <c r="E348" s="291" t="s">
        <v>1416</v>
      </c>
      <c r="F348" s="291" t="s">
        <v>1417</v>
      </c>
      <c r="G348" s="291" t="s">
        <v>1418</v>
      </c>
      <c r="H348" s="291" t="s">
        <v>1629</v>
      </c>
      <c r="I348" s="107">
        <v>43435</v>
      </c>
      <c r="J348" s="10" t="s">
        <v>762</v>
      </c>
    </row>
    <row r="349" spans="1:16376" x14ac:dyDescent="0.25">
      <c r="A349" s="389">
        <v>8</v>
      </c>
      <c r="B349" s="171" t="s">
        <v>2527</v>
      </c>
      <c r="C349" s="515" t="s">
        <v>2001</v>
      </c>
      <c r="D349" s="292" t="s">
        <v>2528</v>
      </c>
      <c r="E349" s="171" t="s">
        <v>2529</v>
      </c>
      <c r="F349" s="171" t="s">
        <v>2530</v>
      </c>
      <c r="G349" s="171" t="s">
        <v>2603</v>
      </c>
      <c r="H349" s="291" t="s">
        <v>1629</v>
      </c>
      <c r="I349" s="226">
        <v>45078</v>
      </c>
      <c r="J349" s="10" t="s">
        <v>1419</v>
      </c>
    </row>
    <row r="350" spans="1:16376" x14ac:dyDescent="0.25">
      <c r="A350" s="463">
        <v>9</v>
      </c>
      <c r="B350" s="170" t="s">
        <v>2875</v>
      </c>
      <c r="C350" s="515" t="s">
        <v>2001</v>
      </c>
      <c r="D350" s="408" t="s">
        <v>2905</v>
      </c>
      <c r="E350" s="171" t="s">
        <v>2906</v>
      </c>
      <c r="F350" s="171" t="s">
        <v>2907</v>
      </c>
      <c r="G350" s="171" t="s">
        <v>1614</v>
      </c>
      <c r="H350" s="171" t="s">
        <v>1629</v>
      </c>
      <c r="I350" s="509">
        <v>45444</v>
      </c>
      <c r="J350" s="413" t="s">
        <v>3010</v>
      </c>
    </row>
    <row r="351" spans="1:16376" x14ac:dyDescent="0.25">
      <c r="A351" s="426">
        <v>10</v>
      </c>
      <c r="B351" s="170" t="s">
        <v>2876</v>
      </c>
      <c r="C351" s="515" t="s">
        <v>2001</v>
      </c>
      <c r="D351" s="408" t="s">
        <v>2901</v>
      </c>
      <c r="E351" s="171" t="s">
        <v>2903</v>
      </c>
      <c r="F351" s="171" t="s">
        <v>2902</v>
      </c>
      <c r="G351" s="171" t="s">
        <v>2904</v>
      </c>
      <c r="H351" s="171" t="s">
        <v>1629</v>
      </c>
      <c r="I351" s="509">
        <v>45413</v>
      </c>
      <c r="J351" s="413" t="s">
        <v>2909</v>
      </c>
    </row>
    <row r="352" spans="1:16376" ht="16.5" thickBot="1" x14ac:dyDescent="0.3">
      <c r="A352" s="951" t="s">
        <v>764</v>
      </c>
      <c r="B352" s="952"/>
      <c r="C352" s="755"/>
    </row>
    <row r="353" spans="1:10" x14ac:dyDescent="0.25">
      <c r="A353" s="388">
        <v>1</v>
      </c>
      <c r="B353" s="471" t="s">
        <v>1613</v>
      </c>
      <c r="C353" s="472" t="s">
        <v>2008</v>
      </c>
      <c r="D353" s="137" t="s">
        <v>1205</v>
      </c>
      <c r="E353" s="140" t="s">
        <v>419</v>
      </c>
      <c r="F353" s="140" t="s">
        <v>420</v>
      </c>
      <c r="G353" s="140" t="s">
        <v>421</v>
      </c>
      <c r="H353" s="140" t="s">
        <v>1631</v>
      </c>
      <c r="I353" s="236">
        <v>43160</v>
      </c>
      <c r="J353" s="140" t="s">
        <v>422</v>
      </c>
    </row>
    <row r="354" spans="1:10" x14ac:dyDescent="0.25">
      <c r="A354" s="389">
        <v>2</v>
      </c>
      <c r="B354" s="349" t="s">
        <v>551</v>
      </c>
      <c r="C354" s="341" t="s">
        <v>2311</v>
      </c>
      <c r="D354" s="68" t="s">
        <v>1097</v>
      </c>
      <c r="E354" s="26" t="s">
        <v>552</v>
      </c>
      <c r="F354" s="27" t="s">
        <v>553</v>
      </c>
      <c r="G354" s="6" t="s">
        <v>235</v>
      </c>
      <c r="H354" s="6" t="s">
        <v>1631</v>
      </c>
      <c r="I354" s="28">
        <v>41366</v>
      </c>
      <c r="J354" s="6" t="s">
        <v>554</v>
      </c>
    </row>
    <row r="355" spans="1:10" x14ac:dyDescent="0.25">
      <c r="A355" s="389">
        <v>3</v>
      </c>
      <c r="B355" s="34" t="s">
        <v>769</v>
      </c>
      <c r="C355" s="338" t="s">
        <v>764</v>
      </c>
      <c r="D355" s="68" t="s">
        <v>1133</v>
      </c>
      <c r="E355" s="6" t="s">
        <v>770</v>
      </c>
      <c r="F355" s="146" t="s">
        <v>771</v>
      </c>
      <c r="G355" s="6" t="s">
        <v>1245</v>
      </c>
      <c r="H355" s="6" t="s">
        <v>1631</v>
      </c>
      <c r="I355" s="11">
        <v>36986</v>
      </c>
      <c r="J355" s="6" t="s">
        <v>772</v>
      </c>
    </row>
    <row r="356" spans="1:10" x14ac:dyDescent="0.25">
      <c r="A356" s="389">
        <v>4</v>
      </c>
      <c r="B356" s="354" t="s">
        <v>773</v>
      </c>
      <c r="C356" s="354" t="s">
        <v>764</v>
      </c>
      <c r="D356" s="68" t="s">
        <v>1132</v>
      </c>
      <c r="E356" s="6" t="s">
        <v>774</v>
      </c>
      <c r="F356" s="6" t="s">
        <v>775</v>
      </c>
      <c r="G356" s="6" t="s">
        <v>263</v>
      </c>
      <c r="H356" s="6" t="s">
        <v>1629</v>
      </c>
      <c r="I356" s="11">
        <v>42473</v>
      </c>
      <c r="J356" s="20" t="s">
        <v>776</v>
      </c>
    </row>
    <row r="357" spans="1:10" x14ac:dyDescent="0.25">
      <c r="A357" s="390">
        <v>5</v>
      </c>
      <c r="B357" s="441" t="s">
        <v>777</v>
      </c>
      <c r="C357" s="473" t="s">
        <v>764</v>
      </c>
      <c r="D357" s="68" t="s">
        <v>778</v>
      </c>
      <c r="E357" s="10" t="s">
        <v>779</v>
      </c>
      <c r="F357" s="6" t="s">
        <v>780</v>
      </c>
      <c r="G357" s="6" t="s">
        <v>175</v>
      </c>
      <c r="H357" s="6" t="s">
        <v>1629</v>
      </c>
      <c r="I357" s="11">
        <v>43862</v>
      </c>
      <c r="J357" s="20" t="s">
        <v>781</v>
      </c>
    </row>
    <row r="358" spans="1:10" ht="16.5" thickBot="1" x14ac:dyDescent="0.3">
      <c r="A358" s="525">
        <v>6</v>
      </c>
      <c r="B358" s="171" t="s">
        <v>2531</v>
      </c>
      <c r="C358" s="441" t="s">
        <v>764</v>
      </c>
      <c r="D358" s="276" t="s">
        <v>2532</v>
      </c>
      <c r="E358" s="171" t="s">
        <v>2533</v>
      </c>
      <c r="F358" s="171" t="s">
        <v>2534</v>
      </c>
      <c r="G358" s="171" t="s">
        <v>2535</v>
      </c>
      <c r="H358" s="505" t="s">
        <v>1629</v>
      </c>
      <c r="I358" s="312">
        <v>45108</v>
      </c>
      <c r="J358" s="514" t="s">
        <v>2601</v>
      </c>
    </row>
    <row r="359" spans="1:10" ht="16.5" thickBot="1" x14ac:dyDescent="0.3">
      <c r="A359" s="929" t="s">
        <v>783</v>
      </c>
      <c r="B359" s="930"/>
      <c r="C359" s="930"/>
      <c r="D359" s="930"/>
      <c r="E359" s="930"/>
      <c r="F359" s="930"/>
      <c r="G359" s="930"/>
      <c r="H359" s="930"/>
      <c r="I359" s="930"/>
      <c r="J359" s="931"/>
    </row>
    <row r="360" spans="1:10" s="171" customFormat="1" x14ac:dyDescent="0.25">
      <c r="A360" s="388">
        <v>1</v>
      </c>
      <c r="B360" s="474" t="s">
        <v>2010</v>
      </c>
      <c r="C360" s="375" t="s">
        <v>2011</v>
      </c>
      <c r="D360" s="401" t="s">
        <v>1465</v>
      </c>
      <c r="E360" s="810" t="s">
        <v>2693</v>
      </c>
      <c r="F360" s="810" t="s">
        <v>1324</v>
      </c>
      <c r="G360" s="810" t="s">
        <v>785</v>
      </c>
      <c r="H360" s="810" t="s">
        <v>1629</v>
      </c>
      <c r="I360" s="404">
        <v>43375</v>
      </c>
      <c r="J360" s="810" t="s">
        <v>789</v>
      </c>
    </row>
    <row r="361" spans="1:10" s="171" customFormat="1" x14ac:dyDescent="0.25">
      <c r="A361" s="389">
        <v>2</v>
      </c>
      <c r="B361" s="337" t="s">
        <v>2009</v>
      </c>
      <c r="C361" s="367" t="s">
        <v>783</v>
      </c>
      <c r="D361" s="68" t="s">
        <v>1135</v>
      </c>
      <c r="E361" s="10" t="s">
        <v>784</v>
      </c>
      <c r="F361" s="10" t="s">
        <v>1325</v>
      </c>
      <c r="G361" s="10" t="s">
        <v>785</v>
      </c>
      <c r="H361" s="10" t="s">
        <v>1629</v>
      </c>
      <c r="I361" s="107">
        <v>43374</v>
      </c>
      <c r="J361" s="10" t="s">
        <v>786</v>
      </c>
    </row>
    <row r="362" spans="1:10" s="171" customFormat="1" x14ac:dyDescent="0.25">
      <c r="A362" s="388">
        <v>3</v>
      </c>
      <c r="B362" s="243" t="s">
        <v>2319</v>
      </c>
      <c r="C362" s="337" t="s">
        <v>783</v>
      </c>
      <c r="D362" s="408" t="s">
        <v>2320</v>
      </c>
      <c r="E362" s="171" t="s">
        <v>2321</v>
      </c>
      <c r="F362" s="171" t="s">
        <v>2463</v>
      </c>
      <c r="G362" s="171" t="s">
        <v>1788</v>
      </c>
      <c r="H362" s="490" t="s">
        <v>1629</v>
      </c>
      <c r="I362" s="488">
        <v>44835</v>
      </c>
      <c r="J362" s="10" t="s">
        <v>2354</v>
      </c>
    </row>
    <row r="363" spans="1:10" x14ac:dyDescent="0.25">
      <c r="A363" s="389">
        <v>4</v>
      </c>
      <c r="B363" s="171" t="s">
        <v>2459</v>
      </c>
      <c r="C363" s="337" t="s">
        <v>783</v>
      </c>
      <c r="D363" s="408" t="s">
        <v>2460</v>
      </c>
      <c r="E363" s="171" t="s">
        <v>2461</v>
      </c>
      <c r="F363" s="171" t="s">
        <v>2462</v>
      </c>
      <c r="G363" s="171" t="s">
        <v>1788</v>
      </c>
      <c r="H363" s="83" t="s">
        <v>1629</v>
      </c>
      <c r="I363" s="226">
        <v>44986</v>
      </c>
      <c r="J363" s="10" t="s">
        <v>2513</v>
      </c>
    </row>
    <row r="364" spans="1:10" ht="16.5" thickBot="1" x14ac:dyDescent="0.3">
      <c r="A364" s="388">
        <v>5</v>
      </c>
      <c r="B364" s="118" t="s">
        <v>2735</v>
      </c>
      <c r="C364" s="693" t="s">
        <v>783</v>
      </c>
      <c r="D364" s="281" t="s">
        <v>2943</v>
      </c>
      <c r="E364" s="118" t="s">
        <v>2733</v>
      </c>
      <c r="F364" s="118" t="s">
        <v>2910</v>
      </c>
      <c r="G364" s="118" t="s">
        <v>2734</v>
      </c>
      <c r="H364" s="394" t="s">
        <v>1629</v>
      </c>
      <c r="I364" s="312">
        <v>45292</v>
      </c>
      <c r="J364" s="413" t="s">
        <v>2879</v>
      </c>
    </row>
    <row r="365" spans="1:10" ht="16.5" thickBot="1" x14ac:dyDescent="0.3">
      <c r="A365" s="926" t="s">
        <v>2101</v>
      </c>
      <c r="B365" s="927"/>
      <c r="C365" s="927"/>
      <c r="D365" s="927"/>
      <c r="E365" s="927"/>
      <c r="F365" s="927"/>
      <c r="G365" s="927"/>
      <c r="H365" s="927"/>
      <c r="I365" s="927"/>
      <c r="J365" s="928"/>
    </row>
    <row r="366" spans="1:10" x14ac:dyDescent="0.25">
      <c r="A366" s="414">
        <v>1</v>
      </c>
      <c r="B366" s="763" t="s">
        <v>810</v>
      </c>
      <c r="C366" s="447" t="s">
        <v>2015</v>
      </c>
      <c r="D366" s="401" t="s">
        <v>1226</v>
      </c>
      <c r="E366" s="402" t="s">
        <v>811</v>
      </c>
      <c r="F366" s="402" t="s">
        <v>2520</v>
      </c>
      <c r="G366" s="402" t="s">
        <v>1244</v>
      </c>
      <c r="H366" s="402" t="s">
        <v>1629</v>
      </c>
      <c r="I366" s="403">
        <v>42249</v>
      </c>
      <c r="J366" s="805" t="s">
        <v>813</v>
      </c>
    </row>
    <row r="367" spans="1:10" x14ac:dyDescent="0.25">
      <c r="A367" s="389">
        <v>2</v>
      </c>
      <c r="B367" s="354" t="s">
        <v>814</v>
      </c>
      <c r="C367" s="335" t="s">
        <v>832</v>
      </c>
      <c r="D367" s="68" t="s">
        <v>1164</v>
      </c>
      <c r="E367" s="6" t="s">
        <v>815</v>
      </c>
      <c r="F367" s="6" t="s">
        <v>816</v>
      </c>
      <c r="G367" s="6" t="s">
        <v>263</v>
      </c>
      <c r="H367" s="6" t="s">
        <v>1629</v>
      </c>
      <c r="I367" s="11">
        <v>42494</v>
      </c>
      <c r="J367" s="20" t="s">
        <v>817</v>
      </c>
    </row>
    <row r="368" spans="1:10" x14ac:dyDescent="0.25">
      <c r="A368" s="388">
        <v>3</v>
      </c>
      <c r="B368" s="354" t="s">
        <v>2016</v>
      </c>
      <c r="C368" s="335" t="s">
        <v>832</v>
      </c>
      <c r="D368" s="111" t="s">
        <v>1227</v>
      </c>
      <c r="E368" s="6" t="s">
        <v>819</v>
      </c>
      <c r="F368" s="6" t="s">
        <v>820</v>
      </c>
      <c r="G368" s="6" t="s">
        <v>263</v>
      </c>
      <c r="H368" s="6" t="s">
        <v>1629</v>
      </c>
      <c r="I368" s="11">
        <v>42359</v>
      </c>
      <c r="J368" s="20" t="s">
        <v>821</v>
      </c>
    </row>
    <row r="369" spans="1:16376" x14ac:dyDescent="0.25">
      <c r="A369" s="389">
        <v>4</v>
      </c>
      <c r="B369" s="354" t="s">
        <v>822</v>
      </c>
      <c r="C369" s="335" t="s">
        <v>832</v>
      </c>
      <c r="D369" s="68" t="s">
        <v>1163</v>
      </c>
      <c r="E369" s="6" t="s">
        <v>823</v>
      </c>
      <c r="F369" s="6" t="s">
        <v>824</v>
      </c>
      <c r="G369" s="6" t="s">
        <v>825</v>
      </c>
      <c r="H369" s="6" t="s">
        <v>1629</v>
      </c>
      <c r="I369" s="11">
        <v>42744</v>
      </c>
      <c r="J369" s="20" t="s">
        <v>826</v>
      </c>
    </row>
    <row r="370" spans="1:16376" x14ac:dyDescent="0.25">
      <c r="A370" s="388">
        <v>5</v>
      </c>
      <c r="B370" s="368" t="s">
        <v>827</v>
      </c>
      <c r="C370" s="335" t="s">
        <v>832</v>
      </c>
      <c r="D370" s="68" t="s">
        <v>1138</v>
      </c>
      <c r="E370" s="10" t="s">
        <v>828</v>
      </c>
      <c r="F370" s="10" t="s">
        <v>829</v>
      </c>
      <c r="G370" s="10" t="s">
        <v>175</v>
      </c>
      <c r="H370" s="10" t="s">
        <v>1629</v>
      </c>
      <c r="I370" s="107">
        <v>42705</v>
      </c>
      <c r="J370" s="15" t="s">
        <v>830</v>
      </c>
    </row>
    <row r="371" spans="1:16376" x14ac:dyDescent="0.25">
      <c r="A371" s="389">
        <v>6</v>
      </c>
      <c r="B371" s="335" t="s">
        <v>831</v>
      </c>
      <c r="C371" s="335" t="s">
        <v>832</v>
      </c>
      <c r="D371" s="111" t="s">
        <v>1228</v>
      </c>
      <c r="E371" s="10" t="s">
        <v>833</v>
      </c>
      <c r="F371" s="10" t="s">
        <v>1327</v>
      </c>
      <c r="G371" s="10" t="s">
        <v>175</v>
      </c>
      <c r="H371" s="10" t="s">
        <v>1629</v>
      </c>
      <c r="I371" s="107">
        <v>43374</v>
      </c>
      <c r="J371" s="10" t="s">
        <v>834</v>
      </c>
    </row>
    <row r="372" spans="1:16376" x14ac:dyDescent="0.25">
      <c r="A372" s="388">
        <v>7</v>
      </c>
      <c r="B372" s="335" t="s">
        <v>835</v>
      </c>
      <c r="C372" s="335" t="s">
        <v>832</v>
      </c>
      <c r="D372" s="68" t="s">
        <v>1161</v>
      </c>
      <c r="E372" s="15" t="s">
        <v>658</v>
      </c>
      <c r="F372" s="10" t="s">
        <v>836</v>
      </c>
      <c r="G372" s="10" t="s">
        <v>175</v>
      </c>
      <c r="H372" s="10" t="s">
        <v>1629</v>
      </c>
      <c r="I372" s="107">
        <v>43556</v>
      </c>
      <c r="J372" s="10" t="s">
        <v>837</v>
      </c>
    </row>
    <row r="373" spans="1:16376" x14ac:dyDescent="0.25">
      <c r="A373" s="389">
        <v>8</v>
      </c>
      <c r="B373" s="368" t="s">
        <v>841</v>
      </c>
      <c r="C373" s="335" t="s">
        <v>832</v>
      </c>
      <c r="D373" s="68" t="s">
        <v>1139</v>
      </c>
      <c r="E373" s="10" t="s">
        <v>842</v>
      </c>
      <c r="F373" s="10" t="s">
        <v>1329</v>
      </c>
      <c r="G373" s="10" t="s">
        <v>175</v>
      </c>
      <c r="H373" s="10" t="s">
        <v>1629</v>
      </c>
      <c r="I373" s="107">
        <v>43497</v>
      </c>
      <c r="J373" s="10" t="s">
        <v>843</v>
      </c>
    </row>
    <row r="374" spans="1:16376" x14ac:dyDescent="0.25">
      <c r="A374" s="388">
        <v>9</v>
      </c>
      <c r="B374" s="336" t="s">
        <v>844</v>
      </c>
      <c r="C374" s="335" t="s">
        <v>832</v>
      </c>
      <c r="D374" s="68" t="s">
        <v>845</v>
      </c>
      <c r="E374" s="10" t="s">
        <v>846</v>
      </c>
      <c r="F374" s="10" t="s">
        <v>847</v>
      </c>
      <c r="G374" s="10" t="s">
        <v>263</v>
      </c>
      <c r="H374" s="10" t="s">
        <v>1629</v>
      </c>
      <c r="I374" s="107">
        <v>43862</v>
      </c>
      <c r="J374" s="10" t="s">
        <v>848</v>
      </c>
    </row>
    <row r="375" spans="1:16376" x14ac:dyDescent="0.25">
      <c r="A375" s="389">
        <v>10</v>
      </c>
      <c r="B375" s="337" t="s">
        <v>1420</v>
      </c>
      <c r="C375" s="337" t="s">
        <v>832</v>
      </c>
      <c r="D375" s="68" t="s">
        <v>1421</v>
      </c>
      <c r="E375" s="10" t="s">
        <v>1422</v>
      </c>
      <c r="F375" s="10" t="s">
        <v>1423</v>
      </c>
      <c r="G375" s="10" t="s">
        <v>175</v>
      </c>
      <c r="H375" s="10" t="s">
        <v>1629</v>
      </c>
      <c r="I375" s="107">
        <v>44244</v>
      </c>
      <c r="J375" s="10" t="s">
        <v>1424</v>
      </c>
    </row>
    <row r="376" spans="1:16376" x14ac:dyDescent="0.25">
      <c r="A376" s="388">
        <v>11</v>
      </c>
      <c r="B376" s="337" t="s">
        <v>1284</v>
      </c>
      <c r="C376" s="337" t="s">
        <v>832</v>
      </c>
      <c r="D376" s="68" t="s">
        <v>1285</v>
      </c>
      <c r="E376" s="10" t="s">
        <v>1286</v>
      </c>
      <c r="F376" s="10" t="s">
        <v>1287</v>
      </c>
      <c r="G376" s="10" t="s">
        <v>1288</v>
      </c>
      <c r="H376" s="10" t="s">
        <v>1629</v>
      </c>
      <c r="I376" s="107">
        <v>44200</v>
      </c>
      <c r="J376" s="10" t="s">
        <v>1309</v>
      </c>
    </row>
    <row r="377" spans="1:16376" x14ac:dyDescent="0.25">
      <c r="A377" s="389">
        <v>12</v>
      </c>
      <c r="B377" s="337" t="s">
        <v>1544</v>
      </c>
      <c r="C377" s="337" t="s">
        <v>832</v>
      </c>
      <c r="D377" s="68" t="s">
        <v>1545</v>
      </c>
      <c r="E377" s="10" t="s">
        <v>1286</v>
      </c>
      <c r="F377" s="10" t="s">
        <v>1546</v>
      </c>
      <c r="G377" s="10" t="s">
        <v>1547</v>
      </c>
      <c r="H377" s="10" t="s">
        <v>1629</v>
      </c>
      <c r="I377" s="107">
        <v>44287</v>
      </c>
      <c r="J377" s="3" t="s">
        <v>1721</v>
      </c>
    </row>
    <row r="378" spans="1:16376" x14ac:dyDescent="0.25">
      <c r="A378" s="388">
        <v>13</v>
      </c>
      <c r="B378" s="337" t="s">
        <v>2017</v>
      </c>
      <c r="C378" s="337" t="s">
        <v>832</v>
      </c>
      <c r="D378" s="283" t="s">
        <v>2205</v>
      </c>
      <c r="E378" s="274" t="s">
        <v>2206</v>
      </c>
      <c r="F378" s="274" t="s">
        <v>2207</v>
      </c>
      <c r="G378" s="274" t="s">
        <v>2208</v>
      </c>
      <c r="H378" s="294" t="s">
        <v>1629</v>
      </c>
      <c r="I378" s="319">
        <v>44652</v>
      </c>
      <c r="J378" s="413" t="s">
        <v>2192</v>
      </c>
    </row>
    <row r="379" spans="1:16376" x14ac:dyDescent="0.25">
      <c r="A379" s="389">
        <v>14</v>
      </c>
      <c r="B379" s="337" t="s">
        <v>2018</v>
      </c>
      <c r="C379" s="337" t="s">
        <v>832</v>
      </c>
      <c r="D379" s="283" t="s">
        <v>2209</v>
      </c>
      <c r="E379" s="397" t="s">
        <v>2210</v>
      </c>
      <c r="F379" s="397" t="s">
        <v>2212</v>
      </c>
      <c r="G379" s="397" t="s">
        <v>2211</v>
      </c>
      <c r="H379" s="294" t="s">
        <v>1629</v>
      </c>
      <c r="I379" s="319">
        <v>44652</v>
      </c>
      <c r="J379" s="413" t="s">
        <v>2193</v>
      </c>
    </row>
    <row r="380" spans="1:16376" x14ac:dyDescent="0.25">
      <c r="A380" s="388">
        <v>15</v>
      </c>
      <c r="B380" s="337" t="s">
        <v>2019</v>
      </c>
      <c r="C380" s="337" t="s">
        <v>832</v>
      </c>
      <c r="D380" s="283" t="s">
        <v>2213</v>
      </c>
      <c r="E380" s="397" t="s">
        <v>2214</v>
      </c>
      <c r="F380" s="397" t="s">
        <v>2215</v>
      </c>
      <c r="G380" s="397" t="s">
        <v>2216</v>
      </c>
      <c r="H380" s="294" t="s">
        <v>1629</v>
      </c>
      <c r="I380" s="319">
        <v>44652</v>
      </c>
      <c r="J380" s="413" t="s">
        <v>2194</v>
      </c>
    </row>
    <row r="381" spans="1:16376" ht="16.5" thickBot="1" x14ac:dyDescent="0.3">
      <c r="A381" s="389">
        <v>16</v>
      </c>
      <c r="B381" s="397" t="s">
        <v>2217</v>
      </c>
      <c r="C381" s="370" t="s">
        <v>832</v>
      </c>
      <c r="D381" s="410" t="s">
        <v>2218</v>
      </c>
      <c r="E381" s="397" t="s">
        <v>2219</v>
      </c>
      <c r="F381" s="397" t="s">
        <v>2220</v>
      </c>
      <c r="G381" s="397" t="s">
        <v>1665</v>
      </c>
      <c r="H381" s="411" t="s">
        <v>1629</v>
      </c>
      <c r="I381" s="312">
        <v>44682</v>
      </c>
      <c r="J381" s="312" t="s">
        <v>2221</v>
      </c>
    </row>
    <row r="382" spans="1:16376" ht="16.5" thickBot="1" x14ac:dyDescent="0.3">
      <c r="A382" s="388">
        <v>17</v>
      </c>
      <c r="B382" s="118" t="s">
        <v>2614</v>
      </c>
      <c r="C382" s="693" t="s">
        <v>832</v>
      </c>
      <c r="D382" s="281" t="s">
        <v>2615</v>
      </c>
      <c r="E382" s="118" t="s">
        <v>2616</v>
      </c>
      <c r="F382" s="118" t="s">
        <v>2617</v>
      </c>
      <c r="G382" s="694" t="s">
        <v>2618</v>
      </c>
      <c r="H382" s="411" t="s">
        <v>1629</v>
      </c>
      <c r="I382" s="312">
        <v>45170</v>
      </c>
      <c r="J382" s="413" t="s">
        <v>2662</v>
      </c>
    </row>
    <row r="383" spans="1:16376" ht="16.5" thickBot="1" x14ac:dyDescent="0.3">
      <c r="A383" s="389">
        <v>18</v>
      </c>
      <c r="B383" s="413" t="s">
        <v>2669</v>
      </c>
      <c r="C383" s="370" t="s">
        <v>832</v>
      </c>
      <c r="D383" s="408" t="s">
        <v>2712</v>
      </c>
      <c r="E383" s="171" t="s">
        <v>1286</v>
      </c>
      <c r="F383" s="171" t="s">
        <v>2713</v>
      </c>
      <c r="G383" s="171" t="s">
        <v>1775</v>
      </c>
      <c r="H383" s="700" t="s">
        <v>1629</v>
      </c>
      <c r="I383" s="226">
        <v>45231</v>
      </c>
      <c r="J383" s="413" t="s">
        <v>2725</v>
      </c>
      <c r="K383" s="823"/>
      <c r="L383" s="823"/>
      <c r="M383" s="823"/>
      <c r="N383" s="823"/>
      <c r="O383" s="823"/>
      <c r="P383" s="823"/>
      <c r="Q383" s="823"/>
      <c r="R383" s="823"/>
      <c r="S383" s="823"/>
      <c r="T383" s="823"/>
      <c r="U383" s="823"/>
      <c r="V383" s="823"/>
      <c r="W383" s="823"/>
      <c r="X383" s="823"/>
      <c r="Y383" s="823"/>
      <c r="Z383" s="823"/>
      <c r="AA383" s="823"/>
      <c r="AB383" s="823"/>
      <c r="AC383" s="823"/>
      <c r="AD383" s="823"/>
      <c r="AE383" s="823"/>
      <c r="AF383" s="823"/>
      <c r="AG383" s="823"/>
      <c r="AH383" s="823"/>
      <c r="AI383" s="823"/>
      <c r="AJ383" s="823"/>
      <c r="AK383" s="823"/>
      <c r="AL383" s="823"/>
      <c r="AM383" s="823"/>
      <c r="AN383" s="823"/>
      <c r="AO383" s="823"/>
      <c r="AP383" s="823"/>
      <c r="AQ383" s="823"/>
      <c r="AR383" s="823"/>
      <c r="AS383" s="823"/>
      <c r="AT383" s="823"/>
      <c r="AU383" s="823"/>
      <c r="AV383" s="823"/>
      <c r="AW383" s="823"/>
      <c r="AX383" s="823"/>
      <c r="AY383" s="823"/>
      <c r="AZ383" s="823"/>
      <c r="BA383" s="823"/>
      <c r="BB383" s="823"/>
      <c r="BC383" s="823"/>
      <c r="BD383" s="823"/>
      <c r="BE383" s="823"/>
      <c r="BF383" s="823"/>
      <c r="BG383" s="823"/>
      <c r="BH383" s="823"/>
      <c r="BI383" s="823"/>
      <c r="BJ383" s="823"/>
      <c r="BK383" s="823"/>
      <c r="BL383" s="823"/>
      <c r="BM383" s="823"/>
      <c r="BN383" s="823"/>
      <c r="BO383" s="823"/>
      <c r="BP383" s="823"/>
      <c r="BQ383" s="823"/>
      <c r="BR383" s="823"/>
      <c r="BS383" s="823"/>
      <c r="BT383" s="823"/>
      <c r="BU383" s="823"/>
      <c r="BV383" s="823"/>
      <c r="BW383" s="823"/>
      <c r="BX383" s="823"/>
      <c r="BY383" s="823"/>
      <c r="BZ383" s="823"/>
      <c r="CA383" s="823"/>
      <c r="CB383" s="823"/>
      <c r="CC383" s="823"/>
      <c r="CD383" s="823"/>
      <c r="CE383" s="823"/>
      <c r="CF383" s="823"/>
      <c r="CG383" s="823"/>
      <c r="CH383" s="823"/>
      <c r="CI383" s="823"/>
      <c r="CJ383" s="823"/>
      <c r="CK383" s="823"/>
      <c r="CL383" s="823"/>
      <c r="CM383" s="823"/>
      <c r="CN383" s="823"/>
      <c r="CO383" s="823"/>
      <c r="CP383" s="823"/>
      <c r="CQ383" s="823"/>
      <c r="CR383" s="823"/>
      <c r="CS383" s="823"/>
      <c r="CT383" s="823"/>
      <c r="CU383" s="823"/>
      <c r="CV383" s="823"/>
      <c r="CW383" s="823"/>
      <c r="CX383" s="823"/>
      <c r="CY383" s="823"/>
      <c r="CZ383" s="823"/>
      <c r="DA383" s="823"/>
      <c r="DB383" s="823"/>
      <c r="DC383" s="823"/>
      <c r="DD383" s="823"/>
      <c r="DE383" s="823"/>
      <c r="DF383" s="823"/>
      <c r="DG383" s="823"/>
      <c r="DH383" s="823"/>
      <c r="DI383" s="823"/>
      <c r="DJ383" s="823"/>
      <c r="DK383" s="823"/>
      <c r="DL383" s="823"/>
      <c r="DM383" s="823"/>
      <c r="DN383" s="823"/>
      <c r="DO383" s="823"/>
      <c r="DP383" s="823"/>
      <c r="DQ383" s="823"/>
      <c r="DR383" s="823"/>
      <c r="DS383" s="823"/>
      <c r="DT383" s="823"/>
      <c r="DU383" s="823"/>
      <c r="DV383" s="823"/>
      <c r="DW383" s="823"/>
      <c r="DX383" s="823"/>
      <c r="DY383" s="823"/>
      <c r="DZ383" s="823"/>
      <c r="EA383" s="823"/>
      <c r="EB383" s="823"/>
      <c r="EC383" s="823"/>
      <c r="ED383" s="823"/>
      <c r="EE383" s="823"/>
      <c r="EF383" s="823"/>
      <c r="EG383" s="823"/>
      <c r="EH383" s="823"/>
      <c r="EI383" s="823"/>
      <c r="EJ383" s="823"/>
      <c r="EK383" s="823"/>
      <c r="EL383" s="823"/>
      <c r="EM383" s="823"/>
      <c r="EN383" s="823"/>
      <c r="EO383" s="823"/>
      <c r="EP383" s="823"/>
      <c r="EQ383" s="823"/>
      <c r="ER383" s="823"/>
      <c r="ES383" s="823"/>
      <c r="ET383" s="823"/>
      <c r="EU383" s="823"/>
      <c r="EV383" s="823"/>
      <c r="EW383" s="823"/>
      <c r="EX383" s="823"/>
      <c r="EY383" s="823"/>
      <c r="EZ383" s="823"/>
      <c r="FA383" s="823"/>
      <c r="FB383" s="823"/>
      <c r="FC383" s="823"/>
      <c r="FD383" s="823"/>
      <c r="FE383" s="823"/>
      <c r="FF383" s="823"/>
      <c r="FG383" s="823"/>
      <c r="FH383" s="823"/>
      <c r="FI383" s="823"/>
      <c r="FJ383" s="823"/>
      <c r="FK383" s="823"/>
      <c r="FL383" s="823"/>
      <c r="FM383" s="823"/>
      <c r="FN383" s="823"/>
      <c r="FO383" s="823"/>
      <c r="FP383" s="823"/>
      <c r="FQ383" s="823"/>
      <c r="FR383" s="823"/>
      <c r="FS383" s="823"/>
      <c r="FT383" s="823"/>
      <c r="FU383" s="823"/>
      <c r="FV383" s="823"/>
      <c r="FW383" s="823"/>
      <c r="FX383" s="823"/>
      <c r="FY383" s="823"/>
      <c r="FZ383" s="823"/>
      <c r="GA383" s="823"/>
      <c r="GB383" s="823"/>
      <c r="GC383" s="823"/>
      <c r="GD383" s="823"/>
      <c r="GE383" s="823"/>
      <c r="GF383" s="823"/>
      <c r="GG383" s="823"/>
      <c r="GH383" s="823"/>
      <c r="GI383" s="823"/>
      <c r="GJ383" s="823"/>
      <c r="GK383" s="823"/>
      <c r="GL383" s="823"/>
      <c r="GM383" s="823"/>
      <c r="GN383" s="823"/>
      <c r="GO383" s="823"/>
      <c r="GP383" s="823"/>
      <c r="GQ383" s="823"/>
      <c r="GR383" s="823"/>
      <c r="GS383" s="823"/>
      <c r="GT383" s="823"/>
      <c r="GU383" s="823"/>
      <c r="GV383" s="823"/>
      <c r="GW383" s="823"/>
      <c r="GX383" s="823"/>
      <c r="GY383" s="823"/>
      <c r="GZ383" s="823"/>
      <c r="HA383" s="823"/>
      <c r="HB383" s="823"/>
      <c r="HC383" s="823"/>
      <c r="HD383" s="823"/>
      <c r="HE383" s="823"/>
      <c r="HF383" s="823"/>
      <c r="HG383" s="823"/>
      <c r="HH383" s="823"/>
      <c r="HI383" s="823"/>
      <c r="HJ383" s="823"/>
      <c r="HK383" s="823"/>
      <c r="HL383" s="823"/>
      <c r="HM383" s="823"/>
      <c r="HN383" s="823"/>
      <c r="HO383" s="823"/>
      <c r="HP383" s="823"/>
      <c r="HQ383" s="823"/>
      <c r="HR383" s="823"/>
      <c r="HS383" s="823"/>
      <c r="HT383" s="823"/>
      <c r="HU383" s="823"/>
      <c r="HV383" s="823"/>
      <c r="HW383" s="823"/>
      <c r="HX383" s="823"/>
      <c r="HY383" s="823"/>
      <c r="HZ383" s="823"/>
      <c r="IA383" s="823"/>
      <c r="IB383" s="823"/>
      <c r="IC383" s="823"/>
      <c r="ID383" s="823"/>
      <c r="IE383" s="823"/>
      <c r="IF383" s="823"/>
      <c r="IG383" s="823"/>
      <c r="IH383" s="823"/>
      <c r="II383" s="823"/>
      <c r="IJ383" s="823"/>
      <c r="IK383" s="823"/>
      <c r="IL383" s="823"/>
      <c r="IM383" s="823"/>
      <c r="IN383" s="823"/>
      <c r="IO383" s="823"/>
      <c r="IP383" s="823"/>
      <c r="IQ383" s="823"/>
      <c r="IR383" s="823"/>
      <c r="IS383" s="823"/>
      <c r="IT383" s="823"/>
      <c r="IU383" s="823"/>
      <c r="IV383" s="823"/>
      <c r="IW383" s="823"/>
      <c r="IX383" s="823"/>
      <c r="IY383" s="823"/>
      <c r="IZ383" s="823"/>
      <c r="JA383" s="823"/>
      <c r="JB383" s="823"/>
      <c r="JC383" s="823"/>
      <c r="JD383" s="823"/>
      <c r="JE383" s="823"/>
      <c r="JF383" s="823"/>
      <c r="JG383" s="823"/>
      <c r="JH383" s="823"/>
      <c r="JI383" s="823"/>
      <c r="JJ383" s="823"/>
      <c r="JK383" s="823"/>
      <c r="JL383" s="823"/>
      <c r="JM383" s="823"/>
      <c r="JN383" s="823"/>
      <c r="JO383" s="823"/>
      <c r="JP383" s="823"/>
      <c r="JQ383" s="823"/>
      <c r="JR383" s="823"/>
      <c r="JS383" s="823"/>
      <c r="JT383" s="823"/>
      <c r="JU383" s="823"/>
      <c r="JV383" s="823"/>
      <c r="JW383" s="823"/>
      <c r="JX383" s="823"/>
      <c r="JY383" s="823"/>
      <c r="JZ383" s="823"/>
      <c r="KA383" s="823"/>
      <c r="KB383" s="823"/>
      <c r="KC383" s="823"/>
      <c r="KD383" s="823"/>
      <c r="KE383" s="823"/>
      <c r="KF383" s="823"/>
      <c r="KG383" s="823"/>
      <c r="KH383" s="823"/>
      <c r="KI383" s="823"/>
      <c r="KJ383" s="823"/>
      <c r="KK383" s="823"/>
      <c r="KL383" s="823"/>
      <c r="KM383" s="823"/>
      <c r="KN383" s="823"/>
      <c r="KO383" s="823"/>
      <c r="KP383" s="823"/>
      <c r="KQ383" s="823"/>
      <c r="KR383" s="823"/>
      <c r="KS383" s="823"/>
      <c r="KT383" s="823"/>
      <c r="KU383" s="823"/>
      <c r="KV383" s="823"/>
      <c r="KW383" s="823"/>
      <c r="KX383" s="823"/>
      <c r="KY383" s="823"/>
      <c r="KZ383" s="823"/>
      <c r="LA383" s="823"/>
      <c r="LB383" s="823"/>
      <c r="LC383" s="823"/>
      <c r="LD383" s="823"/>
      <c r="LE383" s="823"/>
      <c r="LF383" s="823"/>
      <c r="LG383" s="823"/>
      <c r="LH383" s="823"/>
      <c r="LI383" s="823"/>
      <c r="LJ383" s="823"/>
      <c r="LK383" s="823"/>
      <c r="LL383" s="823"/>
      <c r="LM383" s="823"/>
      <c r="LN383" s="823"/>
      <c r="LO383" s="823"/>
      <c r="LP383" s="823"/>
      <c r="LQ383" s="823"/>
      <c r="LR383" s="823"/>
      <c r="LS383" s="823"/>
      <c r="LT383" s="823"/>
      <c r="LU383" s="823"/>
      <c r="LV383" s="823"/>
      <c r="LW383" s="823"/>
      <c r="LX383" s="823"/>
      <c r="LY383" s="823"/>
      <c r="LZ383" s="823"/>
      <c r="MA383" s="823"/>
      <c r="MB383" s="823"/>
      <c r="MC383" s="823"/>
      <c r="MD383" s="823"/>
      <c r="ME383" s="823"/>
      <c r="MF383" s="823"/>
      <c r="MG383" s="823"/>
      <c r="MH383" s="823"/>
      <c r="MI383" s="823"/>
      <c r="MJ383" s="823"/>
      <c r="MK383" s="823"/>
      <c r="ML383" s="823"/>
      <c r="MM383" s="823"/>
      <c r="MN383" s="823"/>
      <c r="MO383" s="823"/>
      <c r="MP383" s="823"/>
      <c r="MQ383" s="823"/>
      <c r="MR383" s="823"/>
      <c r="MS383" s="823"/>
      <c r="MT383" s="823"/>
      <c r="MU383" s="823"/>
      <c r="MV383" s="823"/>
      <c r="MW383" s="823"/>
      <c r="MX383" s="823"/>
      <c r="MY383" s="823"/>
      <c r="MZ383" s="823"/>
      <c r="NA383" s="823"/>
      <c r="NB383" s="823"/>
      <c r="NC383" s="823"/>
      <c r="ND383" s="823"/>
      <c r="NE383" s="823"/>
      <c r="NF383" s="823"/>
      <c r="NG383" s="823"/>
      <c r="NH383" s="823"/>
      <c r="NI383" s="823"/>
      <c r="NJ383" s="823"/>
      <c r="NK383" s="823"/>
      <c r="NL383" s="823"/>
      <c r="NM383" s="823"/>
      <c r="NN383" s="823"/>
      <c r="NO383" s="823"/>
      <c r="NP383" s="823"/>
      <c r="NQ383" s="823"/>
      <c r="NR383" s="823"/>
      <c r="NS383" s="823"/>
      <c r="NT383" s="823"/>
      <c r="NU383" s="823"/>
      <c r="NV383" s="823"/>
      <c r="NW383" s="823"/>
      <c r="NX383" s="823"/>
      <c r="NY383" s="823"/>
      <c r="NZ383" s="823"/>
      <c r="OA383" s="823"/>
      <c r="OB383" s="823"/>
      <c r="OC383" s="823"/>
      <c r="OD383" s="823"/>
      <c r="OE383" s="823"/>
      <c r="OF383" s="823"/>
      <c r="OG383" s="823"/>
      <c r="OH383" s="823"/>
      <c r="OI383" s="823"/>
      <c r="OJ383" s="823"/>
      <c r="OK383" s="823"/>
      <c r="OL383" s="823"/>
      <c r="OM383" s="823"/>
      <c r="ON383" s="823"/>
      <c r="OO383" s="823"/>
      <c r="OP383" s="823"/>
      <c r="OQ383" s="823"/>
      <c r="OR383" s="823"/>
      <c r="OS383" s="823"/>
      <c r="OT383" s="823"/>
      <c r="OU383" s="823"/>
      <c r="OV383" s="823"/>
      <c r="OW383" s="823"/>
      <c r="OX383" s="823"/>
      <c r="OY383" s="823"/>
      <c r="OZ383" s="823"/>
      <c r="PA383" s="823"/>
      <c r="PB383" s="823"/>
      <c r="PC383" s="823"/>
      <c r="PD383" s="823"/>
      <c r="PE383" s="823"/>
      <c r="PF383" s="823"/>
      <c r="PG383" s="823"/>
      <c r="PH383" s="823"/>
      <c r="PI383" s="823"/>
      <c r="PJ383" s="823"/>
      <c r="PK383" s="823"/>
      <c r="PL383" s="823"/>
      <c r="PM383" s="823"/>
      <c r="PN383" s="823"/>
      <c r="PO383" s="823"/>
      <c r="PP383" s="823"/>
      <c r="PQ383" s="823"/>
      <c r="PR383" s="823"/>
      <c r="PS383" s="823"/>
      <c r="PT383" s="823"/>
      <c r="PU383" s="823"/>
      <c r="PV383" s="823"/>
      <c r="PW383" s="823"/>
      <c r="PX383" s="823"/>
      <c r="PY383" s="823"/>
      <c r="PZ383" s="823"/>
      <c r="QA383" s="823"/>
      <c r="QB383" s="823"/>
      <c r="QC383" s="823"/>
      <c r="QD383" s="823"/>
      <c r="QE383" s="823"/>
      <c r="QF383" s="823"/>
      <c r="QG383" s="823"/>
      <c r="QH383" s="823"/>
      <c r="QI383" s="823"/>
      <c r="QJ383" s="823"/>
      <c r="QK383" s="823"/>
      <c r="QL383" s="823"/>
      <c r="QM383" s="823"/>
      <c r="QN383" s="823"/>
      <c r="QO383" s="823"/>
      <c r="QP383" s="823"/>
      <c r="QQ383" s="823"/>
      <c r="QR383" s="823"/>
      <c r="QS383" s="823"/>
      <c r="QT383" s="823"/>
      <c r="QU383" s="823"/>
      <c r="QV383" s="823"/>
      <c r="QW383" s="823"/>
      <c r="QX383" s="823"/>
      <c r="QY383" s="823"/>
      <c r="QZ383" s="823"/>
      <c r="RA383" s="823"/>
      <c r="RB383" s="823"/>
      <c r="RC383" s="823"/>
      <c r="RD383" s="823"/>
      <c r="RE383" s="823"/>
      <c r="RF383" s="823"/>
      <c r="RG383" s="823"/>
      <c r="RH383" s="823"/>
      <c r="RI383" s="823"/>
      <c r="RJ383" s="823"/>
      <c r="RK383" s="823"/>
      <c r="RL383" s="823"/>
      <c r="RM383" s="823"/>
      <c r="RN383" s="823"/>
      <c r="RO383" s="823"/>
      <c r="RP383" s="823"/>
      <c r="RQ383" s="823"/>
      <c r="RR383" s="823"/>
      <c r="RS383" s="823"/>
      <c r="RT383" s="823"/>
      <c r="RU383" s="823"/>
      <c r="RV383" s="823"/>
      <c r="RW383" s="823"/>
      <c r="RX383" s="823"/>
      <c r="RY383" s="823"/>
      <c r="RZ383" s="823"/>
      <c r="SA383" s="823"/>
      <c r="SB383" s="823"/>
      <c r="SC383" s="823"/>
      <c r="SD383" s="823"/>
      <c r="SE383" s="823"/>
      <c r="SF383" s="823"/>
      <c r="SG383" s="823"/>
      <c r="SH383" s="823"/>
      <c r="SI383" s="823"/>
      <c r="SJ383" s="823"/>
      <c r="SK383" s="823"/>
      <c r="SL383" s="823"/>
      <c r="SM383" s="823"/>
      <c r="SN383" s="823"/>
      <c r="SO383" s="823"/>
      <c r="SP383" s="823"/>
      <c r="SQ383" s="823"/>
      <c r="SR383" s="823"/>
      <c r="SS383" s="823"/>
      <c r="ST383" s="823"/>
      <c r="SU383" s="823"/>
      <c r="SV383" s="823"/>
      <c r="SW383" s="823"/>
      <c r="SX383" s="823"/>
      <c r="SY383" s="823"/>
      <c r="SZ383" s="823"/>
      <c r="TA383" s="823"/>
      <c r="TB383" s="823"/>
      <c r="TC383" s="823"/>
      <c r="TD383" s="823"/>
      <c r="TE383" s="823"/>
      <c r="TF383" s="823"/>
      <c r="TG383" s="823"/>
      <c r="TH383" s="823"/>
      <c r="TI383" s="823"/>
      <c r="TJ383" s="823"/>
      <c r="TK383" s="823"/>
      <c r="TL383" s="823"/>
      <c r="TM383" s="823"/>
      <c r="TN383" s="823"/>
      <c r="TO383" s="823"/>
      <c r="TP383" s="823"/>
      <c r="TQ383" s="823"/>
      <c r="TR383" s="823"/>
      <c r="TS383" s="823"/>
      <c r="TT383" s="823"/>
      <c r="TU383" s="823"/>
      <c r="TV383" s="823"/>
      <c r="TW383" s="823"/>
      <c r="TX383" s="823"/>
      <c r="TY383" s="823"/>
      <c r="TZ383" s="823"/>
      <c r="UA383" s="823"/>
      <c r="UB383" s="823"/>
      <c r="UC383" s="823"/>
      <c r="UD383" s="823"/>
      <c r="UE383" s="823"/>
      <c r="UF383" s="823"/>
      <c r="UG383" s="823"/>
      <c r="UH383" s="823"/>
      <c r="UI383" s="823"/>
      <c r="UJ383" s="823"/>
      <c r="UK383" s="823"/>
      <c r="UL383" s="823"/>
      <c r="UM383" s="823"/>
      <c r="UN383" s="823"/>
      <c r="UO383" s="823"/>
      <c r="UP383" s="823"/>
      <c r="UQ383" s="823"/>
      <c r="UR383" s="823"/>
      <c r="US383" s="823"/>
      <c r="UT383" s="823"/>
      <c r="UU383" s="823"/>
      <c r="UV383" s="823"/>
      <c r="UW383" s="823"/>
      <c r="UX383" s="823"/>
      <c r="UY383" s="823"/>
      <c r="UZ383" s="823"/>
      <c r="VA383" s="823"/>
      <c r="VB383" s="823"/>
      <c r="VC383" s="823"/>
      <c r="VD383" s="823"/>
      <c r="VE383" s="823"/>
      <c r="VF383" s="823"/>
      <c r="VG383" s="823"/>
      <c r="VH383" s="823"/>
      <c r="VI383" s="823"/>
      <c r="VJ383" s="823"/>
      <c r="VK383" s="823"/>
      <c r="VL383" s="823"/>
      <c r="VM383" s="823"/>
      <c r="VN383" s="823"/>
      <c r="VO383" s="823"/>
      <c r="VP383" s="823"/>
      <c r="VQ383" s="823"/>
      <c r="VR383" s="823"/>
      <c r="VS383" s="823"/>
      <c r="VT383" s="823"/>
      <c r="VU383" s="823"/>
      <c r="VV383" s="823"/>
      <c r="VW383" s="823"/>
      <c r="VX383" s="823"/>
      <c r="VY383" s="823"/>
      <c r="VZ383" s="823"/>
      <c r="WA383" s="823"/>
      <c r="WB383" s="823"/>
      <c r="WC383" s="823"/>
      <c r="WD383" s="823"/>
      <c r="WE383" s="823"/>
      <c r="WF383" s="823"/>
      <c r="WG383" s="823"/>
      <c r="WH383" s="823"/>
      <c r="WI383" s="823"/>
      <c r="WJ383" s="823"/>
      <c r="WK383" s="823"/>
      <c r="WL383" s="823"/>
      <c r="WM383" s="823"/>
      <c r="WN383" s="823"/>
      <c r="WO383" s="823"/>
      <c r="WP383" s="823"/>
      <c r="WQ383" s="823"/>
      <c r="WR383" s="823"/>
      <c r="WS383" s="823"/>
      <c r="WT383" s="823"/>
      <c r="WU383" s="823"/>
      <c r="WV383" s="823"/>
      <c r="WW383" s="823"/>
      <c r="WX383" s="823"/>
      <c r="WY383" s="823"/>
      <c r="WZ383" s="823"/>
      <c r="XA383" s="823"/>
      <c r="XB383" s="823"/>
      <c r="XC383" s="823"/>
      <c r="XD383" s="823"/>
      <c r="XE383" s="823"/>
      <c r="XF383" s="823"/>
      <c r="XG383" s="823"/>
      <c r="XH383" s="823"/>
      <c r="XI383" s="823"/>
      <c r="XJ383" s="823"/>
      <c r="XK383" s="823"/>
      <c r="XL383" s="823"/>
      <c r="XM383" s="823"/>
      <c r="XN383" s="823"/>
      <c r="XO383" s="823"/>
      <c r="XP383" s="823"/>
      <c r="XQ383" s="823"/>
      <c r="XR383" s="823"/>
      <c r="XS383" s="823"/>
      <c r="XT383" s="823"/>
      <c r="XU383" s="823"/>
      <c r="XV383" s="823"/>
      <c r="XW383" s="823"/>
      <c r="XX383" s="823"/>
      <c r="XY383" s="823"/>
      <c r="XZ383" s="823"/>
      <c r="YA383" s="823"/>
      <c r="YB383" s="823"/>
      <c r="YC383" s="823"/>
      <c r="YD383" s="823"/>
      <c r="YE383" s="823"/>
      <c r="YF383" s="823"/>
      <c r="YG383" s="823"/>
      <c r="YH383" s="823"/>
      <c r="YI383" s="823"/>
      <c r="YJ383" s="823"/>
      <c r="YK383" s="823"/>
      <c r="YL383" s="823"/>
      <c r="YM383" s="823"/>
      <c r="YN383" s="823"/>
      <c r="YO383" s="823"/>
      <c r="YP383" s="823"/>
      <c r="YQ383" s="823"/>
      <c r="YR383" s="823"/>
      <c r="YS383" s="823"/>
      <c r="YT383" s="823"/>
      <c r="YU383" s="823"/>
      <c r="YV383" s="823"/>
      <c r="YW383" s="823"/>
      <c r="YX383" s="823"/>
      <c r="YY383" s="823"/>
      <c r="YZ383" s="823"/>
      <c r="ZA383" s="823"/>
      <c r="ZB383" s="823"/>
      <c r="ZC383" s="823"/>
      <c r="ZD383" s="823"/>
      <c r="ZE383" s="823"/>
      <c r="ZF383" s="823"/>
      <c r="ZG383" s="823"/>
      <c r="ZH383" s="823"/>
      <c r="ZI383" s="823"/>
      <c r="ZJ383" s="823"/>
      <c r="ZK383" s="823"/>
      <c r="ZL383" s="823"/>
      <c r="ZM383" s="823"/>
      <c r="ZN383" s="823"/>
      <c r="ZO383" s="823"/>
      <c r="ZP383" s="823"/>
      <c r="ZQ383" s="823"/>
      <c r="ZR383" s="823"/>
      <c r="ZS383" s="823"/>
      <c r="ZT383" s="823"/>
      <c r="ZU383" s="823"/>
      <c r="ZV383" s="823"/>
      <c r="ZW383" s="823"/>
      <c r="ZX383" s="823"/>
      <c r="ZY383" s="823"/>
      <c r="ZZ383" s="823"/>
      <c r="AAA383" s="823"/>
      <c r="AAB383" s="823"/>
      <c r="AAC383" s="823"/>
      <c r="AAD383" s="823"/>
      <c r="AAE383" s="823"/>
      <c r="AAF383" s="823"/>
      <c r="AAG383" s="823"/>
      <c r="AAH383" s="823"/>
      <c r="AAI383" s="823"/>
      <c r="AAJ383" s="823"/>
      <c r="AAK383" s="823"/>
      <c r="AAL383" s="823"/>
      <c r="AAM383" s="823"/>
      <c r="AAN383" s="823"/>
      <c r="AAO383" s="823"/>
      <c r="AAP383" s="823"/>
      <c r="AAQ383" s="823"/>
      <c r="AAR383" s="823"/>
      <c r="AAS383" s="823"/>
      <c r="AAT383" s="823"/>
      <c r="AAU383" s="823"/>
      <c r="AAV383" s="823"/>
      <c r="AAW383" s="823"/>
      <c r="AAX383" s="823"/>
      <c r="AAY383" s="823"/>
      <c r="AAZ383" s="823"/>
      <c r="ABA383" s="823"/>
      <c r="ABB383" s="823"/>
      <c r="ABC383" s="823"/>
      <c r="ABD383" s="823"/>
      <c r="ABE383" s="823"/>
      <c r="ABF383" s="823"/>
      <c r="ABG383" s="823"/>
      <c r="ABH383" s="823"/>
      <c r="ABI383" s="823"/>
      <c r="ABJ383" s="823"/>
      <c r="ABK383" s="823"/>
      <c r="ABL383" s="823"/>
      <c r="ABM383" s="823"/>
      <c r="ABN383" s="823"/>
      <c r="ABO383" s="823"/>
      <c r="ABP383" s="823"/>
      <c r="ABQ383" s="823"/>
      <c r="ABR383" s="823"/>
      <c r="ABS383" s="823"/>
      <c r="ABT383" s="823"/>
      <c r="ABU383" s="823"/>
      <c r="ABV383" s="823"/>
      <c r="ABW383" s="823"/>
      <c r="ABX383" s="823"/>
      <c r="ABY383" s="823"/>
      <c r="ABZ383" s="823"/>
      <c r="ACA383" s="823"/>
      <c r="ACB383" s="823"/>
      <c r="ACC383" s="823"/>
      <c r="ACD383" s="823"/>
      <c r="ACE383" s="823"/>
      <c r="ACF383" s="823"/>
      <c r="ACG383" s="823"/>
      <c r="ACH383" s="823"/>
      <c r="ACI383" s="823"/>
      <c r="ACJ383" s="823"/>
      <c r="ACK383" s="823"/>
      <c r="ACL383" s="823"/>
      <c r="ACM383" s="823"/>
      <c r="ACN383" s="823"/>
      <c r="ACO383" s="823"/>
      <c r="ACP383" s="823"/>
      <c r="ACQ383" s="823"/>
      <c r="ACR383" s="823"/>
      <c r="ACS383" s="823"/>
      <c r="ACT383" s="823"/>
      <c r="ACU383" s="823"/>
      <c r="ACV383" s="823"/>
      <c r="ACW383" s="823"/>
      <c r="ACX383" s="823"/>
      <c r="ACY383" s="823"/>
      <c r="ACZ383" s="823"/>
      <c r="ADA383" s="823"/>
      <c r="ADB383" s="823"/>
      <c r="ADC383" s="823"/>
      <c r="ADD383" s="823"/>
      <c r="ADE383" s="823"/>
      <c r="ADF383" s="823"/>
      <c r="ADG383" s="823"/>
      <c r="ADH383" s="823"/>
      <c r="ADI383" s="823"/>
      <c r="ADJ383" s="823"/>
      <c r="ADK383" s="823"/>
      <c r="ADL383" s="823"/>
      <c r="ADM383" s="823"/>
      <c r="ADN383" s="823"/>
      <c r="ADO383" s="823"/>
      <c r="ADP383" s="823"/>
      <c r="ADQ383" s="823"/>
      <c r="ADR383" s="823"/>
      <c r="ADS383" s="823"/>
      <c r="ADT383" s="823"/>
      <c r="ADU383" s="823"/>
      <c r="ADV383" s="823"/>
      <c r="ADW383" s="823"/>
      <c r="ADX383" s="823"/>
      <c r="ADY383" s="823"/>
      <c r="ADZ383" s="823"/>
      <c r="AEA383" s="823"/>
      <c r="AEB383" s="823"/>
      <c r="AEC383" s="823"/>
      <c r="AED383" s="823"/>
      <c r="AEE383" s="823"/>
      <c r="AEF383" s="823"/>
      <c r="AEG383" s="823"/>
      <c r="AEH383" s="823"/>
      <c r="AEI383" s="823"/>
      <c r="AEJ383" s="823"/>
      <c r="AEK383" s="823"/>
      <c r="AEL383" s="823"/>
      <c r="AEM383" s="823"/>
      <c r="AEN383" s="823"/>
      <c r="AEO383" s="823"/>
      <c r="AEP383" s="823"/>
      <c r="AEQ383" s="823"/>
      <c r="AER383" s="823"/>
      <c r="AES383" s="823"/>
      <c r="AET383" s="823"/>
      <c r="AEU383" s="823"/>
      <c r="AEV383" s="823"/>
      <c r="AEW383" s="823"/>
      <c r="AEX383" s="823"/>
      <c r="AEY383" s="823"/>
      <c r="AEZ383" s="823"/>
      <c r="AFA383" s="823"/>
      <c r="AFB383" s="823"/>
      <c r="AFC383" s="823"/>
      <c r="AFD383" s="823"/>
      <c r="AFE383" s="823"/>
      <c r="AFF383" s="823"/>
      <c r="AFG383" s="823"/>
      <c r="AFH383" s="823"/>
      <c r="AFI383" s="823"/>
      <c r="AFJ383" s="823"/>
      <c r="AFK383" s="823"/>
      <c r="AFL383" s="823"/>
      <c r="AFM383" s="823"/>
      <c r="AFN383" s="823"/>
      <c r="AFO383" s="823"/>
      <c r="AFP383" s="823"/>
      <c r="AFQ383" s="823"/>
      <c r="AFR383" s="823"/>
      <c r="AFS383" s="823"/>
      <c r="AFT383" s="823"/>
      <c r="AFU383" s="823"/>
      <c r="AFV383" s="823"/>
      <c r="AFW383" s="823"/>
      <c r="AFX383" s="823"/>
      <c r="AFY383" s="823"/>
      <c r="AFZ383" s="823"/>
      <c r="AGA383" s="823"/>
      <c r="AGB383" s="823"/>
      <c r="AGC383" s="823"/>
      <c r="AGD383" s="823"/>
      <c r="AGE383" s="823"/>
      <c r="AGF383" s="823"/>
      <c r="AGG383" s="823"/>
      <c r="AGH383" s="823"/>
      <c r="AGI383" s="823"/>
      <c r="AGJ383" s="823"/>
      <c r="AGK383" s="823"/>
      <c r="AGL383" s="823"/>
      <c r="AGM383" s="823"/>
      <c r="AGN383" s="823"/>
      <c r="AGO383" s="823"/>
      <c r="AGP383" s="823"/>
      <c r="AGQ383" s="823"/>
      <c r="AGR383" s="823"/>
      <c r="AGS383" s="823"/>
      <c r="AGT383" s="823"/>
      <c r="AGU383" s="823"/>
      <c r="AGV383" s="823"/>
      <c r="AGW383" s="823"/>
      <c r="AGX383" s="823"/>
      <c r="AGY383" s="823"/>
      <c r="AGZ383" s="823"/>
      <c r="AHA383" s="823"/>
      <c r="AHB383" s="823"/>
      <c r="AHC383" s="823"/>
      <c r="AHD383" s="823"/>
      <c r="AHE383" s="823"/>
      <c r="AHF383" s="823"/>
      <c r="AHG383" s="823"/>
      <c r="AHH383" s="823"/>
      <c r="AHI383" s="823"/>
      <c r="AHJ383" s="823"/>
      <c r="AHK383" s="823"/>
      <c r="AHL383" s="823"/>
      <c r="AHM383" s="823"/>
      <c r="AHN383" s="823"/>
      <c r="AHO383" s="823"/>
      <c r="AHP383" s="823"/>
      <c r="AHQ383" s="823"/>
      <c r="AHR383" s="823"/>
      <c r="AHS383" s="823"/>
      <c r="AHT383" s="823"/>
      <c r="AHU383" s="823"/>
      <c r="AHV383" s="823"/>
      <c r="AHW383" s="823"/>
      <c r="AHX383" s="823"/>
      <c r="AHY383" s="823"/>
      <c r="AHZ383" s="823"/>
      <c r="AIA383" s="823"/>
      <c r="AIB383" s="823"/>
      <c r="AIC383" s="823"/>
      <c r="AID383" s="823"/>
      <c r="AIE383" s="823"/>
      <c r="AIF383" s="823"/>
      <c r="AIG383" s="823"/>
      <c r="AIH383" s="823"/>
      <c r="AII383" s="823"/>
      <c r="AIJ383" s="823"/>
      <c r="AIK383" s="823"/>
      <c r="AIL383" s="823"/>
      <c r="AIM383" s="823"/>
      <c r="AIN383" s="823"/>
      <c r="AIO383" s="823"/>
      <c r="AIP383" s="823"/>
      <c r="AIQ383" s="823"/>
      <c r="AIR383" s="823"/>
      <c r="AIS383" s="823"/>
      <c r="AIT383" s="823"/>
      <c r="AIU383" s="823"/>
      <c r="AIV383" s="823"/>
      <c r="AIW383" s="823"/>
      <c r="AIX383" s="823"/>
      <c r="AIY383" s="823"/>
      <c r="AIZ383" s="823"/>
      <c r="AJA383" s="823"/>
      <c r="AJB383" s="823"/>
      <c r="AJC383" s="823"/>
      <c r="AJD383" s="823"/>
      <c r="AJE383" s="823"/>
      <c r="AJF383" s="823"/>
      <c r="AJG383" s="823"/>
      <c r="AJH383" s="823"/>
      <c r="AJI383" s="823"/>
      <c r="AJJ383" s="823"/>
      <c r="AJK383" s="823"/>
      <c r="AJL383" s="823"/>
      <c r="AJM383" s="823"/>
      <c r="AJN383" s="823"/>
      <c r="AJO383" s="823"/>
      <c r="AJP383" s="823"/>
      <c r="AJQ383" s="823"/>
      <c r="AJR383" s="823"/>
      <c r="AJS383" s="823"/>
      <c r="AJT383" s="823"/>
      <c r="AJU383" s="823"/>
      <c r="AJV383" s="823"/>
      <c r="AJW383" s="823"/>
      <c r="AJX383" s="823"/>
      <c r="AJY383" s="823"/>
      <c r="AJZ383" s="823"/>
      <c r="AKA383" s="823"/>
      <c r="AKB383" s="823"/>
      <c r="AKC383" s="823"/>
      <c r="AKD383" s="823"/>
      <c r="AKE383" s="823"/>
      <c r="AKF383" s="823"/>
      <c r="AKG383" s="823"/>
      <c r="AKH383" s="823"/>
      <c r="AKI383" s="823"/>
      <c r="AKJ383" s="823"/>
      <c r="AKK383" s="823"/>
      <c r="AKL383" s="823"/>
      <c r="AKM383" s="823"/>
      <c r="AKN383" s="823"/>
      <c r="AKO383" s="823"/>
      <c r="AKP383" s="823"/>
      <c r="AKQ383" s="823"/>
      <c r="AKR383" s="823"/>
      <c r="AKS383" s="823"/>
      <c r="AKT383" s="823"/>
      <c r="AKU383" s="823"/>
      <c r="AKV383" s="823"/>
      <c r="AKW383" s="823"/>
      <c r="AKX383" s="823"/>
      <c r="AKY383" s="823"/>
      <c r="AKZ383" s="823"/>
      <c r="ALA383" s="823"/>
      <c r="ALB383" s="823"/>
      <c r="ALC383" s="823"/>
      <c r="ALD383" s="823"/>
      <c r="ALE383" s="823"/>
      <c r="ALF383" s="823"/>
      <c r="ALG383" s="823"/>
      <c r="ALH383" s="823"/>
      <c r="ALI383" s="823"/>
      <c r="ALJ383" s="823"/>
      <c r="ALK383" s="823"/>
      <c r="ALL383" s="823"/>
      <c r="ALM383" s="823"/>
      <c r="ALN383" s="823"/>
      <c r="ALO383" s="823"/>
      <c r="ALP383" s="823"/>
      <c r="ALQ383" s="823"/>
      <c r="ALR383" s="823"/>
      <c r="ALS383" s="823"/>
      <c r="ALT383" s="823"/>
      <c r="ALU383" s="823"/>
      <c r="ALV383" s="823"/>
      <c r="ALW383" s="823"/>
      <c r="ALX383" s="823"/>
      <c r="ALY383" s="823"/>
      <c r="ALZ383" s="823"/>
      <c r="AMA383" s="823"/>
      <c r="AMB383" s="823"/>
      <c r="AMC383" s="823"/>
      <c r="AMD383" s="823"/>
      <c r="AME383" s="823"/>
      <c r="AMF383" s="823"/>
      <c r="AMG383" s="823"/>
      <c r="AMH383" s="823"/>
      <c r="AMI383" s="823"/>
      <c r="AMJ383" s="823"/>
      <c r="AMK383" s="823"/>
      <c r="AML383" s="823"/>
      <c r="AMM383" s="823"/>
      <c r="AMN383" s="823"/>
      <c r="AMO383" s="823"/>
      <c r="AMP383" s="823"/>
      <c r="AMQ383" s="823"/>
      <c r="AMR383" s="823"/>
      <c r="AMS383" s="823"/>
      <c r="AMT383" s="823"/>
      <c r="AMU383" s="823"/>
      <c r="AMV383" s="823"/>
      <c r="AMW383" s="823"/>
      <c r="AMX383" s="823"/>
      <c r="AMY383" s="823"/>
      <c r="AMZ383" s="823"/>
      <c r="ANA383" s="823"/>
      <c r="ANB383" s="823"/>
      <c r="ANC383" s="823"/>
      <c r="AND383" s="823"/>
      <c r="ANE383" s="823"/>
      <c r="ANF383" s="823"/>
      <c r="ANG383" s="823"/>
      <c r="ANH383" s="823"/>
      <c r="ANI383" s="823"/>
      <c r="ANJ383" s="823"/>
      <c r="ANK383" s="823"/>
      <c r="ANL383" s="823"/>
      <c r="ANM383" s="823"/>
      <c r="ANN383" s="823"/>
      <c r="ANO383" s="823"/>
      <c r="ANP383" s="823"/>
      <c r="ANQ383" s="823"/>
      <c r="ANR383" s="823"/>
      <c r="ANS383" s="823"/>
      <c r="ANT383" s="823"/>
      <c r="ANU383" s="823"/>
      <c r="ANV383" s="823"/>
      <c r="ANW383" s="823"/>
      <c r="ANX383" s="823"/>
      <c r="ANY383" s="823"/>
      <c r="ANZ383" s="823"/>
      <c r="AOA383" s="823"/>
      <c r="AOB383" s="823"/>
      <c r="AOC383" s="823"/>
      <c r="AOD383" s="823"/>
      <c r="AOE383" s="823"/>
      <c r="AOF383" s="823"/>
      <c r="AOG383" s="823"/>
      <c r="AOH383" s="823"/>
      <c r="AOI383" s="823"/>
      <c r="AOJ383" s="823"/>
      <c r="AOK383" s="823"/>
      <c r="AOL383" s="823"/>
      <c r="AOM383" s="823"/>
      <c r="AON383" s="823"/>
      <c r="AOO383" s="823"/>
      <c r="AOP383" s="823"/>
      <c r="AOQ383" s="823"/>
      <c r="AOR383" s="823"/>
      <c r="AOS383" s="823"/>
      <c r="AOT383" s="823"/>
      <c r="AOU383" s="823"/>
      <c r="AOV383" s="823"/>
      <c r="AOW383" s="823"/>
      <c r="AOX383" s="823"/>
      <c r="AOY383" s="823"/>
      <c r="AOZ383" s="823"/>
      <c r="APA383" s="823"/>
      <c r="APB383" s="823"/>
      <c r="APC383" s="823"/>
      <c r="APD383" s="823"/>
      <c r="APE383" s="823"/>
      <c r="APF383" s="823"/>
      <c r="APG383" s="823"/>
      <c r="APH383" s="823"/>
      <c r="API383" s="823"/>
      <c r="APJ383" s="823"/>
      <c r="APK383" s="823"/>
      <c r="APL383" s="823"/>
      <c r="APM383" s="823"/>
      <c r="APN383" s="823"/>
      <c r="APO383" s="823"/>
      <c r="APP383" s="823"/>
      <c r="APQ383" s="823"/>
      <c r="APR383" s="823"/>
      <c r="APS383" s="823"/>
      <c r="APT383" s="823"/>
      <c r="APU383" s="823"/>
      <c r="APV383" s="823"/>
      <c r="APW383" s="823"/>
      <c r="APX383" s="823"/>
      <c r="APY383" s="823"/>
      <c r="APZ383" s="823"/>
      <c r="AQA383" s="823"/>
      <c r="AQB383" s="823"/>
      <c r="AQC383" s="823"/>
      <c r="AQD383" s="823"/>
      <c r="AQE383" s="823"/>
      <c r="AQF383" s="823"/>
      <c r="AQG383" s="823"/>
      <c r="AQH383" s="823"/>
      <c r="AQI383" s="823"/>
      <c r="AQJ383" s="823"/>
      <c r="AQK383" s="823"/>
      <c r="AQL383" s="823"/>
      <c r="AQM383" s="823"/>
      <c r="AQN383" s="823"/>
      <c r="AQO383" s="823"/>
      <c r="AQP383" s="823"/>
      <c r="AQQ383" s="823"/>
      <c r="AQR383" s="823"/>
      <c r="AQS383" s="823"/>
      <c r="AQT383" s="823"/>
      <c r="AQU383" s="823"/>
      <c r="AQV383" s="823"/>
      <c r="AQW383" s="823"/>
      <c r="AQX383" s="823"/>
      <c r="AQY383" s="823"/>
      <c r="AQZ383" s="823"/>
      <c r="ARA383" s="823"/>
      <c r="ARB383" s="823"/>
      <c r="ARC383" s="823"/>
      <c r="ARD383" s="823"/>
      <c r="ARE383" s="823"/>
      <c r="ARF383" s="823"/>
      <c r="ARG383" s="823"/>
      <c r="ARH383" s="823"/>
      <c r="ARI383" s="823"/>
      <c r="ARJ383" s="823"/>
      <c r="ARK383" s="823"/>
      <c r="ARL383" s="823"/>
      <c r="ARM383" s="823"/>
      <c r="ARN383" s="823"/>
      <c r="ARO383" s="823"/>
      <c r="ARP383" s="823"/>
      <c r="ARQ383" s="823"/>
      <c r="ARR383" s="823"/>
      <c r="ARS383" s="823"/>
      <c r="ART383" s="823"/>
      <c r="ARU383" s="823"/>
      <c r="ARV383" s="823"/>
      <c r="ARW383" s="823"/>
      <c r="ARX383" s="823"/>
      <c r="ARY383" s="823"/>
      <c r="ARZ383" s="823"/>
      <c r="ASA383" s="823"/>
      <c r="ASB383" s="823"/>
      <c r="ASC383" s="823"/>
      <c r="ASD383" s="823"/>
      <c r="ASE383" s="823"/>
      <c r="ASF383" s="823"/>
      <c r="ASG383" s="823"/>
      <c r="ASH383" s="823"/>
      <c r="ASI383" s="823"/>
      <c r="ASJ383" s="823"/>
      <c r="ASK383" s="823"/>
      <c r="ASL383" s="823"/>
      <c r="ASM383" s="823"/>
      <c r="ASN383" s="823"/>
      <c r="ASO383" s="823"/>
      <c r="ASP383" s="823"/>
      <c r="ASQ383" s="823"/>
      <c r="ASR383" s="823"/>
      <c r="ASS383" s="823"/>
      <c r="AST383" s="823"/>
      <c r="ASU383" s="823"/>
      <c r="ASV383" s="823"/>
      <c r="ASW383" s="823"/>
      <c r="ASX383" s="823"/>
      <c r="ASY383" s="823"/>
      <c r="ASZ383" s="823"/>
      <c r="ATA383" s="823"/>
      <c r="ATB383" s="823"/>
      <c r="ATC383" s="823"/>
      <c r="ATD383" s="823"/>
      <c r="ATE383" s="823"/>
      <c r="ATF383" s="823"/>
      <c r="ATG383" s="823"/>
      <c r="ATH383" s="823"/>
      <c r="ATI383" s="823"/>
      <c r="ATJ383" s="823"/>
      <c r="ATK383" s="823"/>
      <c r="ATL383" s="823"/>
      <c r="ATM383" s="823"/>
      <c r="ATN383" s="823"/>
      <c r="ATO383" s="823"/>
      <c r="ATP383" s="823"/>
      <c r="ATQ383" s="823"/>
      <c r="ATR383" s="823"/>
      <c r="ATS383" s="823"/>
      <c r="ATT383" s="823"/>
      <c r="ATU383" s="823"/>
      <c r="ATV383" s="823"/>
      <c r="ATW383" s="823"/>
      <c r="ATX383" s="823"/>
      <c r="ATY383" s="823"/>
      <c r="ATZ383" s="823"/>
      <c r="AUA383" s="823"/>
      <c r="AUB383" s="823"/>
      <c r="AUC383" s="823"/>
      <c r="AUD383" s="823"/>
      <c r="AUE383" s="823"/>
      <c r="AUF383" s="823"/>
      <c r="AUG383" s="823"/>
      <c r="AUH383" s="823"/>
      <c r="AUI383" s="823"/>
      <c r="AUJ383" s="823"/>
      <c r="AUK383" s="823"/>
      <c r="AUL383" s="823"/>
      <c r="AUM383" s="823"/>
      <c r="AUN383" s="823"/>
      <c r="AUO383" s="823"/>
      <c r="AUP383" s="823"/>
      <c r="AUQ383" s="823"/>
      <c r="AUR383" s="823"/>
      <c r="AUS383" s="823"/>
      <c r="AUT383" s="823"/>
      <c r="AUU383" s="823"/>
      <c r="AUV383" s="823"/>
      <c r="AUW383" s="823"/>
      <c r="AUX383" s="823"/>
      <c r="AUY383" s="823"/>
      <c r="AUZ383" s="823"/>
      <c r="AVA383" s="823"/>
      <c r="AVB383" s="823"/>
      <c r="AVC383" s="823"/>
      <c r="AVD383" s="823"/>
      <c r="AVE383" s="823"/>
      <c r="AVF383" s="823"/>
      <c r="AVG383" s="823"/>
      <c r="AVH383" s="823"/>
      <c r="AVI383" s="823"/>
      <c r="AVJ383" s="823"/>
      <c r="AVK383" s="823"/>
      <c r="AVL383" s="823"/>
      <c r="AVM383" s="823"/>
      <c r="AVN383" s="823"/>
      <c r="AVO383" s="823"/>
      <c r="AVP383" s="823"/>
      <c r="AVQ383" s="823"/>
      <c r="AVR383" s="823"/>
      <c r="AVS383" s="823"/>
      <c r="AVT383" s="823"/>
      <c r="AVU383" s="823"/>
      <c r="AVV383" s="823"/>
      <c r="AVW383" s="823"/>
      <c r="AVX383" s="823"/>
      <c r="AVY383" s="823"/>
      <c r="AVZ383" s="823"/>
      <c r="AWA383" s="823"/>
      <c r="AWB383" s="823"/>
      <c r="AWC383" s="823"/>
      <c r="AWD383" s="823"/>
      <c r="AWE383" s="823"/>
      <c r="AWF383" s="823"/>
      <c r="AWG383" s="823"/>
      <c r="AWH383" s="823"/>
      <c r="AWI383" s="823"/>
      <c r="AWJ383" s="823"/>
      <c r="AWK383" s="823"/>
      <c r="AWL383" s="823"/>
      <c r="AWM383" s="823"/>
      <c r="AWN383" s="823"/>
      <c r="AWO383" s="823"/>
      <c r="AWP383" s="823"/>
      <c r="AWQ383" s="823"/>
      <c r="AWR383" s="823"/>
      <c r="AWS383" s="823"/>
      <c r="AWT383" s="823"/>
      <c r="AWU383" s="823"/>
      <c r="AWV383" s="823"/>
      <c r="AWW383" s="823"/>
      <c r="AWX383" s="823"/>
      <c r="AWY383" s="823"/>
      <c r="AWZ383" s="823"/>
      <c r="AXA383" s="823"/>
      <c r="AXB383" s="823"/>
      <c r="AXC383" s="823"/>
      <c r="AXD383" s="823"/>
      <c r="AXE383" s="823"/>
      <c r="AXF383" s="823"/>
      <c r="AXG383" s="823"/>
      <c r="AXH383" s="823"/>
      <c r="AXI383" s="823"/>
      <c r="AXJ383" s="823"/>
      <c r="AXK383" s="823"/>
      <c r="AXL383" s="823"/>
      <c r="AXM383" s="823"/>
      <c r="AXN383" s="823"/>
      <c r="AXO383" s="823"/>
      <c r="AXP383" s="823"/>
      <c r="AXQ383" s="823"/>
      <c r="AXR383" s="823"/>
      <c r="AXS383" s="823"/>
      <c r="AXT383" s="823"/>
      <c r="AXU383" s="823"/>
      <c r="AXV383" s="823"/>
      <c r="AXW383" s="823"/>
      <c r="AXX383" s="823"/>
      <c r="AXY383" s="823"/>
      <c r="AXZ383" s="823"/>
      <c r="AYA383" s="823"/>
      <c r="AYB383" s="823"/>
      <c r="AYC383" s="823"/>
      <c r="AYD383" s="823"/>
      <c r="AYE383" s="823"/>
      <c r="AYF383" s="823"/>
      <c r="AYG383" s="823"/>
      <c r="AYH383" s="823"/>
      <c r="AYI383" s="823"/>
      <c r="AYJ383" s="823"/>
      <c r="AYK383" s="823"/>
      <c r="AYL383" s="823"/>
      <c r="AYM383" s="823"/>
      <c r="AYN383" s="823"/>
      <c r="AYO383" s="823"/>
      <c r="AYP383" s="823"/>
      <c r="AYQ383" s="823"/>
      <c r="AYR383" s="823"/>
      <c r="AYS383" s="823"/>
      <c r="AYT383" s="823"/>
      <c r="AYU383" s="823"/>
      <c r="AYV383" s="823"/>
      <c r="AYW383" s="823"/>
      <c r="AYX383" s="823"/>
      <c r="AYY383" s="823"/>
      <c r="AYZ383" s="823"/>
      <c r="AZA383" s="823"/>
      <c r="AZB383" s="823"/>
      <c r="AZC383" s="823"/>
      <c r="AZD383" s="823"/>
      <c r="AZE383" s="823"/>
      <c r="AZF383" s="823"/>
      <c r="AZG383" s="823"/>
      <c r="AZH383" s="823"/>
      <c r="AZI383" s="823"/>
      <c r="AZJ383" s="823"/>
      <c r="AZK383" s="823"/>
      <c r="AZL383" s="823"/>
      <c r="AZM383" s="823"/>
      <c r="AZN383" s="823"/>
      <c r="AZO383" s="823"/>
      <c r="AZP383" s="823"/>
      <c r="AZQ383" s="823"/>
      <c r="AZR383" s="823"/>
      <c r="AZS383" s="823"/>
      <c r="AZT383" s="823"/>
      <c r="AZU383" s="823"/>
      <c r="AZV383" s="823"/>
      <c r="AZW383" s="823"/>
      <c r="AZX383" s="823"/>
      <c r="AZY383" s="823"/>
      <c r="AZZ383" s="823"/>
      <c r="BAA383" s="823"/>
      <c r="BAB383" s="823"/>
      <c r="BAC383" s="823"/>
      <c r="BAD383" s="823"/>
      <c r="BAE383" s="823"/>
      <c r="BAF383" s="823"/>
      <c r="BAG383" s="823"/>
      <c r="BAH383" s="823"/>
      <c r="BAI383" s="823"/>
      <c r="BAJ383" s="823"/>
      <c r="BAK383" s="823"/>
      <c r="BAL383" s="823"/>
      <c r="BAM383" s="823"/>
      <c r="BAN383" s="823"/>
      <c r="BAO383" s="823"/>
      <c r="BAP383" s="823"/>
      <c r="BAQ383" s="823"/>
      <c r="BAR383" s="823"/>
      <c r="BAS383" s="823"/>
      <c r="BAT383" s="823"/>
      <c r="BAU383" s="823"/>
      <c r="BAV383" s="823"/>
      <c r="BAW383" s="823"/>
      <c r="BAX383" s="823"/>
      <c r="BAY383" s="823"/>
      <c r="BAZ383" s="823"/>
      <c r="BBA383" s="823"/>
      <c r="BBB383" s="823"/>
      <c r="BBC383" s="823"/>
      <c r="BBD383" s="823"/>
      <c r="BBE383" s="823"/>
      <c r="BBF383" s="823"/>
      <c r="BBG383" s="823"/>
      <c r="BBH383" s="823"/>
      <c r="BBI383" s="823"/>
      <c r="BBJ383" s="823"/>
      <c r="BBK383" s="823"/>
      <c r="BBL383" s="823"/>
      <c r="BBM383" s="823"/>
      <c r="BBN383" s="823"/>
      <c r="BBO383" s="823"/>
      <c r="BBP383" s="823"/>
      <c r="BBQ383" s="823"/>
      <c r="BBR383" s="823"/>
      <c r="BBS383" s="823"/>
      <c r="BBT383" s="823"/>
      <c r="BBU383" s="823"/>
      <c r="BBV383" s="823"/>
      <c r="BBW383" s="823"/>
      <c r="BBX383" s="823"/>
      <c r="BBY383" s="823"/>
      <c r="BBZ383" s="823"/>
      <c r="BCA383" s="823"/>
      <c r="BCB383" s="823"/>
      <c r="BCC383" s="823"/>
      <c r="BCD383" s="823"/>
      <c r="BCE383" s="823"/>
      <c r="BCF383" s="823"/>
      <c r="BCG383" s="823"/>
      <c r="BCH383" s="823"/>
      <c r="BCI383" s="823"/>
      <c r="BCJ383" s="823"/>
      <c r="BCK383" s="823"/>
      <c r="BCL383" s="823"/>
      <c r="BCM383" s="823"/>
      <c r="BCN383" s="823"/>
      <c r="BCO383" s="823"/>
      <c r="BCP383" s="823"/>
      <c r="BCQ383" s="823"/>
      <c r="BCR383" s="823"/>
      <c r="BCS383" s="823"/>
      <c r="BCT383" s="823"/>
      <c r="BCU383" s="823"/>
      <c r="BCV383" s="823"/>
      <c r="BCW383" s="823"/>
      <c r="BCX383" s="823"/>
      <c r="BCY383" s="823"/>
      <c r="BCZ383" s="823"/>
      <c r="BDA383" s="823"/>
      <c r="BDB383" s="823"/>
      <c r="BDC383" s="823"/>
      <c r="BDD383" s="823"/>
      <c r="BDE383" s="823"/>
      <c r="BDF383" s="823"/>
      <c r="BDG383" s="823"/>
      <c r="BDH383" s="823"/>
      <c r="BDI383" s="823"/>
      <c r="BDJ383" s="823"/>
      <c r="BDK383" s="823"/>
      <c r="BDL383" s="823"/>
      <c r="BDM383" s="823"/>
      <c r="BDN383" s="823"/>
      <c r="BDO383" s="823"/>
      <c r="BDP383" s="823"/>
      <c r="BDQ383" s="823"/>
      <c r="BDR383" s="823"/>
      <c r="BDS383" s="823"/>
      <c r="BDT383" s="823"/>
      <c r="BDU383" s="823"/>
      <c r="BDV383" s="823"/>
      <c r="BDW383" s="823"/>
      <c r="BDX383" s="823"/>
      <c r="BDY383" s="823"/>
      <c r="BDZ383" s="823"/>
      <c r="BEA383" s="823"/>
      <c r="BEB383" s="823"/>
      <c r="BEC383" s="823"/>
      <c r="BED383" s="823"/>
      <c r="BEE383" s="823"/>
      <c r="BEF383" s="823"/>
      <c r="BEG383" s="823"/>
      <c r="BEH383" s="823"/>
      <c r="BEI383" s="823"/>
      <c r="BEJ383" s="823"/>
      <c r="BEK383" s="823"/>
      <c r="BEL383" s="823"/>
      <c r="BEM383" s="823"/>
      <c r="BEN383" s="823"/>
      <c r="BEO383" s="823"/>
      <c r="BEP383" s="823"/>
      <c r="BEQ383" s="823"/>
      <c r="BER383" s="823"/>
      <c r="BES383" s="823"/>
      <c r="BET383" s="823"/>
      <c r="BEU383" s="823"/>
      <c r="BEV383" s="823"/>
      <c r="BEW383" s="823"/>
      <c r="BEX383" s="823"/>
      <c r="BEY383" s="823"/>
      <c r="BEZ383" s="823"/>
      <c r="BFA383" s="823"/>
      <c r="BFB383" s="823"/>
      <c r="BFC383" s="823"/>
      <c r="BFD383" s="823"/>
      <c r="BFE383" s="823"/>
      <c r="BFF383" s="823"/>
      <c r="BFG383" s="823"/>
      <c r="BFH383" s="823"/>
      <c r="BFI383" s="823"/>
      <c r="BFJ383" s="823"/>
      <c r="BFK383" s="823"/>
      <c r="BFL383" s="823"/>
      <c r="BFM383" s="823"/>
      <c r="BFN383" s="823"/>
      <c r="BFO383" s="823"/>
      <c r="BFP383" s="823"/>
      <c r="BFQ383" s="823"/>
      <c r="BFR383" s="823"/>
      <c r="BFS383" s="823"/>
      <c r="BFT383" s="823"/>
      <c r="BFU383" s="823"/>
      <c r="BFV383" s="823"/>
      <c r="BFW383" s="823"/>
      <c r="BFX383" s="823"/>
      <c r="BFY383" s="823"/>
      <c r="BFZ383" s="823"/>
      <c r="BGA383" s="823"/>
      <c r="BGB383" s="823"/>
      <c r="BGC383" s="823"/>
      <c r="BGD383" s="823"/>
      <c r="BGE383" s="823"/>
      <c r="BGF383" s="823"/>
      <c r="BGG383" s="823"/>
      <c r="BGH383" s="823"/>
      <c r="BGI383" s="823"/>
      <c r="BGJ383" s="823"/>
      <c r="BGK383" s="823"/>
      <c r="BGL383" s="823"/>
      <c r="BGM383" s="823"/>
      <c r="BGN383" s="823"/>
      <c r="BGO383" s="823"/>
      <c r="BGP383" s="823"/>
      <c r="BGQ383" s="823"/>
      <c r="BGR383" s="823"/>
      <c r="BGS383" s="823"/>
      <c r="BGT383" s="823"/>
      <c r="BGU383" s="823"/>
      <c r="BGV383" s="823"/>
      <c r="BGW383" s="823"/>
      <c r="BGX383" s="823"/>
      <c r="BGY383" s="823"/>
      <c r="BGZ383" s="823"/>
      <c r="BHA383" s="823"/>
      <c r="BHB383" s="823"/>
      <c r="BHC383" s="823"/>
      <c r="BHD383" s="823"/>
      <c r="BHE383" s="823"/>
      <c r="BHF383" s="823"/>
      <c r="BHG383" s="823"/>
      <c r="BHH383" s="823"/>
      <c r="BHI383" s="823"/>
      <c r="BHJ383" s="823"/>
      <c r="BHK383" s="823"/>
      <c r="BHL383" s="823"/>
      <c r="BHM383" s="823"/>
      <c r="BHN383" s="823"/>
      <c r="BHO383" s="823"/>
      <c r="BHP383" s="823"/>
      <c r="BHQ383" s="823"/>
      <c r="BHR383" s="823"/>
      <c r="BHS383" s="823"/>
      <c r="BHT383" s="823"/>
      <c r="BHU383" s="823"/>
      <c r="BHV383" s="823"/>
      <c r="BHW383" s="823"/>
      <c r="BHX383" s="823"/>
      <c r="BHY383" s="823"/>
      <c r="BHZ383" s="823"/>
      <c r="BIA383" s="823"/>
      <c r="BIB383" s="823"/>
      <c r="BIC383" s="823"/>
      <c r="BID383" s="823"/>
      <c r="BIE383" s="823"/>
      <c r="BIF383" s="823"/>
      <c r="BIG383" s="823"/>
      <c r="BIH383" s="823"/>
      <c r="BII383" s="823"/>
      <c r="BIJ383" s="823"/>
      <c r="BIK383" s="823"/>
      <c r="BIL383" s="823"/>
      <c r="BIM383" s="823"/>
      <c r="BIN383" s="823"/>
      <c r="BIO383" s="823"/>
      <c r="BIP383" s="823"/>
      <c r="BIQ383" s="823"/>
      <c r="BIR383" s="823"/>
      <c r="BIS383" s="823"/>
      <c r="BIT383" s="823"/>
      <c r="BIU383" s="823"/>
      <c r="BIV383" s="823"/>
      <c r="BIW383" s="823"/>
      <c r="BIX383" s="823"/>
      <c r="BIY383" s="823"/>
      <c r="BIZ383" s="823"/>
      <c r="BJA383" s="823"/>
      <c r="BJB383" s="823"/>
      <c r="BJC383" s="823"/>
      <c r="BJD383" s="823"/>
      <c r="BJE383" s="823"/>
      <c r="BJF383" s="823"/>
      <c r="BJG383" s="823"/>
      <c r="BJH383" s="823"/>
      <c r="BJI383" s="823"/>
      <c r="BJJ383" s="823"/>
      <c r="BJK383" s="823"/>
      <c r="BJL383" s="823"/>
      <c r="BJM383" s="823"/>
      <c r="BJN383" s="823"/>
      <c r="BJO383" s="823"/>
      <c r="BJP383" s="823"/>
      <c r="BJQ383" s="823"/>
      <c r="BJR383" s="823"/>
      <c r="BJS383" s="823"/>
      <c r="BJT383" s="823"/>
      <c r="BJU383" s="823"/>
      <c r="BJV383" s="823"/>
      <c r="BJW383" s="823"/>
      <c r="BJX383" s="823"/>
      <c r="BJY383" s="823"/>
      <c r="BJZ383" s="823"/>
      <c r="BKA383" s="823"/>
      <c r="BKB383" s="823"/>
      <c r="BKC383" s="823"/>
      <c r="BKD383" s="823"/>
      <c r="BKE383" s="823"/>
      <c r="BKF383" s="823"/>
      <c r="BKG383" s="823"/>
      <c r="BKH383" s="823"/>
      <c r="BKI383" s="823"/>
      <c r="BKJ383" s="823"/>
      <c r="BKK383" s="823"/>
      <c r="BKL383" s="823"/>
      <c r="BKM383" s="823"/>
      <c r="BKN383" s="823"/>
      <c r="BKO383" s="823"/>
      <c r="BKP383" s="823"/>
      <c r="BKQ383" s="823"/>
      <c r="BKR383" s="823"/>
      <c r="BKS383" s="823"/>
      <c r="BKT383" s="823"/>
      <c r="BKU383" s="823"/>
      <c r="BKV383" s="823"/>
      <c r="BKW383" s="823"/>
      <c r="BKX383" s="823"/>
      <c r="BKY383" s="823"/>
      <c r="BKZ383" s="823"/>
      <c r="BLA383" s="823"/>
      <c r="BLB383" s="823"/>
      <c r="BLC383" s="823"/>
      <c r="BLD383" s="823"/>
      <c r="BLE383" s="823"/>
      <c r="BLF383" s="823"/>
      <c r="BLG383" s="823"/>
      <c r="BLH383" s="823"/>
      <c r="BLI383" s="823"/>
      <c r="BLJ383" s="823"/>
      <c r="BLK383" s="823"/>
      <c r="BLL383" s="823"/>
      <c r="BLM383" s="823"/>
      <c r="BLN383" s="823"/>
      <c r="BLO383" s="823"/>
      <c r="BLP383" s="823"/>
      <c r="BLQ383" s="823"/>
      <c r="BLR383" s="823"/>
      <c r="BLS383" s="823"/>
      <c r="BLT383" s="823"/>
      <c r="BLU383" s="823"/>
      <c r="BLV383" s="823"/>
      <c r="BLW383" s="823"/>
      <c r="BLX383" s="823"/>
      <c r="BLY383" s="823"/>
      <c r="BLZ383" s="823"/>
      <c r="BMA383" s="823"/>
      <c r="BMB383" s="823"/>
      <c r="BMC383" s="823"/>
      <c r="BMD383" s="823"/>
      <c r="BME383" s="823"/>
      <c r="BMF383" s="823"/>
      <c r="BMG383" s="823"/>
      <c r="BMH383" s="823"/>
      <c r="BMI383" s="823"/>
      <c r="BMJ383" s="823"/>
      <c r="BMK383" s="823"/>
      <c r="BML383" s="823"/>
      <c r="BMM383" s="823"/>
      <c r="BMN383" s="823"/>
      <c r="BMO383" s="823"/>
      <c r="BMP383" s="823"/>
      <c r="BMQ383" s="823"/>
      <c r="BMR383" s="823"/>
      <c r="BMS383" s="823"/>
      <c r="BMT383" s="823"/>
      <c r="BMU383" s="823"/>
      <c r="BMV383" s="823"/>
      <c r="BMW383" s="823"/>
      <c r="BMX383" s="823"/>
      <c r="BMY383" s="823"/>
      <c r="BMZ383" s="823"/>
      <c r="BNA383" s="823"/>
      <c r="BNB383" s="823"/>
      <c r="BNC383" s="823"/>
      <c r="BND383" s="823"/>
      <c r="BNE383" s="823"/>
      <c r="BNF383" s="823"/>
      <c r="BNG383" s="823"/>
      <c r="BNH383" s="823"/>
      <c r="BNI383" s="823"/>
      <c r="BNJ383" s="823"/>
      <c r="BNK383" s="823"/>
      <c r="BNL383" s="823"/>
      <c r="BNM383" s="823"/>
      <c r="BNN383" s="823"/>
      <c r="BNO383" s="823"/>
      <c r="BNP383" s="823"/>
      <c r="BNQ383" s="823"/>
      <c r="BNR383" s="823"/>
      <c r="BNS383" s="823"/>
      <c r="BNT383" s="823"/>
      <c r="BNU383" s="823"/>
      <c r="BNV383" s="823"/>
      <c r="BNW383" s="823"/>
      <c r="BNX383" s="823"/>
      <c r="BNY383" s="823"/>
      <c r="BNZ383" s="823"/>
      <c r="BOA383" s="823"/>
      <c r="BOB383" s="823"/>
      <c r="BOC383" s="823"/>
      <c r="BOD383" s="823"/>
      <c r="BOE383" s="823"/>
      <c r="BOF383" s="823"/>
      <c r="BOG383" s="823"/>
      <c r="BOH383" s="823"/>
      <c r="BOI383" s="823"/>
      <c r="BOJ383" s="823"/>
      <c r="BOK383" s="823"/>
      <c r="BOL383" s="823"/>
      <c r="BOM383" s="823"/>
      <c r="BON383" s="823"/>
      <c r="BOO383" s="823"/>
      <c r="BOP383" s="823"/>
      <c r="BOQ383" s="823"/>
      <c r="BOR383" s="823"/>
      <c r="BOS383" s="823"/>
      <c r="BOT383" s="823"/>
      <c r="BOU383" s="823"/>
      <c r="BOV383" s="823"/>
      <c r="BOW383" s="823"/>
      <c r="BOX383" s="823"/>
      <c r="BOY383" s="823"/>
      <c r="BOZ383" s="823"/>
      <c r="BPA383" s="823"/>
      <c r="BPB383" s="823"/>
      <c r="BPC383" s="823"/>
      <c r="BPD383" s="823"/>
      <c r="BPE383" s="823"/>
      <c r="BPF383" s="823"/>
      <c r="BPG383" s="823"/>
      <c r="BPH383" s="823"/>
      <c r="BPI383" s="823"/>
      <c r="BPJ383" s="823"/>
      <c r="BPK383" s="823"/>
      <c r="BPL383" s="823"/>
      <c r="BPM383" s="823"/>
      <c r="BPN383" s="823"/>
      <c r="BPO383" s="823"/>
      <c r="BPP383" s="823"/>
      <c r="BPQ383" s="823"/>
      <c r="BPR383" s="823"/>
      <c r="BPS383" s="823"/>
      <c r="BPT383" s="823"/>
      <c r="BPU383" s="823"/>
      <c r="BPV383" s="823"/>
      <c r="BPW383" s="823"/>
      <c r="BPX383" s="823"/>
      <c r="BPY383" s="823"/>
      <c r="BPZ383" s="823"/>
      <c r="BQA383" s="823"/>
      <c r="BQB383" s="823"/>
      <c r="BQC383" s="823"/>
      <c r="BQD383" s="823"/>
      <c r="BQE383" s="823"/>
      <c r="BQF383" s="823"/>
      <c r="BQG383" s="823"/>
      <c r="BQH383" s="823"/>
      <c r="BQI383" s="823"/>
      <c r="BQJ383" s="823"/>
      <c r="BQK383" s="823"/>
      <c r="BQL383" s="823"/>
      <c r="BQM383" s="823"/>
      <c r="BQN383" s="823"/>
      <c r="BQO383" s="823"/>
      <c r="BQP383" s="823"/>
      <c r="BQQ383" s="823"/>
      <c r="BQR383" s="823"/>
      <c r="BQS383" s="823"/>
      <c r="BQT383" s="823"/>
      <c r="BQU383" s="823"/>
      <c r="BQV383" s="823"/>
      <c r="BQW383" s="823"/>
      <c r="BQX383" s="823"/>
      <c r="BQY383" s="823"/>
      <c r="BQZ383" s="823"/>
      <c r="BRA383" s="823"/>
      <c r="BRB383" s="823"/>
      <c r="BRC383" s="823"/>
      <c r="BRD383" s="823"/>
      <c r="BRE383" s="823"/>
      <c r="BRF383" s="823"/>
      <c r="BRG383" s="823"/>
      <c r="BRH383" s="823"/>
      <c r="BRI383" s="823"/>
      <c r="BRJ383" s="823"/>
      <c r="BRK383" s="823"/>
      <c r="BRL383" s="823"/>
      <c r="BRM383" s="823"/>
      <c r="BRN383" s="823"/>
      <c r="BRO383" s="823"/>
      <c r="BRP383" s="823"/>
      <c r="BRQ383" s="823"/>
      <c r="BRR383" s="823"/>
      <c r="BRS383" s="823"/>
      <c r="BRT383" s="823"/>
      <c r="BRU383" s="823"/>
      <c r="BRV383" s="823"/>
      <c r="BRW383" s="823"/>
      <c r="BRX383" s="823"/>
      <c r="BRY383" s="823"/>
      <c r="BRZ383" s="823"/>
      <c r="BSA383" s="823"/>
      <c r="BSB383" s="823"/>
      <c r="BSC383" s="823"/>
      <c r="BSD383" s="823"/>
      <c r="BSE383" s="823"/>
      <c r="BSF383" s="823"/>
      <c r="BSG383" s="823"/>
      <c r="BSH383" s="823"/>
      <c r="BSI383" s="823"/>
      <c r="BSJ383" s="823"/>
      <c r="BSK383" s="823"/>
      <c r="BSL383" s="823"/>
      <c r="BSM383" s="823"/>
      <c r="BSN383" s="823"/>
      <c r="BSO383" s="823"/>
      <c r="BSP383" s="823"/>
      <c r="BSQ383" s="823"/>
      <c r="BSR383" s="823"/>
      <c r="BSS383" s="823"/>
      <c r="BST383" s="823"/>
      <c r="BSU383" s="823"/>
      <c r="BSV383" s="823"/>
      <c r="BSW383" s="823"/>
      <c r="BSX383" s="823"/>
      <c r="BSY383" s="823"/>
      <c r="BSZ383" s="823"/>
      <c r="BTA383" s="823"/>
      <c r="BTB383" s="823"/>
      <c r="BTC383" s="823"/>
      <c r="BTD383" s="823"/>
      <c r="BTE383" s="823"/>
      <c r="BTF383" s="823"/>
      <c r="BTG383" s="823"/>
      <c r="BTH383" s="823"/>
      <c r="BTI383" s="823"/>
      <c r="BTJ383" s="823"/>
      <c r="BTK383" s="823"/>
      <c r="BTL383" s="823"/>
      <c r="BTM383" s="823"/>
      <c r="BTN383" s="823"/>
      <c r="BTO383" s="823"/>
      <c r="BTP383" s="823"/>
      <c r="BTQ383" s="823"/>
      <c r="BTR383" s="823"/>
      <c r="BTS383" s="823"/>
      <c r="BTT383" s="823"/>
      <c r="BTU383" s="823"/>
      <c r="BTV383" s="823"/>
      <c r="BTW383" s="823"/>
      <c r="BTX383" s="823"/>
      <c r="BTY383" s="823"/>
      <c r="BTZ383" s="823"/>
      <c r="BUA383" s="823"/>
      <c r="BUB383" s="823"/>
      <c r="BUC383" s="823"/>
      <c r="BUD383" s="823"/>
      <c r="BUE383" s="823"/>
      <c r="BUF383" s="823"/>
      <c r="BUG383" s="823"/>
      <c r="BUH383" s="823"/>
      <c r="BUI383" s="823"/>
      <c r="BUJ383" s="823"/>
      <c r="BUK383" s="823"/>
      <c r="BUL383" s="823"/>
      <c r="BUM383" s="823"/>
      <c r="BUN383" s="823"/>
      <c r="BUO383" s="823"/>
      <c r="BUP383" s="823"/>
      <c r="BUQ383" s="823"/>
      <c r="BUR383" s="823"/>
      <c r="BUS383" s="823"/>
      <c r="BUT383" s="823"/>
      <c r="BUU383" s="823"/>
      <c r="BUV383" s="823"/>
      <c r="BUW383" s="823"/>
      <c r="BUX383" s="823"/>
      <c r="BUY383" s="823"/>
      <c r="BUZ383" s="823"/>
      <c r="BVA383" s="823"/>
      <c r="BVB383" s="823"/>
      <c r="BVC383" s="823"/>
      <c r="BVD383" s="823"/>
      <c r="BVE383" s="823"/>
      <c r="BVF383" s="823"/>
      <c r="BVG383" s="823"/>
      <c r="BVH383" s="823"/>
      <c r="BVI383" s="823"/>
      <c r="BVJ383" s="823"/>
      <c r="BVK383" s="823"/>
      <c r="BVL383" s="823"/>
      <c r="BVM383" s="823"/>
      <c r="BVN383" s="823"/>
      <c r="BVO383" s="823"/>
      <c r="BVP383" s="823"/>
      <c r="BVQ383" s="823"/>
      <c r="BVR383" s="823"/>
      <c r="BVS383" s="823"/>
      <c r="BVT383" s="823"/>
      <c r="BVU383" s="823"/>
      <c r="BVV383" s="823"/>
      <c r="BVW383" s="823"/>
      <c r="BVX383" s="823"/>
      <c r="BVY383" s="823"/>
      <c r="BVZ383" s="823"/>
      <c r="BWA383" s="823"/>
      <c r="BWB383" s="823"/>
      <c r="BWC383" s="823"/>
      <c r="BWD383" s="823"/>
      <c r="BWE383" s="823"/>
      <c r="BWF383" s="823"/>
      <c r="BWG383" s="823"/>
      <c r="BWH383" s="823"/>
      <c r="BWI383" s="823"/>
      <c r="BWJ383" s="823"/>
      <c r="BWK383" s="823"/>
      <c r="BWL383" s="823"/>
      <c r="BWM383" s="823"/>
      <c r="BWN383" s="823"/>
      <c r="BWO383" s="823"/>
      <c r="BWP383" s="823"/>
      <c r="BWQ383" s="823"/>
      <c r="BWR383" s="823"/>
      <c r="BWS383" s="823"/>
      <c r="BWT383" s="823"/>
      <c r="BWU383" s="823"/>
      <c r="BWV383" s="823"/>
      <c r="BWW383" s="823"/>
      <c r="BWX383" s="823"/>
      <c r="BWY383" s="823"/>
      <c r="BWZ383" s="823"/>
      <c r="BXA383" s="823"/>
      <c r="BXB383" s="823"/>
      <c r="BXC383" s="823"/>
      <c r="BXD383" s="823"/>
      <c r="BXE383" s="823"/>
      <c r="BXF383" s="823"/>
      <c r="BXG383" s="823"/>
      <c r="BXH383" s="823"/>
      <c r="BXI383" s="823"/>
      <c r="BXJ383" s="823"/>
      <c r="BXK383" s="823"/>
      <c r="BXL383" s="823"/>
      <c r="BXM383" s="823"/>
      <c r="BXN383" s="823"/>
      <c r="BXO383" s="823"/>
      <c r="BXP383" s="823"/>
      <c r="BXQ383" s="823"/>
      <c r="BXR383" s="823"/>
      <c r="BXS383" s="823"/>
      <c r="BXT383" s="823"/>
      <c r="BXU383" s="823"/>
      <c r="BXV383" s="823"/>
      <c r="BXW383" s="823"/>
      <c r="BXX383" s="823"/>
      <c r="BXY383" s="823"/>
      <c r="BXZ383" s="823"/>
      <c r="BYA383" s="823"/>
      <c r="BYB383" s="823"/>
      <c r="BYC383" s="823"/>
      <c r="BYD383" s="823"/>
      <c r="BYE383" s="823"/>
      <c r="BYF383" s="823"/>
      <c r="BYG383" s="823"/>
      <c r="BYH383" s="823"/>
      <c r="BYI383" s="823"/>
      <c r="BYJ383" s="823"/>
      <c r="BYK383" s="823"/>
      <c r="BYL383" s="823"/>
      <c r="BYM383" s="823"/>
      <c r="BYN383" s="823"/>
      <c r="BYO383" s="823"/>
      <c r="BYP383" s="823"/>
      <c r="BYQ383" s="823"/>
      <c r="BYR383" s="823"/>
      <c r="BYS383" s="823"/>
      <c r="BYT383" s="823"/>
      <c r="BYU383" s="823"/>
      <c r="BYV383" s="823"/>
      <c r="BYW383" s="823"/>
      <c r="BYX383" s="823"/>
      <c r="BYY383" s="823"/>
      <c r="BYZ383" s="823"/>
      <c r="BZA383" s="823"/>
      <c r="BZB383" s="823"/>
      <c r="BZC383" s="823"/>
      <c r="BZD383" s="823"/>
      <c r="BZE383" s="823"/>
      <c r="BZF383" s="823"/>
      <c r="BZG383" s="823"/>
      <c r="BZH383" s="823"/>
      <c r="BZI383" s="823"/>
      <c r="BZJ383" s="823"/>
      <c r="BZK383" s="823"/>
      <c r="BZL383" s="823"/>
      <c r="BZM383" s="823"/>
      <c r="BZN383" s="823"/>
      <c r="BZO383" s="823"/>
      <c r="BZP383" s="823"/>
      <c r="BZQ383" s="823"/>
      <c r="BZR383" s="823"/>
      <c r="BZS383" s="823"/>
      <c r="BZT383" s="823"/>
      <c r="BZU383" s="823"/>
      <c r="BZV383" s="823"/>
      <c r="BZW383" s="823"/>
      <c r="BZX383" s="823"/>
      <c r="BZY383" s="823"/>
      <c r="BZZ383" s="823"/>
      <c r="CAA383" s="823"/>
      <c r="CAB383" s="823"/>
      <c r="CAC383" s="823"/>
      <c r="CAD383" s="823"/>
      <c r="CAE383" s="823"/>
      <c r="CAF383" s="823"/>
      <c r="CAG383" s="823"/>
      <c r="CAH383" s="823"/>
      <c r="CAI383" s="823"/>
      <c r="CAJ383" s="823"/>
      <c r="CAK383" s="823"/>
      <c r="CAL383" s="823"/>
      <c r="CAM383" s="823"/>
      <c r="CAN383" s="823"/>
      <c r="CAO383" s="823"/>
      <c r="CAP383" s="823"/>
      <c r="CAQ383" s="823"/>
      <c r="CAR383" s="823"/>
      <c r="CAS383" s="823"/>
      <c r="CAT383" s="823"/>
      <c r="CAU383" s="823"/>
      <c r="CAV383" s="823"/>
      <c r="CAW383" s="823"/>
      <c r="CAX383" s="823"/>
      <c r="CAY383" s="823"/>
      <c r="CAZ383" s="823"/>
      <c r="CBA383" s="823"/>
      <c r="CBB383" s="823"/>
      <c r="CBC383" s="823"/>
      <c r="CBD383" s="823"/>
      <c r="CBE383" s="823"/>
      <c r="CBF383" s="823"/>
      <c r="CBG383" s="823"/>
      <c r="CBH383" s="823"/>
      <c r="CBI383" s="823"/>
      <c r="CBJ383" s="823"/>
      <c r="CBK383" s="823"/>
      <c r="CBL383" s="823"/>
      <c r="CBM383" s="823"/>
      <c r="CBN383" s="823"/>
      <c r="CBO383" s="823"/>
      <c r="CBP383" s="823"/>
      <c r="CBQ383" s="823"/>
      <c r="CBR383" s="823"/>
      <c r="CBS383" s="823"/>
      <c r="CBT383" s="823"/>
      <c r="CBU383" s="823"/>
      <c r="CBV383" s="823"/>
      <c r="CBW383" s="823"/>
      <c r="CBX383" s="823"/>
      <c r="CBY383" s="823"/>
      <c r="CBZ383" s="823"/>
      <c r="CCA383" s="823"/>
      <c r="CCB383" s="823"/>
      <c r="CCC383" s="823"/>
      <c r="CCD383" s="823"/>
      <c r="CCE383" s="823"/>
      <c r="CCF383" s="823"/>
      <c r="CCG383" s="823"/>
      <c r="CCH383" s="823"/>
      <c r="CCI383" s="823"/>
      <c r="CCJ383" s="823"/>
      <c r="CCK383" s="823"/>
      <c r="CCL383" s="823"/>
      <c r="CCM383" s="823"/>
      <c r="CCN383" s="823"/>
      <c r="CCO383" s="823"/>
      <c r="CCP383" s="823"/>
      <c r="CCQ383" s="823"/>
      <c r="CCR383" s="823"/>
      <c r="CCS383" s="823"/>
      <c r="CCT383" s="823"/>
      <c r="CCU383" s="823"/>
      <c r="CCV383" s="823"/>
      <c r="CCW383" s="823"/>
      <c r="CCX383" s="823"/>
      <c r="CCY383" s="823"/>
      <c r="CCZ383" s="823"/>
      <c r="CDA383" s="823"/>
      <c r="CDB383" s="823"/>
      <c r="CDC383" s="823"/>
      <c r="CDD383" s="823"/>
      <c r="CDE383" s="823"/>
      <c r="CDF383" s="823"/>
      <c r="CDG383" s="823"/>
      <c r="CDH383" s="823"/>
      <c r="CDI383" s="823"/>
      <c r="CDJ383" s="823"/>
      <c r="CDK383" s="823"/>
      <c r="CDL383" s="823"/>
      <c r="CDM383" s="823"/>
      <c r="CDN383" s="823"/>
      <c r="CDO383" s="823"/>
      <c r="CDP383" s="823"/>
      <c r="CDQ383" s="823"/>
      <c r="CDR383" s="823"/>
      <c r="CDS383" s="823"/>
      <c r="CDT383" s="823"/>
      <c r="CDU383" s="823"/>
      <c r="CDV383" s="823"/>
      <c r="CDW383" s="823"/>
      <c r="CDX383" s="823"/>
      <c r="CDY383" s="823"/>
      <c r="CDZ383" s="823"/>
      <c r="CEA383" s="823"/>
      <c r="CEB383" s="823"/>
      <c r="CEC383" s="823"/>
      <c r="CED383" s="823"/>
      <c r="CEE383" s="823"/>
      <c r="CEF383" s="823"/>
      <c r="CEG383" s="823"/>
      <c r="CEH383" s="823"/>
      <c r="CEI383" s="823"/>
      <c r="CEJ383" s="823"/>
      <c r="CEK383" s="823"/>
      <c r="CEL383" s="823"/>
      <c r="CEM383" s="823"/>
      <c r="CEN383" s="823"/>
      <c r="CEO383" s="823"/>
      <c r="CEP383" s="823"/>
      <c r="CEQ383" s="823"/>
      <c r="CER383" s="823"/>
      <c r="CES383" s="823"/>
      <c r="CET383" s="823"/>
      <c r="CEU383" s="823"/>
      <c r="CEV383" s="823"/>
      <c r="CEW383" s="823"/>
      <c r="CEX383" s="823"/>
      <c r="CEY383" s="823"/>
      <c r="CEZ383" s="823"/>
      <c r="CFA383" s="823"/>
      <c r="CFB383" s="823"/>
      <c r="CFC383" s="823"/>
      <c r="CFD383" s="823"/>
      <c r="CFE383" s="823"/>
      <c r="CFF383" s="823"/>
      <c r="CFG383" s="823"/>
      <c r="CFH383" s="823"/>
      <c r="CFI383" s="823"/>
      <c r="CFJ383" s="823"/>
      <c r="CFK383" s="823"/>
      <c r="CFL383" s="823"/>
      <c r="CFM383" s="823"/>
      <c r="CFN383" s="823"/>
      <c r="CFO383" s="823"/>
      <c r="CFP383" s="823"/>
      <c r="CFQ383" s="823"/>
      <c r="CFR383" s="823"/>
      <c r="CFS383" s="823"/>
      <c r="CFT383" s="823"/>
      <c r="CFU383" s="823"/>
      <c r="CFV383" s="823"/>
      <c r="CFW383" s="823"/>
      <c r="CFX383" s="823"/>
      <c r="CFY383" s="823"/>
      <c r="CFZ383" s="823"/>
      <c r="CGA383" s="823"/>
      <c r="CGB383" s="823"/>
      <c r="CGC383" s="823"/>
      <c r="CGD383" s="823"/>
      <c r="CGE383" s="823"/>
      <c r="CGF383" s="823"/>
      <c r="CGG383" s="823"/>
      <c r="CGH383" s="823"/>
      <c r="CGI383" s="823"/>
      <c r="CGJ383" s="823"/>
      <c r="CGK383" s="823"/>
      <c r="CGL383" s="823"/>
      <c r="CGM383" s="823"/>
      <c r="CGN383" s="823"/>
      <c r="CGO383" s="823"/>
      <c r="CGP383" s="823"/>
      <c r="CGQ383" s="823"/>
      <c r="CGR383" s="823"/>
      <c r="CGS383" s="823"/>
      <c r="CGT383" s="823"/>
      <c r="CGU383" s="823"/>
      <c r="CGV383" s="823"/>
      <c r="CGW383" s="823"/>
      <c r="CGX383" s="823"/>
      <c r="CGY383" s="823"/>
      <c r="CGZ383" s="823"/>
      <c r="CHA383" s="823"/>
      <c r="CHB383" s="823"/>
      <c r="CHC383" s="823"/>
      <c r="CHD383" s="823"/>
      <c r="CHE383" s="823"/>
      <c r="CHF383" s="823"/>
      <c r="CHG383" s="823"/>
      <c r="CHH383" s="823"/>
      <c r="CHI383" s="823"/>
      <c r="CHJ383" s="823"/>
      <c r="CHK383" s="823"/>
      <c r="CHL383" s="823"/>
      <c r="CHM383" s="823"/>
      <c r="CHN383" s="823"/>
      <c r="CHO383" s="823"/>
      <c r="CHP383" s="823"/>
      <c r="CHQ383" s="823"/>
      <c r="CHR383" s="823"/>
      <c r="CHS383" s="823"/>
      <c r="CHT383" s="823"/>
      <c r="CHU383" s="823"/>
      <c r="CHV383" s="823"/>
      <c r="CHW383" s="823"/>
      <c r="CHX383" s="823"/>
      <c r="CHY383" s="823"/>
      <c r="CHZ383" s="823"/>
      <c r="CIA383" s="823"/>
      <c r="CIB383" s="823"/>
      <c r="CIC383" s="823"/>
      <c r="CID383" s="823"/>
      <c r="CIE383" s="823"/>
      <c r="CIF383" s="823"/>
      <c r="CIG383" s="823"/>
      <c r="CIH383" s="823"/>
      <c r="CII383" s="823"/>
      <c r="CIJ383" s="823"/>
      <c r="CIK383" s="823"/>
      <c r="CIL383" s="823"/>
      <c r="CIM383" s="823"/>
      <c r="CIN383" s="823"/>
      <c r="CIO383" s="823"/>
      <c r="CIP383" s="823"/>
      <c r="CIQ383" s="823"/>
      <c r="CIR383" s="823"/>
      <c r="CIS383" s="823"/>
      <c r="CIT383" s="823"/>
      <c r="CIU383" s="823"/>
      <c r="CIV383" s="823"/>
      <c r="CIW383" s="823"/>
      <c r="CIX383" s="823"/>
      <c r="CIY383" s="823"/>
      <c r="CIZ383" s="823"/>
      <c r="CJA383" s="823"/>
      <c r="CJB383" s="823"/>
      <c r="CJC383" s="823"/>
      <c r="CJD383" s="823"/>
      <c r="CJE383" s="823"/>
      <c r="CJF383" s="823"/>
      <c r="CJG383" s="823"/>
      <c r="CJH383" s="823"/>
      <c r="CJI383" s="823"/>
      <c r="CJJ383" s="823"/>
      <c r="CJK383" s="823"/>
      <c r="CJL383" s="823"/>
      <c r="CJM383" s="823"/>
      <c r="CJN383" s="823"/>
      <c r="CJO383" s="823"/>
      <c r="CJP383" s="823"/>
      <c r="CJQ383" s="823"/>
      <c r="CJR383" s="823"/>
      <c r="CJS383" s="823"/>
      <c r="CJT383" s="823"/>
      <c r="CJU383" s="823"/>
      <c r="CJV383" s="823"/>
      <c r="CJW383" s="823"/>
      <c r="CJX383" s="823"/>
      <c r="CJY383" s="823"/>
      <c r="CJZ383" s="823"/>
      <c r="CKA383" s="823"/>
      <c r="CKB383" s="823"/>
      <c r="CKC383" s="823"/>
      <c r="CKD383" s="823"/>
      <c r="CKE383" s="823"/>
      <c r="CKF383" s="823"/>
      <c r="CKG383" s="823"/>
      <c r="CKH383" s="823"/>
      <c r="CKI383" s="823"/>
      <c r="CKJ383" s="823"/>
      <c r="CKK383" s="823"/>
      <c r="CKL383" s="823"/>
      <c r="CKM383" s="823"/>
      <c r="CKN383" s="823"/>
      <c r="CKO383" s="823"/>
      <c r="CKP383" s="823"/>
      <c r="CKQ383" s="823"/>
      <c r="CKR383" s="823"/>
      <c r="CKS383" s="823"/>
      <c r="CKT383" s="823"/>
      <c r="CKU383" s="823"/>
      <c r="CKV383" s="823"/>
      <c r="CKW383" s="823"/>
      <c r="CKX383" s="823"/>
      <c r="CKY383" s="823"/>
      <c r="CKZ383" s="823"/>
      <c r="CLA383" s="823"/>
      <c r="CLB383" s="823"/>
      <c r="CLC383" s="823"/>
      <c r="CLD383" s="823"/>
      <c r="CLE383" s="823"/>
      <c r="CLF383" s="823"/>
      <c r="CLG383" s="823"/>
      <c r="CLH383" s="823"/>
      <c r="CLI383" s="823"/>
      <c r="CLJ383" s="823"/>
      <c r="CLK383" s="823"/>
      <c r="CLL383" s="823"/>
      <c r="CLM383" s="823"/>
      <c r="CLN383" s="823"/>
      <c r="CLO383" s="823"/>
      <c r="CLP383" s="823"/>
      <c r="CLQ383" s="823"/>
      <c r="CLR383" s="823"/>
      <c r="CLS383" s="823"/>
      <c r="CLT383" s="823"/>
      <c r="CLU383" s="823"/>
      <c r="CLV383" s="823"/>
      <c r="CLW383" s="823"/>
      <c r="CLX383" s="823"/>
      <c r="CLY383" s="823"/>
      <c r="CLZ383" s="823"/>
      <c r="CMA383" s="823"/>
      <c r="CMB383" s="823"/>
      <c r="CMC383" s="823"/>
      <c r="CMD383" s="823"/>
      <c r="CME383" s="823"/>
      <c r="CMF383" s="823"/>
      <c r="CMG383" s="823"/>
      <c r="CMH383" s="823"/>
      <c r="CMI383" s="823"/>
      <c r="CMJ383" s="823"/>
      <c r="CMK383" s="823"/>
      <c r="CML383" s="823"/>
      <c r="CMM383" s="823"/>
      <c r="CMN383" s="823"/>
      <c r="CMO383" s="823"/>
      <c r="CMP383" s="823"/>
      <c r="CMQ383" s="823"/>
      <c r="CMR383" s="823"/>
      <c r="CMS383" s="823"/>
      <c r="CMT383" s="823"/>
      <c r="CMU383" s="823"/>
      <c r="CMV383" s="823"/>
      <c r="CMW383" s="823"/>
      <c r="CMX383" s="823"/>
      <c r="CMY383" s="823"/>
      <c r="CMZ383" s="823"/>
      <c r="CNA383" s="823"/>
      <c r="CNB383" s="823"/>
      <c r="CNC383" s="823"/>
      <c r="CND383" s="823"/>
      <c r="CNE383" s="823"/>
      <c r="CNF383" s="823"/>
      <c r="CNG383" s="823"/>
      <c r="CNH383" s="823"/>
      <c r="CNI383" s="823"/>
      <c r="CNJ383" s="823"/>
      <c r="CNK383" s="823"/>
      <c r="CNL383" s="823"/>
      <c r="CNM383" s="823"/>
      <c r="CNN383" s="823"/>
      <c r="CNO383" s="823"/>
      <c r="CNP383" s="823"/>
      <c r="CNQ383" s="823"/>
      <c r="CNR383" s="823"/>
      <c r="CNS383" s="823"/>
      <c r="CNT383" s="823"/>
      <c r="CNU383" s="823"/>
      <c r="CNV383" s="823"/>
      <c r="CNW383" s="823"/>
      <c r="CNX383" s="823"/>
      <c r="CNY383" s="823"/>
      <c r="CNZ383" s="823"/>
      <c r="COA383" s="823"/>
      <c r="COB383" s="823"/>
      <c r="COC383" s="823"/>
      <c r="COD383" s="823"/>
      <c r="COE383" s="823"/>
      <c r="COF383" s="823"/>
      <c r="COG383" s="823"/>
      <c r="COH383" s="823"/>
      <c r="COI383" s="823"/>
      <c r="COJ383" s="823"/>
      <c r="COK383" s="823"/>
      <c r="COL383" s="823"/>
      <c r="COM383" s="823"/>
      <c r="CON383" s="823"/>
      <c r="COO383" s="823"/>
      <c r="COP383" s="823"/>
      <c r="COQ383" s="823"/>
      <c r="COR383" s="823"/>
      <c r="COS383" s="823"/>
      <c r="COT383" s="823"/>
      <c r="COU383" s="823"/>
      <c r="COV383" s="823"/>
      <c r="COW383" s="823"/>
      <c r="COX383" s="823"/>
      <c r="COY383" s="823"/>
      <c r="COZ383" s="823"/>
      <c r="CPA383" s="823"/>
      <c r="CPB383" s="823"/>
      <c r="CPC383" s="823"/>
      <c r="CPD383" s="823"/>
      <c r="CPE383" s="823"/>
      <c r="CPF383" s="823"/>
      <c r="CPG383" s="823"/>
      <c r="CPH383" s="823"/>
      <c r="CPI383" s="823"/>
      <c r="CPJ383" s="823"/>
      <c r="CPK383" s="823"/>
      <c r="CPL383" s="823"/>
      <c r="CPM383" s="823"/>
      <c r="CPN383" s="823"/>
      <c r="CPO383" s="823"/>
      <c r="CPP383" s="823"/>
      <c r="CPQ383" s="823"/>
      <c r="CPR383" s="823"/>
      <c r="CPS383" s="823"/>
      <c r="CPT383" s="823"/>
      <c r="CPU383" s="823"/>
      <c r="CPV383" s="823"/>
      <c r="CPW383" s="823"/>
      <c r="CPX383" s="823"/>
      <c r="CPY383" s="823"/>
      <c r="CPZ383" s="823"/>
      <c r="CQA383" s="823"/>
      <c r="CQB383" s="823"/>
      <c r="CQC383" s="823"/>
      <c r="CQD383" s="823"/>
      <c r="CQE383" s="823"/>
      <c r="CQF383" s="823"/>
      <c r="CQG383" s="823"/>
      <c r="CQH383" s="823"/>
      <c r="CQI383" s="823"/>
      <c r="CQJ383" s="823"/>
      <c r="CQK383" s="823"/>
      <c r="CQL383" s="823"/>
      <c r="CQM383" s="823"/>
      <c r="CQN383" s="823"/>
      <c r="CQO383" s="823"/>
      <c r="CQP383" s="823"/>
      <c r="CQQ383" s="823"/>
      <c r="CQR383" s="823"/>
      <c r="CQS383" s="823"/>
      <c r="CQT383" s="823"/>
      <c r="CQU383" s="823"/>
      <c r="CQV383" s="823"/>
      <c r="CQW383" s="823"/>
      <c r="CQX383" s="823"/>
      <c r="CQY383" s="823"/>
      <c r="CQZ383" s="823"/>
      <c r="CRA383" s="823"/>
      <c r="CRB383" s="823"/>
      <c r="CRC383" s="823"/>
      <c r="CRD383" s="823"/>
      <c r="CRE383" s="823"/>
      <c r="CRF383" s="823"/>
      <c r="CRG383" s="823"/>
      <c r="CRH383" s="823"/>
      <c r="CRI383" s="823"/>
      <c r="CRJ383" s="823"/>
      <c r="CRK383" s="823"/>
      <c r="CRL383" s="823"/>
      <c r="CRM383" s="823"/>
      <c r="CRN383" s="823"/>
      <c r="CRO383" s="823"/>
      <c r="CRP383" s="823"/>
      <c r="CRQ383" s="823"/>
      <c r="CRR383" s="823"/>
      <c r="CRS383" s="823"/>
      <c r="CRT383" s="823"/>
      <c r="CRU383" s="823"/>
      <c r="CRV383" s="823"/>
      <c r="CRW383" s="823"/>
      <c r="CRX383" s="823"/>
      <c r="CRY383" s="823"/>
      <c r="CRZ383" s="823"/>
      <c r="CSA383" s="823"/>
      <c r="CSB383" s="823"/>
      <c r="CSC383" s="823"/>
      <c r="CSD383" s="823"/>
      <c r="CSE383" s="823"/>
      <c r="CSF383" s="823"/>
      <c r="CSG383" s="823"/>
      <c r="CSH383" s="823"/>
      <c r="CSI383" s="823"/>
      <c r="CSJ383" s="823"/>
      <c r="CSK383" s="823"/>
      <c r="CSL383" s="823"/>
      <c r="CSM383" s="823"/>
      <c r="CSN383" s="823"/>
      <c r="CSO383" s="823"/>
      <c r="CSP383" s="823"/>
      <c r="CSQ383" s="823"/>
      <c r="CSR383" s="823"/>
      <c r="CSS383" s="823"/>
      <c r="CST383" s="823"/>
      <c r="CSU383" s="823"/>
      <c r="CSV383" s="823"/>
      <c r="CSW383" s="823"/>
      <c r="CSX383" s="823"/>
      <c r="CSY383" s="823"/>
      <c r="CSZ383" s="823"/>
      <c r="CTA383" s="823"/>
      <c r="CTB383" s="823"/>
      <c r="CTC383" s="823"/>
      <c r="CTD383" s="823"/>
      <c r="CTE383" s="823"/>
      <c r="CTF383" s="823"/>
      <c r="CTG383" s="823"/>
      <c r="CTH383" s="823"/>
      <c r="CTI383" s="823"/>
      <c r="CTJ383" s="823"/>
      <c r="CTK383" s="823"/>
      <c r="CTL383" s="823"/>
      <c r="CTM383" s="823"/>
      <c r="CTN383" s="823"/>
      <c r="CTO383" s="823"/>
      <c r="CTP383" s="823"/>
      <c r="CTQ383" s="823"/>
      <c r="CTR383" s="823"/>
      <c r="CTS383" s="823"/>
      <c r="CTT383" s="823"/>
      <c r="CTU383" s="823"/>
      <c r="CTV383" s="823"/>
      <c r="CTW383" s="823"/>
      <c r="CTX383" s="823"/>
      <c r="CTY383" s="823"/>
      <c r="CTZ383" s="823"/>
      <c r="CUA383" s="823"/>
      <c r="CUB383" s="823"/>
      <c r="CUC383" s="823"/>
      <c r="CUD383" s="823"/>
      <c r="CUE383" s="823"/>
      <c r="CUF383" s="823"/>
      <c r="CUG383" s="823"/>
      <c r="CUH383" s="823"/>
      <c r="CUI383" s="823"/>
      <c r="CUJ383" s="823"/>
      <c r="CUK383" s="823"/>
      <c r="CUL383" s="823"/>
      <c r="CUM383" s="823"/>
      <c r="CUN383" s="823"/>
      <c r="CUO383" s="823"/>
      <c r="CUP383" s="823"/>
      <c r="CUQ383" s="823"/>
      <c r="CUR383" s="823"/>
      <c r="CUS383" s="823"/>
      <c r="CUT383" s="823"/>
      <c r="CUU383" s="823"/>
      <c r="CUV383" s="823"/>
      <c r="CUW383" s="823"/>
      <c r="CUX383" s="823"/>
      <c r="CUY383" s="823"/>
      <c r="CUZ383" s="823"/>
      <c r="CVA383" s="823"/>
      <c r="CVB383" s="823"/>
      <c r="CVC383" s="823"/>
      <c r="CVD383" s="823"/>
      <c r="CVE383" s="823"/>
      <c r="CVF383" s="823"/>
      <c r="CVG383" s="823"/>
      <c r="CVH383" s="823"/>
      <c r="CVI383" s="823"/>
      <c r="CVJ383" s="823"/>
      <c r="CVK383" s="823"/>
      <c r="CVL383" s="823"/>
      <c r="CVM383" s="823"/>
      <c r="CVN383" s="823"/>
      <c r="CVO383" s="823"/>
      <c r="CVP383" s="823"/>
      <c r="CVQ383" s="823"/>
      <c r="CVR383" s="823"/>
      <c r="CVS383" s="823"/>
      <c r="CVT383" s="823"/>
      <c r="CVU383" s="823"/>
      <c r="CVV383" s="823"/>
      <c r="CVW383" s="823"/>
      <c r="CVX383" s="823"/>
      <c r="CVY383" s="823"/>
      <c r="CVZ383" s="823"/>
      <c r="CWA383" s="823"/>
      <c r="CWB383" s="823"/>
      <c r="CWC383" s="823"/>
      <c r="CWD383" s="823"/>
      <c r="CWE383" s="823"/>
      <c r="CWF383" s="823"/>
      <c r="CWG383" s="823"/>
      <c r="CWH383" s="823"/>
      <c r="CWI383" s="823"/>
      <c r="CWJ383" s="823"/>
      <c r="CWK383" s="823"/>
      <c r="CWL383" s="823"/>
      <c r="CWM383" s="823"/>
      <c r="CWN383" s="823"/>
      <c r="CWO383" s="823"/>
      <c r="CWP383" s="823"/>
      <c r="CWQ383" s="823"/>
      <c r="CWR383" s="823"/>
      <c r="CWS383" s="823"/>
      <c r="CWT383" s="823"/>
      <c r="CWU383" s="823"/>
      <c r="CWV383" s="823"/>
      <c r="CWW383" s="823"/>
      <c r="CWX383" s="823"/>
      <c r="CWY383" s="823"/>
      <c r="CWZ383" s="823"/>
      <c r="CXA383" s="823"/>
      <c r="CXB383" s="823"/>
      <c r="CXC383" s="823"/>
      <c r="CXD383" s="823"/>
      <c r="CXE383" s="823"/>
      <c r="CXF383" s="823"/>
      <c r="CXG383" s="823"/>
      <c r="CXH383" s="823"/>
      <c r="CXI383" s="823"/>
      <c r="CXJ383" s="823"/>
      <c r="CXK383" s="823"/>
      <c r="CXL383" s="823"/>
      <c r="CXM383" s="823"/>
      <c r="CXN383" s="823"/>
      <c r="CXO383" s="823"/>
      <c r="CXP383" s="823"/>
      <c r="CXQ383" s="823"/>
      <c r="CXR383" s="823"/>
      <c r="CXS383" s="823"/>
      <c r="CXT383" s="823"/>
      <c r="CXU383" s="823"/>
      <c r="CXV383" s="823"/>
      <c r="CXW383" s="823"/>
      <c r="CXX383" s="823"/>
      <c r="CXY383" s="823"/>
      <c r="CXZ383" s="823"/>
      <c r="CYA383" s="823"/>
      <c r="CYB383" s="823"/>
      <c r="CYC383" s="823"/>
      <c r="CYD383" s="823"/>
      <c r="CYE383" s="823"/>
      <c r="CYF383" s="823"/>
      <c r="CYG383" s="823"/>
      <c r="CYH383" s="823"/>
      <c r="CYI383" s="823"/>
      <c r="CYJ383" s="823"/>
      <c r="CYK383" s="823"/>
      <c r="CYL383" s="823"/>
      <c r="CYM383" s="823"/>
      <c r="CYN383" s="823"/>
      <c r="CYO383" s="823"/>
      <c r="CYP383" s="823"/>
      <c r="CYQ383" s="823"/>
      <c r="CYR383" s="823"/>
      <c r="CYS383" s="823"/>
      <c r="CYT383" s="823"/>
      <c r="CYU383" s="823"/>
      <c r="CYV383" s="823"/>
      <c r="CYW383" s="823"/>
      <c r="CYX383" s="823"/>
      <c r="CYY383" s="823"/>
      <c r="CYZ383" s="823"/>
      <c r="CZA383" s="823"/>
      <c r="CZB383" s="823"/>
      <c r="CZC383" s="823"/>
      <c r="CZD383" s="823"/>
      <c r="CZE383" s="823"/>
      <c r="CZF383" s="823"/>
      <c r="CZG383" s="823"/>
      <c r="CZH383" s="823"/>
      <c r="CZI383" s="823"/>
      <c r="CZJ383" s="823"/>
      <c r="CZK383" s="823"/>
      <c r="CZL383" s="823"/>
      <c r="CZM383" s="823"/>
      <c r="CZN383" s="823"/>
      <c r="CZO383" s="823"/>
      <c r="CZP383" s="823"/>
      <c r="CZQ383" s="823"/>
      <c r="CZR383" s="823"/>
      <c r="CZS383" s="823"/>
      <c r="CZT383" s="823"/>
      <c r="CZU383" s="823"/>
      <c r="CZV383" s="823"/>
      <c r="CZW383" s="823"/>
      <c r="CZX383" s="823"/>
      <c r="CZY383" s="823"/>
      <c r="CZZ383" s="823"/>
      <c r="DAA383" s="823"/>
      <c r="DAB383" s="823"/>
      <c r="DAC383" s="823"/>
      <c r="DAD383" s="823"/>
      <c r="DAE383" s="823"/>
      <c r="DAF383" s="823"/>
      <c r="DAG383" s="823"/>
      <c r="DAH383" s="823"/>
      <c r="DAI383" s="823"/>
      <c r="DAJ383" s="823"/>
      <c r="DAK383" s="823"/>
      <c r="DAL383" s="823"/>
      <c r="DAM383" s="823"/>
      <c r="DAN383" s="823"/>
      <c r="DAO383" s="823"/>
      <c r="DAP383" s="823"/>
      <c r="DAQ383" s="823"/>
      <c r="DAR383" s="823"/>
      <c r="DAS383" s="823"/>
      <c r="DAT383" s="823"/>
      <c r="DAU383" s="823"/>
      <c r="DAV383" s="823"/>
      <c r="DAW383" s="823"/>
      <c r="DAX383" s="823"/>
      <c r="DAY383" s="823"/>
      <c r="DAZ383" s="823"/>
      <c r="DBA383" s="823"/>
      <c r="DBB383" s="823"/>
      <c r="DBC383" s="823"/>
      <c r="DBD383" s="823"/>
      <c r="DBE383" s="823"/>
      <c r="DBF383" s="823"/>
      <c r="DBG383" s="823"/>
      <c r="DBH383" s="823"/>
      <c r="DBI383" s="823"/>
      <c r="DBJ383" s="823"/>
      <c r="DBK383" s="823"/>
      <c r="DBL383" s="823"/>
      <c r="DBM383" s="823"/>
      <c r="DBN383" s="823"/>
      <c r="DBO383" s="823"/>
      <c r="DBP383" s="823"/>
      <c r="DBQ383" s="823"/>
      <c r="DBR383" s="823"/>
      <c r="DBS383" s="823"/>
      <c r="DBT383" s="823"/>
      <c r="DBU383" s="823"/>
      <c r="DBV383" s="823"/>
      <c r="DBW383" s="823"/>
      <c r="DBX383" s="823"/>
      <c r="DBY383" s="823"/>
      <c r="DBZ383" s="823"/>
      <c r="DCA383" s="823"/>
      <c r="DCB383" s="823"/>
      <c r="DCC383" s="823"/>
      <c r="DCD383" s="823"/>
      <c r="DCE383" s="823"/>
      <c r="DCF383" s="823"/>
      <c r="DCG383" s="823"/>
      <c r="DCH383" s="823"/>
      <c r="DCI383" s="823"/>
      <c r="DCJ383" s="823"/>
      <c r="DCK383" s="823"/>
      <c r="DCL383" s="823"/>
      <c r="DCM383" s="823"/>
      <c r="DCN383" s="823"/>
      <c r="DCO383" s="823"/>
      <c r="DCP383" s="823"/>
      <c r="DCQ383" s="823"/>
      <c r="DCR383" s="823"/>
      <c r="DCS383" s="823"/>
      <c r="DCT383" s="823"/>
      <c r="DCU383" s="823"/>
      <c r="DCV383" s="823"/>
      <c r="DCW383" s="823"/>
      <c r="DCX383" s="823"/>
      <c r="DCY383" s="823"/>
      <c r="DCZ383" s="823"/>
      <c r="DDA383" s="823"/>
      <c r="DDB383" s="823"/>
      <c r="DDC383" s="823"/>
      <c r="DDD383" s="823"/>
      <c r="DDE383" s="823"/>
      <c r="DDF383" s="823"/>
      <c r="DDG383" s="823"/>
      <c r="DDH383" s="823"/>
      <c r="DDI383" s="823"/>
      <c r="DDJ383" s="823"/>
      <c r="DDK383" s="823"/>
      <c r="DDL383" s="823"/>
      <c r="DDM383" s="823"/>
      <c r="DDN383" s="823"/>
      <c r="DDO383" s="823"/>
      <c r="DDP383" s="823"/>
      <c r="DDQ383" s="823"/>
      <c r="DDR383" s="823"/>
      <c r="DDS383" s="823"/>
      <c r="DDT383" s="823"/>
      <c r="DDU383" s="823"/>
      <c r="DDV383" s="823"/>
      <c r="DDW383" s="823"/>
      <c r="DDX383" s="823"/>
      <c r="DDY383" s="823"/>
      <c r="DDZ383" s="823"/>
      <c r="DEA383" s="823"/>
      <c r="DEB383" s="823"/>
      <c r="DEC383" s="823"/>
      <c r="DED383" s="823"/>
      <c r="DEE383" s="823"/>
      <c r="DEF383" s="823"/>
      <c r="DEG383" s="823"/>
      <c r="DEH383" s="823"/>
      <c r="DEI383" s="823"/>
      <c r="DEJ383" s="823"/>
      <c r="DEK383" s="823"/>
      <c r="DEL383" s="823"/>
      <c r="DEM383" s="823"/>
      <c r="DEN383" s="823"/>
      <c r="DEO383" s="823"/>
      <c r="DEP383" s="823"/>
      <c r="DEQ383" s="823"/>
      <c r="DER383" s="823"/>
      <c r="DES383" s="823"/>
      <c r="DET383" s="823"/>
      <c r="DEU383" s="823"/>
      <c r="DEV383" s="823"/>
      <c r="DEW383" s="823"/>
      <c r="DEX383" s="823"/>
      <c r="DEY383" s="823"/>
      <c r="DEZ383" s="823"/>
      <c r="DFA383" s="823"/>
      <c r="DFB383" s="823"/>
      <c r="DFC383" s="823"/>
      <c r="DFD383" s="823"/>
      <c r="DFE383" s="823"/>
      <c r="DFF383" s="823"/>
      <c r="DFG383" s="823"/>
      <c r="DFH383" s="823"/>
      <c r="DFI383" s="823"/>
      <c r="DFJ383" s="823"/>
      <c r="DFK383" s="823"/>
      <c r="DFL383" s="823"/>
      <c r="DFM383" s="823"/>
      <c r="DFN383" s="823"/>
      <c r="DFO383" s="823"/>
      <c r="DFP383" s="823"/>
      <c r="DFQ383" s="823"/>
      <c r="DFR383" s="823"/>
      <c r="DFS383" s="823"/>
      <c r="DFT383" s="823"/>
      <c r="DFU383" s="823"/>
      <c r="DFV383" s="823"/>
      <c r="DFW383" s="823"/>
      <c r="DFX383" s="823"/>
      <c r="DFY383" s="823"/>
      <c r="DFZ383" s="823"/>
      <c r="DGA383" s="823"/>
      <c r="DGB383" s="823"/>
      <c r="DGC383" s="823"/>
      <c r="DGD383" s="823"/>
      <c r="DGE383" s="823"/>
      <c r="DGF383" s="823"/>
      <c r="DGG383" s="823"/>
      <c r="DGH383" s="823"/>
      <c r="DGI383" s="823"/>
      <c r="DGJ383" s="823"/>
      <c r="DGK383" s="823"/>
      <c r="DGL383" s="823"/>
      <c r="DGM383" s="823"/>
      <c r="DGN383" s="823"/>
      <c r="DGO383" s="823"/>
      <c r="DGP383" s="823"/>
      <c r="DGQ383" s="823"/>
      <c r="DGR383" s="823"/>
      <c r="DGS383" s="823"/>
      <c r="DGT383" s="823"/>
      <c r="DGU383" s="823"/>
      <c r="DGV383" s="823"/>
      <c r="DGW383" s="823"/>
      <c r="DGX383" s="823"/>
      <c r="DGY383" s="823"/>
      <c r="DGZ383" s="823"/>
      <c r="DHA383" s="823"/>
      <c r="DHB383" s="823"/>
      <c r="DHC383" s="823"/>
      <c r="DHD383" s="823"/>
      <c r="DHE383" s="823"/>
      <c r="DHF383" s="823"/>
      <c r="DHG383" s="823"/>
      <c r="DHH383" s="823"/>
      <c r="DHI383" s="823"/>
      <c r="DHJ383" s="823"/>
      <c r="DHK383" s="823"/>
      <c r="DHL383" s="823"/>
      <c r="DHM383" s="823"/>
      <c r="DHN383" s="823"/>
      <c r="DHO383" s="823"/>
      <c r="DHP383" s="823"/>
      <c r="DHQ383" s="823"/>
      <c r="DHR383" s="823"/>
      <c r="DHS383" s="823"/>
      <c r="DHT383" s="823"/>
      <c r="DHU383" s="823"/>
      <c r="DHV383" s="823"/>
      <c r="DHW383" s="823"/>
      <c r="DHX383" s="823"/>
      <c r="DHY383" s="823"/>
      <c r="DHZ383" s="823"/>
      <c r="DIA383" s="823"/>
      <c r="DIB383" s="823"/>
      <c r="DIC383" s="823"/>
      <c r="DID383" s="823"/>
      <c r="DIE383" s="823"/>
      <c r="DIF383" s="823"/>
      <c r="DIG383" s="823"/>
      <c r="DIH383" s="823"/>
      <c r="DII383" s="823"/>
      <c r="DIJ383" s="823"/>
      <c r="DIK383" s="823"/>
      <c r="DIL383" s="823"/>
      <c r="DIM383" s="823"/>
      <c r="DIN383" s="823"/>
      <c r="DIO383" s="823"/>
      <c r="DIP383" s="823"/>
      <c r="DIQ383" s="823"/>
      <c r="DIR383" s="823"/>
      <c r="DIS383" s="823"/>
      <c r="DIT383" s="823"/>
      <c r="DIU383" s="823"/>
      <c r="DIV383" s="823"/>
      <c r="DIW383" s="823"/>
      <c r="DIX383" s="823"/>
      <c r="DIY383" s="823"/>
      <c r="DIZ383" s="823"/>
      <c r="DJA383" s="823"/>
      <c r="DJB383" s="823"/>
      <c r="DJC383" s="823"/>
      <c r="DJD383" s="823"/>
      <c r="DJE383" s="823"/>
      <c r="DJF383" s="823"/>
      <c r="DJG383" s="823"/>
      <c r="DJH383" s="823"/>
      <c r="DJI383" s="823"/>
      <c r="DJJ383" s="823"/>
      <c r="DJK383" s="823"/>
      <c r="DJL383" s="823"/>
      <c r="DJM383" s="823"/>
      <c r="DJN383" s="823"/>
      <c r="DJO383" s="823"/>
      <c r="DJP383" s="823"/>
      <c r="DJQ383" s="823"/>
      <c r="DJR383" s="823"/>
      <c r="DJS383" s="823"/>
      <c r="DJT383" s="823"/>
      <c r="DJU383" s="823"/>
      <c r="DJV383" s="823"/>
      <c r="DJW383" s="823"/>
      <c r="DJX383" s="823"/>
      <c r="DJY383" s="823"/>
      <c r="DJZ383" s="823"/>
      <c r="DKA383" s="823"/>
      <c r="DKB383" s="823"/>
      <c r="DKC383" s="823"/>
      <c r="DKD383" s="823"/>
      <c r="DKE383" s="823"/>
      <c r="DKF383" s="823"/>
      <c r="DKG383" s="823"/>
      <c r="DKH383" s="823"/>
      <c r="DKI383" s="823"/>
      <c r="DKJ383" s="823"/>
      <c r="DKK383" s="823"/>
      <c r="DKL383" s="823"/>
      <c r="DKM383" s="823"/>
      <c r="DKN383" s="823"/>
      <c r="DKO383" s="823"/>
      <c r="DKP383" s="823"/>
      <c r="DKQ383" s="823"/>
      <c r="DKR383" s="823"/>
      <c r="DKS383" s="823"/>
      <c r="DKT383" s="823"/>
      <c r="DKU383" s="823"/>
      <c r="DKV383" s="823"/>
      <c r="DKW383" s="823"/>
      <c r="DKX383" s="823"/>
      <c r="DKY383" s="823"/>
      <c r="DKZ383" s="823"/>
      <c r="DLA383" s="823"/>
      <c r="DLB383" s="823"/>
      <c r="DLC383" s="823"/>
      <c r="DLD383" s="823"/>
      <c r="DLE383" s="823"/>
      <c r="DLF383" s="823"/>
      <c r="DLG383" s="823"/>
      <c r="DLH383" s="823"/>
      <c r="DLI383" s="823"/>
      <c r="DLJ383" s="823"/>
      <c r="DLK383" s="823"/>
      <c r="DLL383" s="823"/>
      <c r="DLM383" s="823"/>
      <c r="DLN383" s="823"/>
      <c r="DLO383" s="823"/>
      <c r="DLP383" s="823"/>
      <c r="DLQ383" s="823"/>
      <c r="DLR383" s="823"/>
      <c r="DLS383" s="823"/>
      <c r="DLT383" s="823"/>
      <c r="DLU383" s="823"/>
      <c r="DLV383" s="823"/>
      <c r="DLW383" s="823"/>
      <c r="DLX383" s="823"/>
      <c r="DLY383" s="823"/>
      <c r="DLZ383" s="823"/>
      <c r="DMA383" s="823"/>
      <c r="DMB383" s="823"/>
      <c r="DMC383" s="823"/>
      <c r="DMD383" s="823"/>
      <c r="DME383" s="823"/>
      <c r="DMF383" s="823"/>
      <c r="DMG383" s="823"/>
      <c r="DMH383" s="823"/>
      <c r="DMI383" s="823"/>
      <c r="DMJ383" s="823"/>
      <c r="DMK383" s="823"/>
      <c r="DML383" s="823"/>
      <c r="DMM383" s="823"/>
      <c r="DMN383" s="823"/>
      <c r="DMO383" s="823"/>
      <c r="DMP383" s="823"/>
      <c r="DMQ383" s="823"/>
      <c r="DMR383" s="823"/>
      <c r="DMS383" s="823"/>
      <c r="DMT383" s="823"/>
      <c r="DMU383" s="823"/>
      <c r="DMV383" s="823"/>
      <c r="DMW383" s="823"/>
      <c r="DMX383" s="823"/>
      <c r="DMY383" s="823"/>
      <c r="DMZ383" s="823"/>
      <c r="DNA383" s="823"/>
      <c r="DNB383" s="823"/>
      <c r="DNC383" s="823"/>
      <c r="DND383" s="823"/>
      <c r="DNE383" s="823"/>
      <c r="DNF383" s="823"/>
      <c r="DNG383" s="823"/>
      <c r="DNH383" s="823"/>
      <c r="DNI383" s="823"/>
      <c r="DNJ383" s="823"/>
      <c r="DNK383" s="823"/>
      <c r="DNL383" s="823"/>
      <c r="DNM383" s="823"/>
      <c r="DNN383" s="823"/>
      <c r="DNO383" s="823"/>
      <c r="DNP383" s="823"/>
      <c r="DNQ383" s="823"/>
      <c r="DNR383" s="823"/>
      <c r="DNS383" s="823"/>
      <c r="DNT383" s="823"/>
      <c r="DNU383" s="823"/>
      <c r="DNV383" s="823"/>
      <c r="DNW383" s="823"/>
      <c r="DNX383" s="823"/>
      <c r="DNY383" s="823"/>
      <c r="DNZ383" s="823"/>
      <c r="DOA383" s="823"/>
      <c r="DOB383" s="823"/>
      <c r="DOC383" s="823"/>
      <c r="DOD383" s="823"/>
      <c r="DOE383" s="823"/>
      <c r="DOF383" s="823"/>
      <c r="DOG383" s="823"/>
      <c r="DOH383" s="823"/>
      <c r="DOI383" s="823"/>
      <c r="DOJ383" s="823"/>
      <c r="DOK383" s="823"/>
      <c r="DOL383" s="823"/>
      <c r="DOM383" s="823"/>
      <c r="DON383" s="823"/>
      <c r="DOO383" s="823"/>
      <c r="DOP383" s="823"/>
      <c r="DOQ383" s="823"/>
      <c r="DOR383" s="823"/>
      <c r="DOS383" s="823"/>
      <c r="DOT383" s="823"/>
      <c r="DOU383" s="823"/>
      <c r="DOV383" s="823"/>
      <c r="DOW383" s="823"/>
      <c r="DOX383" s="823"/>
      <c r="DOY383" s="823"/>
      <c r="DOZ383" s="823"/>
      <c r="DPA383" s="823"/>
      <c r="DPB383" s="823"/>
      <c r="DPC383" s="823"/>
      <c r="DPD383" s="823"/>
      <c r="DPE383" s="823"/>
      <c r="DPF383" s="823"/>
      <c r="DPG383" s="823"/>
      <c r="DPH383" s="823"/>
      <c r="DPI383" s="823"/>
      <c r="DPJ383" s="823"/>
      <c r="DPK383" s="823"/>
      <c r="DPL383" s="823"/>
      <c r="DPM383" s="823"/>
      <c r="DPN383" s="823"/>
      <c r="DPO383" s="823"/>
      <c r="DPP383" s="823"/>
      <c r="DPQ383" s="823"/>
      <c r="DPR383" s="823"/>
      <c r="DPS383" s="823"/>
      <c r="DPT383" s="823"/>
      <c r="DPU383" s="823"/>
      <c r="DPV383" s="823"/>
      <c r="DPW383" s="823"/>
      <c r="DPX383" s="823"/>
      <c r="DPY383" s="823"/>
      <c r="DPZ383" s="823"/>
      <c r="DQA383" s="823"/>
      <c r="DQB383" s="823"/>
      <c r="DQC383" s="823"/>
      <c r="DQD383" s="823"/>
      <c r="DQE383" s="823"/>
      <c r="DQF383" s="823"/>
      <c r="DQG383" s="823"/>
      <c r="DQH383" s="823"/>
      <c r="DQI383" s="823"/>
      <c r="DQJ383" s="823"/>
      <c r="DQK383" s="823"/>
      <c r="DQL383" s="823"/>
      <c r="DQM383" s="823"/>
      <c r="DQN383" s="823"/>
      <c r="DQO383" s="823"/>
      <c r="DQP383" s="823"/>
      <c r="DQQ383" s="823"/>
      <c r="DQR383" s="823"/>
      <c r="DQS383" s="823"/>
      <c r="DQT383" s="823"/>
      <c r="DQU383" s="823"/>
      <c r="DQV383" s="823"/>
      <c r="DQW383" s="823"/>
      <c r="DQX383" s="823"/>
      <c r="DQY383" s="823"/>
      <c r="DQZ383" s="823"/>
      <c r="DRA383" s="823"/>
      <c r="DRB383" s="823"/>
      <c r="DRC383" s="823"/>
      <c r="DRD383" s="823"/>
      <c r="DRE383" s="823"/>
      <c r="DRF383" s="823"/>
      <c r="DRG383" s="823"/>
      <c r="DRH383" s="823"/>
      <c r="DRI383" s="823"/>
      <c r="DRJ383" s="823"/>
      <c r="DRK383" s="823"/>
      <c r="DRL383" s="823"/>
      <c r="DRM383" s="823"/>
      <c r="DRN383" s="823"/>
      <c r="DRO383" s="823"/>
      <c r="DRP383" s="823"/>
      <c r="DRQ383" s="823"/>
      <c r="DRR383" s="823"/>
      <c r="DRS383" s="823"/>
      <c r="DRT383" s="823"/>
      <c r="DRU383" s="823"/>
      <c r="DRV383" s="823"/>
      <c r="DRW383" s="823"/>
      <c r="DRX383" s="823"/>
      <c r="DRY383" s="823"/>
      <c r="DRZ383" s="823"/>
      <c r="DSA383" s="823"/>
      <c r="DSB383" s="823"/>
      <c r="DSC383" s="823"/>
      <c r="DSD383" s="823"/>
      <c r="DSE383" s="823"/>
      <c r="DSF383" s="823"/>
      <c r="DSG383" s="823"/>
      <c r="DSH383" s="823"/>
      <c r="DSI383" s="823"/>
      <c r="DSJ383" s="823"/>
      <c r="DSK383" s="823"/>
      <c r="DSL383" s="823"/>
      <c r="DSM383" s="823"/>
      <c r="DSN383" s="823"/>
      <c r="DSO383" s="823"/>
      <c r="DSP383" s="823"/>
      <c r="DSQ383" s="823"/>
      <c r="DSR383" s="823"/>
      <c r="DSS383" s="823"/>
      <c r="DST383" s="823"/>
      <c r="DSU383" s="823"/>
      <c r="DSV383" s="823"/>
      <c r="DSW383" s="823"/>
      <c r="DSX383" s="823"/>
      <c r="DSY383" s="823"/>
      <c r="DSZ383" s="823"/>
      <c r="DTA383" s="823"/>
      <c r="DTB383" s="823"/>
      <c r="DTC383" s="823"/>
      <c r="DTD383" s="823"/>
      <c r="DTE383" s="823"/>
      <c r="DTF383" s="823"/>
      <c r="DTG383" s="823"/>
      <c r="DTH383" s="823"/>
      <c r="DTI383" s="823"/>
      <c r="DTJ383" s="823"/>
      <c r="DTK383" s="823"/>
      <c r="DTL383" s="823"/>
      <c r="DTM383" s="823"/>
      <c r="DTN383" s="823"/>
      <c r="DTO383" s="823"/>
      <c r="DTP383" s="823"/>
      <c r="DTQ383" s="823"/>
      <c r="DTR383" s="823"/>
      <c r="DTS383" s="823"/>
      <c r="DTT383" s="823"/>
      <c r="DTU383" s="823"/>
      <c r="DTV383" s="823"/>
      <c r="DTW383" s="823"/>
      <c r="DTX383" s="823"/>
      <c r="DTY383" s="823"/>
      <c r="DTZ383" s="823"/>
      <c r="DUA383" s="823"/>
      <c r="DUB383" s="823"/>
      <c r="DUC383" s="823"/>
      <c r="DUD383" s="823"/>
      <c r="DUE383" s="823"/>
      <c r="DUF383" s="823"/>
      <c r="DUG383" s="823"/>
      <c r="DUH383" s="823"/>
      <c r="DUI383" s="823"/>
      <c r="DUJ383" s="823"/>
      <c r="DUK383" s="823"/>
      <c r="DUL383" s="823"/>
      <c r="DUM383" s="823"/>
      <c r="DUN383" s="823"/>
      <c r="DUO383" s="823"/>
      <c r="DUP383" s="823"/>
      <c r="DUQ383" s="823"/>
      <c r="DUR383" s="823"/>
      <c r="DUS383" s="823"/>
      <c r="DUT383" s="823"/>
      <c r="DUU383" s="823"/>
      <c r="DUV383" s="823"/>
      <c r="DUW383" s="823"/>
      <c r="DUX383" s="823"/>
      <c r="DUY383" s="823"/>
      <c r="DUZ383" s="823"/>
      <c r="DVA383" s="823"/>
      <c r="DVB383" s="823"/>
      <c r="DVC383" s="823"/>
      <c r="DVD383" s="823"/>
      <c r="DVE383" s="823"/>
      <c r="DVF383" s="823"/>
      <c r="DVG383" s="823"/>
      <c r="DVH383" s="823"/>
      <c r="DVI383" s="823"/>
      <c r="DVJ383" s="823"/>
      <c r="DVK383" s="823"/>
      <c r="DVL383" s="823"/>
      <c r="DVM383" s="823"/>
      <c r="DVN383" s="823"/>
      <c r="DVO383" s="823"/>
      <c r="DVP383" s="823"/>
      <c r="DVQ383" s="823"/>
      <c r="DVR383" s="823"/>
      <c r="DVS383" s="823"/>
      <c r="DVT383" s="823"/>
      <c r="DVU383" s="823"/>
      <c r="DVV383" s="823"/>
      <c r="DVW383" s="823"/>
      <c r="DVX383" s="823"/>
      <c r="DVY383" s="823"/>
      <c r="DVZ383" s="823"/>
      <c r="DWA383" s="823"/>
      <c r="DWB383" s="823"/>
      <c r="DWC383" s="823"/>
      <c r="DWD383" s="823"/>
      <c r="DWE383" s="823"/>
      <c r="DWF383" s="823"/>
      <c r="DWG383" s="823"/>
      <c r="DWH383" s="823"/>
      <c r="DWI383" s="823"/>
      <c r="DWJ383" s="823"/>
      <c r="DWK383" s="823"/>
      <c r="DWL383" s="823"/>
      <c r="DWM383" s="823"/>
      <c r="DWN383" s="823"/>
      <c r="DWO383" s="823"/>
      <c r="DWP383" s="823"/>
      <c r="DWQ383" s="823"/>
      <c r="DWR383" s="823"/>
      <c r="DWS383" s="823"/>
      <c r="DWT383" s="823"/>
      <c r="DWU383" s="823"/>
      <c r="DWV383" s="823"/>
      <c r="DWW383" s="823"/>
      <c r="DWX383" s="823"/>
      <c r="DWY383" s="823"/>
      <c r="DWZ383" s="823"/>
      <c r="DXA383" s="823"/>
      <c r="DXB383" s="823"/>
      <c r="DXC383" s="823"/>
      <c r="DXD383" s="823"/>
      <c r="DXE383" s="823"/>
      <c r="DXF383" s="823"/>
      <c r="DXG383" s="823"/>
      <c r="DXH383" s="823"/>
      <c r="DXI383" s="823"/>
      <c r="DXJ383" s="823"/>
      <c r="DXK383" s="823"/>
      <c r="DXL383" s="823"/>
      <c r="DXM383" s="823"/>
      <c r="DXN383" s="823"/>
      <c r="DXO383" s="823"/>
      <c r="DXP383" s="823"/>
      <c r="DXQ383" s="823"/>
      <c r="DXR383" s="823"/>
      <c r="DXS383" s="823"/>
      <c r="DXT383" s="823"/>
      <c r="DXU383" s="823"/>
      <c r="DXV383" s="823"/>
      <c r="DXW383" s="823"/>
      <c r="DXX383" s="823"/>
      <c r="DXY383" s="823"/>
      <c r="DXZ383" s="823"/>
      <c r="DYA383" s="823"/>
      <c r="DYB383" s="823"/>
      <c r="DYC383" s="823"/>
      <c r="DYD383" s="823"/>
      <c r="DYE383" s="823"/>
      <c r="DYF383" s="823"/>
      <c r="DYG383" s="823"/>
      <c r="DYH383" s="823"/>
      <c r="DYI383" s="823"/>
      <c r="DYJ383" s="823"/>
      <c r="DYK383" s="823"/>
      <c r="DYL383" s="823"/>
      <c r="DYM383" s="823"/>
      <c r="DYN383" s="823"/>
      <c r="DYO383" s="823"/>
      <c r="DYP383" s="823"/>
      <c r="DYQ383" s="823"/>
      <c r="DYR383" s="823"/>
      <c r="DYS383" s="823"/>
      <c r="DYT383" s="823"/>
      <c r="DYU383" s="823"/>
      <c r="DYV383" s="823"/>
      <c r="DYW383" s="823"/>
      <c r="DYX383" s="823"/>
      <c r="DYY383" s="823"/>
      <c r="DYZ383" s="823"/>
      <c r="DZA383" s="823"/>
      <c r="DZB383" s="823"/>
      <c r="DZC383" s="823"/>
      <c r="DZD383" s="823"/>
      <c r="DZE383" s="823"/>
      <c r="DZF383" s="823"/>
      <c r="DZG383" s="823"/>
      <c r="DZH383" s="823"/>
      <c r="DZI383" s="823"/>
      <c r="DZJ383" s="823"/>
      <c r="DZK383" s="823"/>
      <c r="DZL383" s="823"/>
      <c r="DZM383" s="823"/>
      <c r="DZN383" s="823"/>
      <c r="DZO383" s="823"/>
      <c r="DZP383" s="823"/>
      <c r="DZQ383" s="823"/>
      <c r="DZR383" s="823"/>
      <c r="DZS383" s="823"/>
      <c r="DZT383" s="823"/>
      <c r="DZU383" s="823"/>
      <c r="DZV383" s="823"/>
      <c r="DZW383" s="823"/>
      <c r="DZX383" s="823"/>
      <c r="DZY383" s="823"/>
      <c r="DZZ383" s="823"/>
      <c r="EAA383" s="823"/>
      <c r="EAB383" s="823"/>
      <c r="EAC383" s="823"/>
      <c r="EAD383" s="823"/>
      <c r="EAE383" s="823"/>
      <c r="EAF383" s="823"/>
      <c r="EAG383" s="823"/>
      <c r="EAH383" s="823"/>
      <c r="EAI383" s="823"/>
      <c r="EAJ383" s="823"/>
      <c r="EAK383" s="823"/>
      <c r="EAL383" s="823"/>
      <c r="EAM383" s="823"/>
      <c r="EAN383" s="823"/>
      <c r="EAO383" s="823"/>
      <c r="EAP383" s="823"/>
      <c r="EAQ383" s="823"/>
      <c r="EAR383" s="823"/>
      <c r="EAS383" s="823"/>
      <c r="EAT383" s="823"/>
      <c r="EAU383" s="823"/>
      <c r="EAV383" s="823"/>
      <c r="EAW383" s="823"/>
      <c r="EAX383" s="823"/>
      <c r="EAY383" s="823"/>
      <c r="EAZ383" s="823"/>
      <c r="EBA383" s="823"/>
      <c r="EBB383" s="823"/>
      <c r="EBC383" s="823"/>
      <c r="EBD383" s="823"/>
      <c r="EBE383" s="823"/>
      <c r="EBF383" s="823"/>
      <c r="EBG383" s="823"/>
      <c r="EBH383" s="823"/>
      <c r="EBI383" s="823"/>
      <c r="EBJ383" s="823"/>
      <c r="EBK383" s="823"/>
      <c r="EBL383" s="823"/>
      <c r="EBM383" s="823"/>
      <c r="EBN383" s="823"/>
      <c r="EBO383" s="823"/>
      <c r="EBP383" s="823"/>
      <c r="EBQ383" s="823"/>
      <c r="EBR383" s="823"/>
      <c r="EBS383" s="823"/>
      <c r="EBT383" s="823"/>
      <c r="EBU383" s="823"/>
      <c r="EBV383" s="823"/>
      <c r="EBW383" s="823"/>
      <c r="EBX383" s="823"/>
      <c r="EBY383" s="823"/>
      <c r="EBZ383" s="823"/>
      <c r="ECA383" s="823"/>
      <c r="ECB383" s="823"/>
      <c r="ECC383" s="823"/>
      <c r="ECD383" s="823"/>
      <c r="ECE383" s="823"/>
      <c r="ECF383" s="823"/>
      <c r="ECG383" s="823"/>
      <c r="ECH383" s="823"/>
      <c r="ECI383" s="823"/>
      <c r="ECJ383" s="823"/>
      <c r="ECK383" s="823"/>
      <c r="ECL383" s="823"/>
      <c r="ECM383" s="823"/>
      <c r="ECN383" s="823"/>
      <c r="ECO383" s="823"/>
      <c r="ECP383" s="823"/>
      <c r="ECQ383" s="823"/>
      <c r="ECR383" s="823"/>
      <c r="ECS383" s="823"/>
      <c r="ECT383" s="823"/>
      <c r="ECU383" s="823"/>
      <c r="ECV383" s="823"/>
      <c r="ECW383" s="823"/>
      <c r="ECX383" s="823"/>
      <c r="ECY383" s="823"/>
      <c r="ECZ383" s="823"/>
      <c r="EDA383" s="823"/>
      <c r="EDB383" s="823"/>
      <c r="EDC383" s="823"/>
      <c r="EDD383" s="823"/>
      <c r="EDE383" s="823"/>
      <c r="EDF383" s="823"/>
      <c r="EDG383" s="823"/>
      <c r="EDH383" s="823"/>
      <c r="EDI383" s="823"/>
      <c r="EDJ383" s="823"/>
      <c r="EDK383" s="823"/>
      <c r="EDL383" s="823"/>
      <c r="EDM383" s="823"/>
      <c r="EDN383" s="823"/>
      <c r="EDO383" s="823"/>
      <c r="EDP383" s="823"/>
      <c r="EDQ383" s="823"/>
      <c r="EDR383" s="823"/>
      <c r="EDS383" s="823"/>
      <c r="EDT383" s="823"/>
      <c r="EDU383" s="823"/>
      <c r="EDV383" s="823"/>
      <c r="EDW383" s="823"/>
      <c r="EDX383" s="823"/>
      <c r="EDY383" s="823"/>
      <c r="EDZ383" s="823"/>
      <c r="EEA383" s="823"/>
      <c r="EEB383" s="823"/>
      <c r="EEC383" s="823"/>
      <c r="EED383" s="823"/>
      <c r="EEE383" s="823"/>
      <c r="EEF383" s="823"/>
      <c r="EEG383" s="823"/>
      <c r="EEH383" s="823"/>
      <c r="EEI383" s="823"/>
      <c r="EEJ383" s="823"/>
      <c r="EEK383" s="823"/>
      <c r="EEL383" s="823"/>
      <c r="EEM383" s="823"/>
      <c r="EEN383" s="823"/>
      <c r="EEO383" s="823"/>
      <c r="EEP383" s="823"/>
      <c r="EEQ383" s="823"/>
      <c r="EER383" s="823"/>
      <c r="EES383" s="823"/>
      <c r="EET383" s="823"/>
      <c r="EEU383" s="823"/>
      <c r="EEV383" s="823"/>
      <c r="EEW383" s="823"/>
      <c r="EEX383" s="823"/>
      <c r="EEY383" s="823"/>
      <c r="EEZ383" s="823"/>
      <c r="EFA383" s="823"/>
      <c r="EFB383" s="823"/>
      <c r="EFC383" s="823"/>
      <c r="EFD383" s="823"/>
      <c r="EFE383" s="823"/>
      <c r="EFF383" s="823"/>
      <c r="EFG383" s="823"/>
      <c r="EFH383" s="823"/>
      <c r="EFI383" s="823"/>
      <c r="EFJ383" s="823"/>
      <c r="EFK383" s="823"/>
      <c r="EFL383" s="823"/>
      <c r="EFM383" s="823"/>
      <c r="EFN383" s="823"/>
      <c r="EFO383" s="823"/>
      <c r="EFP383" s="823"/>
      <c r="EFQ383" s="823"/>
      <c r="EFR383" s="823"/>
      <c r="EFS383" s="823"/>
      <c r="EFT383" s="823"/>
      <c r="EFU383" s="823"/>
      <c r="EFV383" s="823"/>
      <c r="EFW383" s="823"/>
      <c r="EFX383" s="823"/>
      <c r="EFY383" s="823"/>
      <c r="EFZ383" s="823"/>
      <c r="EGA383" s="823"/>
      <c r="EGB383" s="823"/>
      <c r="EGC383" s="823"/>
      <c r="EGD383" s="823"/>
      <c r="EGE383" s="823"/>
      <c r="EGF383" s="823"/>
      <c r="EGG383" s="823"/>
      <c r="EGH383" s="823"/>
      <c r="EGI383" s="823"/>
      <c r="EGJ383" s="823"/>
      <c r="EGK383" s="823"/>
      <c r="EGL383" s="823"/>
      <c r="EGM383" s="823"/>
      <c r="EGN383" s="823"/>
      <c r="EGO383" s="823"/>
      <c r="EGP383" s="823"/>
      <c r="EGQ383" s="823"/>
      <c r="EGR383" s="823"/>
      <c r="EGS383" s="823"/>
      <c r="EGT383" s="823"/>
      <c r="EGU383" s="823"/>
      <c r="EGV383" s="823"/>
      <c r="EGW383" s="823"/>
      <c r="EGX383" s="823"/>
      <c r="EGY383" s="823"/>
      <c r="EGZ383" s="823"/>
      <c r="EHA383" s="823"/>
      <c r="EHB383" s="823"/>
      <c r="EHC383" s="823"/>
      <c r="EHD383" s="823"/>
      <c r="EHE383" s="823"/>
      <c r="EHF383" s="823"/>
      <c r="EHG383" s="823"/>
      <c r="EHH383" s="823"/>
      <c r="EHI383" s="823"/>
      <c r="EHJ383" s="823"/>
      <c r="EHK383" s="823"/>
      <c r="EHL383" s="823"/>
      <c r="EHM383" s="823"/>
      <c r="EHN383" s="823"/>
      <c r="EHO383" s="823"/>
      <c r="EHP383" s="823"/>
      <c r="EHQ383" s="823"/>
      <c r="EHR383" s="823"/>
      <c r="EHS383" s="823"/>
      <c r="EHT383" s="823"/>
      <c r="EHU383" s="823"/>
      <c r="EHV383" s="823"/>
      <c r="EHW383" s="823"/>
      <c r="EHX383" s="823"/>
      <c r="EHY383" s="823"/>
      <c r="EHZ383" s="823"/>
      <c r="EIA383" s="823"/>
      <c r="EIB383" s="823"/>
      <c r="EIC383" s="823"/>
      <c r="EID383" s="823"/>
      <c r="EIE383" s="823"/>
      <c r="EIF383" s="823"/>
      <c r="EIG383" s="823"/>
      <c r="EIH383" s="823"/>
      <c r="EII383" s="823"/>
      <c r="EIJ383" s="823"/>
      <c r="EIK383" s="823"/>
      <c r="EIL383" s="823"/>
      <c r="EIM383" s="823"/>
      <c r="EIN383" s="823"/>
      <c r="EIO383" s="823"/>
      <c r="EIP383" s="823"/>
      <c r="EIQ383" s="823"/>
      <c r="EIR383" s="823"/>
      <c r="EIS383" s="823"/>
      <c r="EIT383" s="823"/>
      <c r="EIU383" s="823"/>
      <c r="EIV383" s="823"/>
      <c r="EIW383" s="823"/>
      <c r="EIX383" s="823"/>
      <c r="EIY383" s="823"/>
      <c r="EIZ383" s="823"/>
      <c r="EJA383" s="823"/>
      <c r="EJB383" s="823"/>
      <c r="EJC383" s="823"/>
      <c r="EJD383" s="823"/>
      <c r="EJE383" s="823"/>
      <c r="EJF383" s="823"/>
      <c r="EJG383" s="823"/>
      <c r="EJH383" s="823"/>
      <c r="EJI383" s="823"/>
      <c r="EJJ383" s="823"/>
      <c r="EJK383" s="823"/>
      <c r="EJL383" s="823"/>
      <c r="EJM383" s="823"/>
      <c r="EJN383" s="823"/>
      <c r="EJO383" s="823"/>
      <c r="EJP383" s="823"/>
      <c r="EJQ383" s="823"/>
      <c r="EJR383" s="823"/>
      <c r="EJS383" s="823"/>
      <c r="EJT383" s="823"/>
      <c r="EJU383" s="823"/>
      <c r="EJV383" s="823"/>
      <c r="EJW383" s="823"/>
      <c r="EJX383" s="823"/>
      <c r="EJY383" s="823"/>
      <c r="EJZ383" s="823"/>
      <c r="EKA383" s="823"/>
      <c r="EKB383" s="823"/>
      <c r="EKC383" s="823"/>
      <c r="EKD383" s="823"/>
      <c r="EKE383" s="823"/>
      <c r="EKF383" s="823"/>
      <c r="EKG383" s="823"/>
      <c r="EKH383" s="823"/>
      <c r="EKI383" s="823"/>
      <c r="EKJ383" s="823"/>
      <c r="EKK383" s="823"/>
      <c r="EKL383" s="823"/>
      <c r="EKM383" s="823"/>
      <c r="EKN383" s="823"/>
      <c r="EKO383" s="823"/>
      <c r="EKP383" s="823"/>
      <c r="EKQ383" s="823"/>
      <c r="EKR383" s="823"/>
      <c r="EKS383" s="823"/>
      <c r="EKT383" s="823"/>
      <c r="EKU383" s="823"/>
      <c r="EKV383" s="823"/>
      <c r="EKW383" s="823"/>
      <c r="EKX383" s="823"/>
      <c r="EKY383" s="823"/>
      <c r="EKZ383" s="823"/>
      <c r="ELA383" s="823"/>
      <c r="ELB383" s="823"/>
      <c r="ELC383" s="823"/>
      <c r="ELD383" s="823"/>
      <c r="ELE383" s="823"/>
      <c r="ELF383" s="823"/>
      <c r="ELG383" s="823"/>
      <c r="ELH383" s="823"/>
      <c r="ELI383" s="823"/>
      <c r="ELJ383" s="823"/>
      <c r="ELK383" s="823"/>
      <c r="ELL383" s="823"/>
      <c r="ELM383" s="823"/>
      <c r="ELN383" s="823"/>
      <c r="ELO383" s="823"/>
      <c r="ELP383" s="823"/>
      <c r="ELQ383" s="823"/>
      <c r="ELR383" s="823"/>
      <c r="ELS383" s="823"/>
      <c r="ELT383" s="823"/>
      <c r="ELU383" s="823"/>
      <c r="ELV383" s="823"/>
      <c r="ELW383" s="823"/>
      <c r="ELX383" s="823"/>
      <c r="ELY383" s="823"/>
      <c r="ELZ383" s="823"/>
      <c r="EMA383" s="823"/>
      <c r="EMB383" s="823"/>
      <c r="EMC383" s="823"/>
      <c r="EMD383" s="823"/>
      <c r="EME383" s="823"/>
      <c r="EMF383" s="823"/>
      <c r="EMG383" s="823"/>
      <c r="EMH383" s="823"/>
      <c r="EMI383" s="823"/>
      <c r="EMJ383" s="823"/>
      <c r="EMK383" s="823"/>
      <c r="EML383" s="823"/>
      <c r="EMM383" s="823"/>
      <c r="EMN383" s="823"/>
      <c r="EMO383" s="823"/>
      <c r="EMP383" s="823"/>
      <c r="EMQ383" s="823"/>
      <c r="EMR383" s="823"/>
      <c r="EMS383" s="823"/>
      <c r="EMT383" s="823"/>
      <c r="EMU383" s="823"/>
      <c r="EMV383" s="823"/>
      <c r="EMW383" s="823"/>
      <c r="EMX383" s="823"/>
      <c r="EMY383" s="823"/>
      <c r="EMZ383" s="823"/>
      <c r="ENA383" s="823"/>
      <c r="ENB383" s="823"/>
      <c r="ENC383" s="823"/>
      <c r="END383" s="823"/>
      <c r="ENE383" s="823"/>
      <c r="ENF383" s="823"/>
      <c r="ENG383" s="823"/>
      <c r="ENH383" s="823"/>
      <c r="ENI383" s="823"/>
      <c r="ENJ383" s="823"/>
      <c r="ENK383" s="823"/>
      <c r="ENL383" s="823"/>
      <c r="ENM383" s="823"/>
      <c r="ENN383" s="823"/>
      <c r="ENO383" s="823"/>
      <c r="ENP383" s="823"/>
      <c r="ENQ383" s="823"/>
      <c r="ENR383" s="823"/>
      <c r="ENS383" s="823"/>
      <c r="ENT383" s="823"/>
      <c r="ENU383" s="823"/>
      <c r="ENV383" s="823"/>
      <c r="ENW383" s="823"/>
      <c r="ENX383" s="823"/>
      <c r="ENY383" s="823"/>
      <c r="ENZ383" s="823"/>
      <c r="EOA383" s="823"/>
      <c r="EOB383" s="823"/>
      <c r="EOC383" s="823"/>
      <c r="EOD383" s="823"/>
      <c r="EOE383" s="823"/>
      <c r="EOF383" s="823"/>
      <c r="EOG383" s="823"/>
      <c r="EOH383" s="823"/>
      <c r="EOI383" s="823"/>
      <c r="EOJ383" s="823"/>
      <c r="EOK383" s="823"/>
      <c r="EOL383" s="823"/>
      <c r="EOM383" s="823"/>
      <c r="EON383" s="823"/>
      <c r="EOO383" s="823"/>
      <c r="EOP383" s="823"/>
      <c r="EOQ383" s="823"/>
      <c r="EOR383" s="823"/>
      <c r="EOS383" s="823"/>
      <c r="EOT383" s="823"/>
      <c r="EOU383" s="823"/>
      <c r="EOV383" s="823"/>
      <c r="EOW383" s="823"/>
      <c r="EOX383" s="823"/>
      <c r="EOY383" s="823"/>
      <c r="EOZ383" s="823"/>
      <c r="EPA383" s="823"/>
      <c r="EPB383" s="823"/>
      <c r="EPC383" s="823"/>
      <c r="EPD383" s="823"/>
      <c r="EPE383" s="823"/>
      <c r="EPF383" s="823"/>
      <c r="EPG383" s="823"/>
      <c r="EPH383" s="823"/>
      <c r="EPI383" s="823"/>
      <c r="EPJ383" s="823"/>
      <c r="EPK383" s="823"/>
      <c r="EPL383" s="823"/>
      <c r="EPM383" s="823"/>
      <c r="EPN383" s="823"/>
      <c r="EPO383" s="823"/>
      <c r="EPP383" s="823"/>
      <c r="EPQ383" s="823"/>
      <c r="EPR383" s="823"/>
      <c r="EPS383" s="823"/>
      <c r="EPT383" s="823"/>
      <c r="EPU383" s="823"/>
      <c r="EPV383" s="823"/>
      <c r="EPW383" s="823"/>
      <c r="EPX383" s="823"/>
      <c r="EPY383" s="823"/>
      <c r="EPZ383" s="823"/>
      <c r="EQA383" s="823"/>
      <c r="EQB383" s="823"/>
      <c r="EQC383" s="823"/>
      <c r="EQD383" s="823"/>
      <c r="EQE383" s="823"/>
      <c r="EQF383" s="823"/>
      <c r="EQG383" s="823"/>
      <c r="EQH383" s="823"/>
      <c r="EQI383" s="823"/>
      <c r="EQJ383" s="823"/>
      <c r="EQK383" s="823"/>
      <c r="EQL383" s="823"/>
      <c r="EQM383" s="823"/>
      <c r="EQN383" s="823"/>
      <c r="EQO383" s="823"/>
      <c r="EQP383" s="823"/>
      <c r="EQQ383" s="823"/>
      <c r="EQR383" s="823"/>
      <c r="EQS383" s="823"/>
      <c r="EQT383" s="823"/>
      <c r="EQU383" s="823"/>
      <c r="EQV383" s="823"/>
      <c r="EQW383" s="823"/>
      <c r="EQX383" s="823"/>
      <c r="EQY383" s="823"/>
      <c r="EQZ383" s="823"/>
      <c r="ERA383" s="823"/>
      <c r="ERB383" s="823"/>
      <c r="ERC383" s="823"/>
      <c r="ERD383" s="823"/>
      <c r="ERE383" s="823"/>
      <c r="ERF383" s="823"/>
      <c r="ERG383" s="823"/>
      <c r="ERH383" s="823"/>
      <c r="ERI383" s="823"/>
      <c r="ERJ383" s="823"/>
      <c r="ERK383" s="823"/>
      <c r="ERL383" s="823"/>
      <c r="ERM383" s="823"/>
      <c r="ERN383" s="823"/>
      <c r="ERO383" s="823"/>
      <c r="ERP383" s="823"/>
      <c r="ERQ383" s="823"/>
      <c r="ERR383" s="823"/>
      <c r="ERS383" s="823"/>
      <c r="ERT383" s="823"/>
      <c r="ERU383" s="823"/>
      <c r="ERV383" s="823"/>
      <c r="ERW383" s="823"/>
      <c r="ERX383" s="823"/>
      <c r="ERY383" s="823"/>
      <c r="ERZ383" s="823"/>
      <c r="ESA383" s="823"/>
      <c r="ESB383" s="823"/>
      <c r="ESC383" s="823"/>
      <c r="ESD383" s="823"/>
      <c r="ESE383" s="823"/>
      <c r="ESF383" s="823"/>
      <c r="ESG383" s="823"/>
      <c r="ESH383" s="823"/>
      <c r="ESI383" s="823"/>
      <c r="ESJ383" s="823"/>
      <c r="ESK383" s="823"/>
      <c r="ESL383" s="823"/>
      <c r="ESM383" s="823"/>
      <c r="ESN383" s="823"/>
      <c r="ESO383" s="823"/>
      <c r="ESP383" s="823"/>
      <c r="ESQ383" s="823"/>
      <c r="ESR383" s="823"/>
      <c r="ESS383" s="823"/>
      <c r="EST383" s="823"/>
      <c r="ESU383" s="823"/>
      <c r="ESV383" s="823"/>
      <c r="ESW383" s="823"/>
      <c r="ESX383" s="823"/>
      <c r="ESY383" s="823"/>
      <c r="ESZ383" s="823"/>
      <c r="ETA383" s="823"/>
      <c r="ETB383" s="823"/>
      <c r="ETC383" s="823"/>
      <c r="ETD383" s="823"/>
      <c r="ETE383" s="823"/>
      <c r="ETF383" s="823"/>
      <c r="ETG383" s="823"/>
      <c r="ETH383" s="823"/>
      <c r="ETI383" s="823"/>
      <c r="ETJ383" s="823"/>
      <c r="ETK383" s="823"/>
      <c r="ETL383" s="823"/>
      <c r="ETM383" s="823"/>
      <c r="ETN383" s="823"/>
      <c r="ETO383" s="823"/>
      <c r="ETP383" s="823"/>
      <c r="ETQ383" s="823"/>
      <c r="ETR383" s="823"/>
      <c r="ETS383" s="823"/>
      <c r="ETT383" s="823"/>
      <c r="ETU383" s="823"/>
      <c r="ETV383" s="823"/>
      <c r="ETW383" s="823"/>
      <c r="ETX383" s="823"/>
      <c r="ETY383" s="823"/>
      <c r="ETZ383" s="823"/>
      <c r="EUA383" s="823"/>
      <c r="EUB383" s="823"/>
      <c r="EUC383" s="823"/>
      <c r="EUD383" s="823"/>
      <c r="EUE383" s="823"/>
      <c r="EUF383" s="823"/>
      <c r="EUG383" s="823"/>
      <c r="EUH383" s="823"/>
      <c r="EUI383" s="823"/>
      <c r="EUJ383" s="823"/>
      <c r="EUK383" s="823"/>
      <c r="EUL383" s="823"/>
      <c r="EUM383" s="823"/>
      <c r="EUN383" s="823"/>
      <c r="EUO383" s="823"/>
      <c r="EUP383" s="823"/>
      <c r="EUQ383" s="823"/>
      <c r="EUR383" s="823"/>
      <c r="EUS383" s="823"/>
      <c r="EUT383" s="823"/>
      <c r="EUU383" s="823"/>
      <c r="EUV383" s="823"/>
      <c r="EUW383" s="823"/>
      <c r="EUX383" s="823"/>
      <c r="EUY383" s="823"/>
      <c r="EUZ383" s="823"/>
      <c r="EVA383" s="823"/>
      <c r="EVB383" s="823"/>
      <c r="EVC383" s="823"/>
      <c r="EVD383" s="823"/>
      <c r="EVE383" s="823"/>
      <c r="EVF383" s="823"/>
      <c r="EVG383" s="823"/>
      <c r="EVH383" s="823"/>
      <c r="EVI383" s="823"/>
      <c r="EVJ383" s="823"/>
      <c r="EVK383" s="823"/>
      <c r="EVL383" s="823"/>
      <c r="EVM383" s="823"/>
      <c r="EVN383" s="823"/>
      <c r="EVO383" s="823"/>
      <c r="EVP383" s="823"/>
      <c r="EVQ383" s="823"/>
      <c r="EVR383" s="823"/>
      <c r="EVS383" s="823"/>
      <c r="EVT383" s="823"/>
      <c r="EVU383" s="823"/>
      <c r="EVV383" s="823"/>
      <c r="EVW383" s="823"/>
      <c r="EVX383" s="823"/>
      <c r="EVY383" s="823"/>
      <c r="EVZ383" s="823"/>
      <c r="EWA383" s="823"/>
      <c r="EWB383" s="823"/>
      <c r="EWC383" s="823"/>
      <c r="EWD383" s="823"/>
      <c r="EWE383" s="823"/>
      <c r="EWF383" s="823"/>
      <c r="EWG383" s="823"/>
      <c r="EWH383" s="823"/>
      <c r="EWI383" s="823"/>
      <c r="EWJ383" s="823"/>
      <c r="EWK383" s="823"/>
      <c r="EWL383" s="823"/>
      <c r="EWM383" s="823"/>
      <c r="EWN383" s="823"/>
      <c r="EWO383" s="823"/>
      <c r="EWP383" s="823"/>
      <c r="EWQ383" s="823"/>
      <c r="EWR383" s="823"/>
      <c r="EWS383" s="823"/>
      <c r="EWT383" s="823"/>
      <c r="EWU383" s="823"/>
      <c r="EWV383" s="823"/>
      <c r="EWW383" s="823"/>
      <c r="EWX383" s="823"/>
      <c r="EWY383" s="823"/>
      <c r="EWZ383" s="823"/>
      <c r="EXA383" s="823"/>
      <c r="EXB383" s="823"/>
      <c r="EXC383" s="823"/>
      <c r="EXD383" s="823"/>
      <c r="EXE383" s="823"/>
      <c r="EXF383" s="823"/>
      <c r="EXG383" s="823"/>
      <c r="EXH383" s="823"/>
      <c r="EXI383" s="823"/>
      <c r="EXJ383" s="823"/>
      <c r="EXK383" s="823"/>
      <c r="EXL383" s="823"/>
      <c r="EXM383" s="823"/>
      <c r="EXN383" s="823"/>
      <c r="EXO383" s="823"/>
      <c r="EXP383" s="823"/>
      <c r="EXQ383" s="823"/>
      <c r="EXR383" s="823"/>
      <c r="EXS383" s="823"/>
      <c r="EXT383" s="823"/>
      <c r="EXU383" s="823"/>
      <c r="EXV383" s="823"/>
      <c r="EXW383" s="823"/>
      <c r="EXX383" s="823"/>
      <c r="EXY383" s="823"/>
      <c r="EXZ383" s="823"/>
      <c r="EYA383" s="823"/>
      <c r="EYB383" s="823"/>
      <c r="EYC383" s="823"/>
      <c r="EYD383" s="823"/>
      <c r="EYE383" s="823"/>
      <c r="EYF383" s="823"/>
      <c r="EYG383" s="823"/>
      <c r="EYH383" s="823"/>
      <c r="EYI383" s="823"/>
      <c r="EYJ383" s="823"/>
      <c r="EYK383" s="823"/>
      <c r="EYL383" s="823"/>
      <c r="EYM383" s="823"/>
      <c r="EYN383" s="823"/>
      <c r="EYO383" s="823"/>
      <c r="EYP383" s="823"/>
      <c r="EYQ383" s="823"/>
      <c r="EYR383" s="823"/>
      <c r="EYS383" s="823"/>
      <c r="EYT383" s="823"/>
      <c r="EYU383" s="823"/>
      <c r="EYV383" s="823"/>
      <c r="EYW383" s="823"/>
      <c r="EYX383" s="823"/>
      <c r="EYY383" s="823"/>
      <c r="EYZ383" s="823"/>
      <c r="EZA383" s="823"/>
      <c r="EZB383" s="823"/>
      <c r="EZC383" s="823"/>
      <c r="EZD383" s="823"/>
      <c r="EZE383" s="823"/>
      <c r="EZF383" s="823"/>
      <c r="EZG383" s="823"/>
      <c r="EZH383" s="823"/>
      <c r="EZI383" s="823"/>
      <c r="EZJ383" s="823"/>
      <c r="EZK383" s="823"/>
      <c r="EZL383" s="823"/>
      <c r="EZM383" s="823"/>
      <c r="EZN383" s="823"/>
      <c r="EZO383" s="823"/>
      <c r="EZP383" s="823"/>
      <c r="EZQ383" s="823"/>
      <c r="EZR383" s="823"/>
      <c r="EZS383" s="823"/>
      <c r="EZT383" s="823"/>
      <c r="EZU383" s="823"/>
      <c r="EZV383" s="823"/>
      <c r="EZW383" s="823"/>
      <c r="EZX383" s="823"/>
      <c r="EZY383" s="823"/>
      <c r="EZZ383" s="823"/>
      <c r="FAA383" s="823"/>
      <c r="FAB383" s="823"/>
      <c r="FAC383" s="823"/>
      <c r="FAD383" s="823"/>
      <c r="FAE383" s="823"/>
      <c r="FAF383" s="823"/>
      <c r="FAG383" s="823"/>
      <c r="FAH383" s="823"/>
      <c r="FAI383" s="823"/>
      <c r="FAJ383" s="823"/>
      <c r="FAK383" s="823"/>
      <c r="FAL383" s="823"/>
      <c r="FAM383" s="823"/>
      <c r="FAN383" s="823"/>
      <c r="FAO383" s="823"/>
      <c r="FAP383" s="823"/>
      <c r="FAQ383" s="823"/>
      <c r="FAR383" s="823"/>
      <c r="FAS383" s="823"/>
      <c r="FAT383" s="823"/>
      <c r="FAU383" s="823"/>
      <c r="FAV383" s="823"/>
      <c r="FAW383" s="823"/>
      <c r="FAX383" s="823"/>
      <c r="FAY383" s="823"/>
      <c r="FAZ383" s="823"/>
      <c r="FBA383" s="823"/>
      <c r="FBB383" s="823"/>
      <c r="FBC383" s="823"/>
      <c r="FBD383" s="823"/>
      <c r="FBE383" s="823"/>
      <c r="FBF383" s="823"/>
      <c r="FBG383" s="823"/>
      <c r="FBH383" s="823"/>
      <c r="FBI383" s="823"/>
      <c r="FBJ383" s="823"/>
      <c r="FBK383" s="823"/>
      <c r="FBL383" s="823"/>
      <c r="FBM383" s="823"/>
      <c r="FBN383" s="823"/>
      <c r="FBO383" s="823"/>
      <c r="FBP383" s="823"/>
      <c r="FBQ383" s="823"/>
      <c r="FBR383" s="823"/>
      <c r="FBS383" s="823"/>
      <c r="FBT383" s="823"/>
      <c r="FBU383" s="823"/>
      <c r="FBV383" s="823"/>
      <c r="FBW383" s="823"/>
      <c r="FBX383" s="823"/>
      <c r="FBY383" s="823"/>
      <c r="FBZ383" s="823"/>
      <c r="FCA383" s="823"/>
      <c r="FCB383" s="823"/>
      <c r="FCC383" s="823"/>
      <c r="FCD383" s="823"/>
      <c r="FCE383" s="823"/>
      <c r="FCF383" s="823"/>
      <c r="FCG383" s="823"/>
      <c r="FCH383" s="823"/>
      <c r="FCI383" s="823"/>
      <c r="FCJ383" s="823"/>
      <c r="FCK383" s="823"/>
      <c r="FCL383" s="823"/>
      <c r="FCM383" s="823"/>
      <c r="FCN383" s="823"/>
      <c r="FCO383" s="823"/>
      <c r="FCP383" s="823"/>
      <c r="FCQ383" s="823"/>
      <c r="FCR383" s="823"/>
      <c r="FCS383" s="823"/>
      <c r="FCT383" s="823"/>
      <c r="FCU383" s="823"/>
      <c r="FCV383" s="823"/>
      <c r="FCW383" s="823"/>
      <c r="FCX383" s="823"/>
      <c r="FCY383" s="823"/>
      <c r="FCZ383" s="823"/>
      <c r="FDA383" s="823"/>
      <c r="FDB383" s="823"/>
      <c r="FDC383" s="823"/>
      <c r="FDD383" s="823"/>
      <c r="FDE383" s="823"/>
      <c r="FDF383" s="823"/>
      <c r="FDG383" s="823"/>
      <c r="FDH383" s="823"/>
      <c r="FDI383" s="823"/>
      <c r="FDJ383" s="823"/>
      <c r="FDK383" s="823"/>
      <c r="FDL383" s="823"/>
      <c r="FDM383" s="823"/>
      <c r="FDN383" s="823"/>
      <c r="FDO383" s="823"/>
      <c r="FDP383" s="823"/>
      <c r="FDQ383" s="823"/>
      <c r="FDR383" s="823"/>
      <c r="FDS383" s="823"/>
      <c r="FDT383" s="823"/>
      <c r="FDU383" s="823"/>
      <c r="FDV383" s="823"/>
      <c r="FDW383" s="823"/>
      <c r="FDX383" s="823"/>
      <c r="FDY383" s="823"/>
      <c r="FDZ383" s="823"/>
      <c r="FEA383" s="823"/>
      <c r="FEB383" s="823"/>
      <c r="FEC383" s="823"/>
      <c r="FED383" s="823"/>
      <c r="FEE383" s="823"/>
      <c r="FEF383" s="823"/>
      <c r="FEG383" s="823"/>
      <c r="FEH383" s="823"/>
      <c r="FEI383" s="823"/>
      <c r="FEJ383" s="823"/>
      <c r="FEK383" s="823"/>
      <c r="FEL383" s="823"/>
      <c r="FEM383" s="823"/>
      <c r="FEN383" s="823"/>
      <c r="FEO383" s="823"/>
      <c r="FEP383" s="823"/>
      <c r="FEQ383" s="823"/>
      <c r="FER383" s="823"/>
      <c r="FES383" s="823"/>
      <c r="FET383" s="823"/>
      <c r="FEU383" s="823"/>
      <c r="FEV383" s="823"/>
      <c r="FEW383" s="823"/>
      <c r="FEX383" s="823"/>
      <c r="FEY383" s="823"/>
      <c r="FEZ383" s="823"/>
      <c r="FFA383" s="823"/>
      <c r="FFB383" s="823"/>
      <c r="FFC383" s="823"/>
      <c r="FFD383" s="823"/>
      <c r="FFE383" s="823"/>
      <c r="FFF383" s="823"/>
      <c r="FFG383" s="823"/>
      <c r="FFH383" s="823"/>
      <c r="FFI383" s="823"/>
      <c r="FFJ383" s="823"/>
      <c r="FFK383" s="823"/>
      <c r="FFL383" s="823"/>
      <c r="FFM383" s="823"/>
      <c r="FFN383" s="823"/>
      <c r="FFO383" s="823"/>
      <c r="FFP383" s="823"/>
      <c r="FFQ383" s="823"/>
      <c r="FFR383" s="823"/>
      <c r="FFS383" s="823"/>
      <c r="FFT383" s="823"/>
      <c r="FFU383" s="823"/>
      <c r="FFV383" s="823"/>
      <c r="FFW383" s="823"/>
      <c r="FFX383" s="823"/>
      <c r="FFY383" s="823"/>
      <c r="FFZ383" s="823"/>
      <c r="FGA383" s="823"/>
      <c r="FGB383" s="823"/>
      <c r="FGC383" s="823"/>
      <c r="FGD383" s="823"/>
      <c r="FGE383" s="823"/>
      <c r="FGF383" s="823"/>
      <c r="FGG383" s="823"/>
      <c r="FGH383" s="823"/>
      <c r="FGI383" s="823"/>
      <c r="FGJ383" s="823"/>
      <c r="FGK383" s="823"/>
      <c r="FGL383" s="823"/>
      <c r="FGM383" s="823"/>
      <c r="FGN383" s="823"/>
      <c r="FGO383" s="823"/>
      <c r="FGP383" s="823"/>
      <c r="FGQ383" s="823"/>
      <c r="FGR383" s="823"/>
      <c r="FGS383" s="823"/>
      <c r="FGT383" s="823"/>
      <c r="FGU383" s="823"/>
      <c r="FGV383" s="823"/>
      <c r="FGW383" s="823"/>
      <c r="FGX383" s="823"/>
      <c r="FGY383" s="823"/>
      <c r="FGZ383" s="823"/>
      <c r="FHA383" s="823"/>
      <c r="FHB383" s="823"/>
      <c r="FHC383" s="823"/>
      <c r="FHD383" s="823"/>
      <c r="FHE383" s="823"/>
      <c r="FHF383" s="823"/>
      <c r="FHG383" s="823"/>
      <c r="FHH383" s="823"/>
      <c r="FHI383" s="823"/>
      <c r="FHJ383" s="823"/>
      <c r="FHK383" s="823"/>
      <c r="FHL383" s="823"/>
      <c r="FHM383" s="823"/>
      <c r="FHN383" s="823"/>
      <c r="FHO383" s="823"/>
      <c r="FHP383" s="823"/>
      <c r="FHQ383" s="823"/>
      <c r="FHR383" s="823"/>
      <c r="FHS383" s="823"/>
      <c r="FHT383" s="823"/>
      <c r="FHU383" s="823"/>
      <c r="FHV383" s="823"/>
      <c r="FHW383" s="823"/>
      <c r="FHX383" s="823"/>
      <c r="FHY383" s="823"/>
      <c r="FHZ383" s="823"/>
      <c r="FIA383" s="823"/>
      <c r="FIB383" s="823"/>
      <c r="FIC383" s="823"/>
      <c r="FID383" s="823"/>
      <c r="FIE383" s="823"/>
      <c r="FIF383" s="823"/>
      <c r="FIG383" s="823"/>
      <c r="FIH383" s="823"/>
      <c r="FII383" s="823"/>
      <c r="FIJ383" s="823"/>
      <c r="FIK383" s="823"/>
      <c r="FIL383" s="823"/>
      <c r="FIM383" s="823"/>
      <c r="FIN383" s="823"/>
      <c r="FIO383" s="823"/>
      <c r="FIP383" s="823"/>
      <c r="FIQ383" s="823"/>
      <c r="FIR383" s="823"/>
      <c r="FIS383" s="823"/>
      <c r="FIT383" s="823"/>
      <c r="FIU383" s="823"/>
      <c r="FIV383" s="823"/>
      <c r="FIW383" s="823"/>
      <c r="FIX383" s="823"/>
      <c r="FIY383" s="823"/>
      <c r="FIZ383" s="823"/>
      <c r="FJA383" s="823"/>
      <c r="FJB383" s="823"/>
      <c r="FJC383" s="823"/>
      <c r="FJD383" s="823"/>
      <c r="FJE383" s="823"/>
      <c r="FJF383" s="823"/>
      <c r="FJG383" s="823"/>
      <c r="FJH383" s="823"/>
      <c r="FJI383" s="823"/>
      <c r="FJJ383" s="823"/>
      <c r="FJK383" s="823"/>
      <c r="FJL383" s="823"/>
      <c r="FJM383" s="823"/>
      <c r="FJN383" s="823"/>
      <c r="FJO383" s="823"/>
      <c r="FJP383" s="823"/>
      <c r="FJQ383" s="823"/>
      <c r="FJR383" s="823"/>
      <c r="FJS383" s="823"/>
      <c r="FJT383" s="823"/>
      <c r="FJU383" s="823"/>
      <c r="FJV383" s="823"/>
      <c r="FJW383" s="823"/>
      <c r="FJX383" s="823"/>
      <c r="FJY383" s="823"/>
      <c r="FJZ383" s="823"/>
      <c r="FKA383" s="823"/>
      <c r="FKB383" s="823"/>
      <c r="FKC383" s="823"/>
      <c r="FKD383" s="823"/>
      <c r="FKE383" s="823"/>
      <c r="FKF383" s="823"/>
      <c r="FKG383" s="823"/>
      <c r="FKH383" s="823"/>
      <c r="FKI383" s="823"/>
      <c r="FKJ383" s="823"/>
      <c r="FKK383" s="823"/>
      <c r="FKL383" s="823"/>
      <c r="FKM383" s="823"/>
      <c r="FKN383" s="823"/>
      <c r="FKO383" s="823"/>
      <c r="FKP383" s="823"/>
      <c r="FKQ383" s="823"/>
      <c r="FKR383" s="823"/>
      <c r="FKS383" s="823"/>
      <c r="FKT383" s="823"/>
      <c r="FKU383" s="823"/>
      <c r="FKV383" s="823"/>
      <c r="FKW383" s="823"/>
      <c r="FKX383" s="823"/>
      <c r="FKY383" s="823"/>
      <c r="FKZ383" s="823"/>
      <c r="FLA383" s="823"/>
      <c r="FLB383" s="823"/>
      <c r="FLC383" s="823"/>
      <c r="FLD383" s="823"/>
      <c r="FLE383" s="823"/>
      <c r="FLF383" s="823"/>
      <c r="FLG383" s="823"/>
      <c r="FLH383" s="823"/>
      <c r="FLI383" s="823"/>
      <c r="FLJ383" s="823"/>
      <c r="FLK383" s="823"/>
      <c r="FLL383" s="823"/>
      <c r="FLM383" s="823"/>
      <c r="FLN383" s="823"/>
      <c r="FLO383" s="823"/>
      <c r="FLP383" s="823"/>
      <c r="FLQ383" s="823"/>
      <c r="FLR383" s="823"/>
      <c r="FLS383" s="823"/>
      <c r="FLT383" s="823"/>
      <c r="FLU383" s="823"/>
      <c r="FLV383" s="823"/>
      <c r="FLW383" s="823"/>
      <c r="FLX383" s="823"/>
      <c r="FLY383" s="823"/>
      <c r="FLZ383" s="823"/>
      <c r="FMA383" s="823"/>
      <c r="FMB383" s="823"/>
      <c r="FMC383" s="823"/>
      <c r="FMD383" s="823"/>
      <c r="FME383" s="823"/>
      <c r="FMF383" s="823"/>
      <c r="FMG383" s="823"/>
      <c r="FMH383" s="823"/>
      <c r="FMI383" s="823"/>
      <c r="FMJ383" s="823"/>
      <c r="FMK383" s="823"/>
      <c r="FML383" s="823"/>
      <c r="FMM383" s="823"/>
      <c r="FMN383" s="823"/>
      <c r="FMO383" s="823"/>
      <c r="FMP383" s="823"/>
      <c r="FMQ383" s="823"/>
      <c r="FMR383" s="823"/>
      <c r="FMS383" s="823"/>
      <c r="FMT383" s="823"/>
      <c r="FMU383" s="823"/>
      <c r="FMV383" s="823"/>
      <c r="FMW383" s="823"/>
      <c r="FMX383" s="823"/>
      <c r="FMY383" s="823"/>
      <c r="FMZ383" s="823"/>
      <c r="FNA383" s="823"/>
      <c r="FNB383" s="823"/>
      <c r="FNC383" s="823"/>
      <c r="FND383" s="823"/>
      <c r="FNE383" s="823"/>
      <c r="FNF383" s="823"/>
      <c r="FNG383" s="823"/>
      <c r="FNH383" s="823"/>
      <c r="FNI383" s="823"/>
      <c r="FNJ383" s="823"/>
      <c r="FNK383" s="823"/>
      <c r="FNL383" s="823"/>
      <c r="FNM383" s="823"/>
      <c r="FNN383" s="823"/>
      <c r="FNO383" s="823"/>
      <c r="FNP383" s="823"/>
      <c r="FNQ383" s="823"/>
      <c r="FNR383" s="823"/>
      <c r="FNS383" s="823"/>
      <c r="FNT383" s="823"/>
      <c r="FNU383" s="823"/>
      <c r="FNV383" s="823"/>
      <c r="FNW383" s="823"/>
      <c r="FNX383" s="823"/>
      <c r="FNY383" s="823"/>
      <c r="FNZ383" s="823"/>
      <c r="FOA383" s="823"/>
      <c r="FOB383" s="823"/>
      <c r="FOC383" s="823"/>
      <c r="FOD383" s="823"/>
      <c r="FOE383" s="823"/>
      <c r="FOF383" s="823"/>
      <c r="FOG383" s="823"/>
      <c r="FOH383" s="823"/>
      <c r="FOI383" s="823"/>
      <c r="FOJ383" s="823"/>
      <c r="FOK383" s="823"/>
      <c r="FOL383" s="823"/>
      <c r="FOM383" s="823"/>
      <c r="FON383" s="823"/>
      <c r="FOO383" s="823"/>
      <c r="FOP383" s="823"/>
      <c r="FOQ383" s="823"/>
      <c r="FOR383" s="823"/>
      <c r="FOS383" s="823"/>
      <c r="FOT383" s="823"/>
      <c r="FOU383" s="823"/>
      <c r="FOV383" s="823"/>
      <c r="FOW383" s="823"/>
      <c r="FOX383" s="823"/>
      <c r="FOY383" s="823"/>
      <c r="FOZ383" s="823"/>
      <c r="FPA383" s="823"/>
      <c r="FPB383" s="823"/>
      <c r="FPC383" s="823"/>
      <c r="FPD383" s="823"/>
      <c r="FPE383" s="823"/>
      <c r="FPF383" s="823"/>
      <c r="FPG383" s="823"/>
      <c r="FPH383" s="823"/>
      <c r="FPI383" s="823"/>
      <c r="FPJ383" s="823"/>
      <c r="FPK383" s="823"/>
      <c r="FPL383" s="823"/>
      <c r="FPM383" s="823"/>
      <c r="FPN383" s="823"/>
      <c r="FPO383" s="823"/>
      <c r="FPP383" s="823"/>
      <c r="FPQ383" s="823"/>
      <c r="FPR383" s="823"/>
      <c r="FPS383" s="823"/>
      <c r="FPT383" s="823"/>
      <c r="FPU383" s="823"/>
      <c r="FPV383" s="823"/>
      <c r="FPW383" s="823"/>
      <c r="FPX383" s="823"/>
      <c r="FPY383" s="823"/>
      <c r="FPZ383" s="823"/>
      <c r="FQA383" s="823"/>
      <c r="FQB383" s="823"/>
      <c r="FQC383" s="823"/>
      <c r="FQD383" s="823"/>
      <c r="FQE383" s="823"/>
      <c r="FQF383" s="823"/>
      <c r="FQG383" s="823"/>
      <c r="FQH383" s="823"/>
      <c r="FQI383" s="823"/>
      <c r="FQJ383" s="823"/>
      <c r="FQK383" s="823"/>
      <c r="FQL383" s="823"/>
      <c r="FQM383" s="823"/>
      <c r="FQN383" s="823"/>
      <c r="FQO383" s="823"/>
      <c r="FQP383" s="823"/>
      <c r="FQQ383" s="823"/>
      <c r="FQR383" s="823"/>
      <c r="FQS383" s="823"/>
      <c r="FQT383" s="823"/>
      <c r="FQU383" s="823"/>
      <c r="FQV383" s="823"/>
      <c r="FQW383" s="823"/>
      <c r="FQX383" s="823"/>
      <c r="FQY383" s="823"/>
      <c r="FQZ383" s="823"/>
      <c r="FRA383" s="823"/>
      <c r="FRB383" s="823"/>
      <c r="FRC383" s="823"/>
      <c r="FRD383" s="823"/>
      <c r="FRE383" s="823"/>
      <c r="FRF383" s="823"/>
      <c r="FRG383" s="823"/>
      <c r="FRH383" s="823"/>
      <c r="FRI383" s="823"/>
      <c r="FRJ383" s="823"/>
      <c r="FRK383" s="823"/>
      <c r="FRL383" s="823"/>
      <c r="FRM383" s="823"/>
      <c r="FRN383" s="823"/>
      <c r="FRO383" s="823"/>
      <c r="FRP383" s="823"/>
      <c r="FRQ383" s="823"/>
      <c r="FRR383" s="823"/>
      <c r="FRS383" s="823"/>
      <c r="FRT383" s="823"/>
      <c r="FRU383" s="823"/>
      <c r="FRV383" s="823"/>
      <c r="FRW383" s="823"/>
      <c r="FRX383" s="823"/>
      <c r="FRY383" s="823"/>
      <c r="FRZ383" s="823"/>
      <c r="FSA383" s="823"/>
      <c r="FSB383" s="823"/>
      <c r="FSC383" s="823"/>
      <c r="FSD383" s="823"/>
      <c r="FSE383" s="823"/>
      <c r="FSF383" s="823"/>
      <c r="FSG383" s="823"/>
      <c r="FSH383" s="823"/>
      <c r="FSI383" s="823"/>
      <c r="FSJ383" s="823"/>
      <c r="FSK383" s="823"/>
      <c r="FSL383" s="823"/>
      <c r="FSM383" s="823"/>
      <c r="FSN383" s="823"/>
      <c r="FSO383" s="823"/>
      <c r="FSP383" s="823"/>
      <c r="FSQ383" s="823"/>
      <c r="FSR383" s="823"/>
      <c r="FSS383" s="823"/>
      <c r="FST383" s="823"/>
      <c r="FSU383" s="823"/>
      <c r="FSV383" s="823"/>
      <c r="FSW383" s="823"/>
      <c r="FSX383" s="823"/>
      <c r="FSY383" s="823"/>
      <c r="FSZ383" s="823"/>
      <c r="FTA383" s="823"/>
      <c r="FTB383" s="823"/>
      <c r="FTC383" s="823"/>
      <c r="FTD383" s="823"/>
      <c r="FTE383" s="823"/>
      <c r="FTF383" s="823"/>
      <c r="FTG383" s="823"/>
      <c r="FTH383" s="823"/>
      <c r="FTI383" s="823"/>
      <c r="FTJ383" s="823"/>
      <c r="FTK383" s="823"/>
      <c r="FTL383" s="823"/>
      <c r="FTM383" s="823"/>
      <c r="FTN383" s="823"/>
      <c r="FTO383" s="823"/>
      <c r="FTP383" s="823"/>
      <c r="FTQ383" s="823"/>
      <c r="FTR383" s="823"/>
      <c r="FTS383" s="823"/>
      <c r="FTT383" s="823"/>
      <c r="FTU383" s="823"/>
      <c r="FTV383" s="823"/>
      <c r="FTW383" s="823"/>
      <c r="FTX383" s="823"/>
      <c r="FTY383" s="823"/>
      <c r="FTZ383" s="823"/>
      <c r="FUA383" s="823"/>
      <c r="FUB383" s="823"/>
      <c r="FUC383" s="823"/>
      <c r="FUD383" s="823"/>
      <c r="FUE383" s="823"/>
      <c r="FUF383" s="823"/>
      <c r="FUG383" s="823"/>
      <c r="FUH383" s="823"/>
      <c r="FUI383" s="823"/>
      <c r="FUJ383" s="823"/>
      <c r="FUK383" s="823"/>
      <c r="FUL383" s="823"/>
      <c r="FUM383" s="823"/>
      <c r="FUN383" s="823"/>
      <c r="FUO383" s="823"/>
      <c r="FUP383" s="823"/>
      <c r="FUQ383" s="823"/>
      <c r="FUR383" s="823"/>
      <c r="FUS383" s="823"/>
      <c r="FUT383" s="823"/>
      <c r="FUU383" s="823"/>
      <c r="FUV383" s="823"/>
      <c r="FUW383" s="823"/>
      <c r="FUX383" s="823"/>
      <c r="FUY383" s="823"/>
      <c r="FUZ383" s="823"/>
      <c r="FVA383" s="823"/>
      <c r="FVB383" s="823"/>
      <c r="FVC383" s="823"/>
      <c r="FVD383" s="823"/>
      <c r="FVE383" s="823"/>
      <c r="FVF383" s="823"/>
      <c r="FVG383" s="823"/>
      <c r="FVH383" s="823"/>
      <c r="FVI383" s="823"/>
      <c r="FVJ383" s="823"/>
      <c r="FVK383" s="823"/>
      <c r="FVL383" s="823"/>
      <c r="FVM383" s="823"/>
      <c r="FVN383" s="823"/>
      <c r="FVO383" s="823"/>
      <c r="FVP383" s="823"/>
      <c r="FVQ383" s="823"/>
      <c r="FVR383" s="823"/>
      <c r="FVS383" s="823"/>
      <c r="FVT383" s="823"/>
      <c r="FVU383" s="823"/>
      <c r="FVV383" s="823"/>
      <c r="FVW383" s="823"/>
      <c r="FVX383" s="823"/>
      <c r="FVY383" s="823"/>
      <c r="FVZ383" s="823"/>
      <c r="FWA383" s="823"/>
      <c r="FWB383" s="823"/>
      <c r="FWC383" s="823"/>
      <c r="FWD383" s="823"/>
      <c r="FWE383" s="823"/>
      <c r="FWF383" s="823"/>
      <c r="FWG383" s="823"/>
      <c r="FWH383" s="823"/>
      <c r="FWI383" s="823"/>
      <c r="FWJ383" s="823"/>
      <c r="FWK383" s="823"/>
      <c r="FWL383" s="823"/>
      <c r="FWM383" s="823"/>
      <c r="FWN383" s="823"/>
      <c r="FWO383" s="823"/>
      <c r="FWP383" s="823"/>
      <c r="FWQ383" s="823"/>
      <c r="FWR383" s="823"/>
      <c r="FWS383" s="823"/>
      <c r="FWT383" s="823"/>
      <c r="FWU383" s="823"/>
      <c r="FWV383" s="823"/>
      <c r="FWW383" s="823"/>
      <c r="FWX383" s="823"/>
      <c r="FWY383" s="823"/>
      <c r="FWZ383" s="823"/>
      <c r="FXA383" s="823"/>
      <c r="FXB383" s="823"/>
      <c r="FXC383" s="823"/>
      <c r="FXD383" s="823"/>
      <c r="FXE383" s="823"/>
      <c r="FXF383" s="823"/>
      <c r="FXG383" s="823"/>
      <c r="FXH383" s="823"/>
      <c r="FXI383" s="823"/>
      <c r="FXJ383" s="823"/>
      <c r="FXK383" s="823"/>
      <c r="FXL383" s="823"/>
      <c r="FXM383" s="823"/>
      <c r="FXN383" s="823"/>
      <c r="FXO383" s="823"/>
      <c r="FXP383" s="823"/>
      <c r="FXQ383" s="823"/>
      <c r="FXR383" s="823"/>
      <c r="FXS383" s="823"/>
      <c r="FXT383" s="823"/>
      <c r="FXU383" s="823"/>
      <c r="FXV383" s="823"/>
      <c r="FXW383" s="823"/>
      <c r="FXX383" s="823"/>
      <c r="FXY383" s="823"/>
      <c r="FXZ383" s="823"/>
      <c r="FYA383" s="823"/>
      <c r="FYB383" s="823"/>
      <c r="FYC383" s="823"/>
      <c r="FYD383" s="823"/>
      <c r="FYE383" s="823"/>
      <c r="FYF383" s="823"/>
      <c r="FYG383" s="823"/>
      <c r="FYH383" s="823"/>
      <c r="FYI383" s="823"/>
      <c r="FYJ383" s="823"/>
      <c r="FYK383" s="823"/>
      <c r="FYL383" s="823"/>
      <c r="FYM383" s="823"/>
      <c r="FYN383" s="823"/>
      <c r="FYO383" s="823"/>
      <c r="FYP383" s="823"/>
      <c r="FYQ383" s="823"/>
      <c r="FYR383" s="823"/>
      <c r="FYS383" s="823"/>
      <c r="FYT383" s="823"/>
      <c r="FYU383" s="823"/>
      <c r="FYV383" s="823"/>
      <c r="FYW383" s="823"/>
      <c r="FYX383" s="823"/>
      <c r="FYY383" s="823"/>
      <c r="FYZ383" s="823"/>
      <c r="FZA383" s="823"/>
      <c r="FZB383" s="823"/>
      <c r="FZC383" s="823"/>
      <c r="FZD383" s="823"/>
      <c r="FZE383" s="823"/>
      <c r="FZF383" s="823"/>
      <c r="FZG383" s="823"/>
      <c r="FZH383" s="823"/>
      <c r="FZI383" s="823"/>
      <c r="FZJ383" s="823"/>
      <c r="FZK383" s="823"/>
      <c r="FZL383" s="823"/>
      <c r="FZM383" s="823"/>
      <c r="FZN383" s="823"/>
      <c r="FZO383" s="823"/>
      <c r="FZP383" s="823"/>
      <c r="FZQ383" s="823"/>
      <c r="FZR383" s="823"/>
      <c r="FZS383" s="823"/>
      <c r="FZT383" s="823"/>
      <c r="FZU383" s="823"/>
      <c r="FZV383" s="823"/>
      <c r="FZW383" s="823"/>
      <c r="FZX383" s="823"/>
      <c r="FZY383" s="823"/>
      <c r="FZZ383" s="823"/>
      <c r="GAA383" s="823"/>
      <c r="GAB383" s="823"/>
      <c r="GAC383" s="823"/>
      <c r="GAD383" s="823"/>
      <c r="GAE383" s="823"/>
      <c r="GAF383" s="823"/>
      <c r="GAG383" s="823"/>
      <c r="GAH383" s="823"/>
      <c r="GAI383" s="823"/>
      <c r="GAJ383" s="823"/>
      <c r="GAK383" s="823"/>
      <c r="GAL383" s="823"/>
      <c r="GAM383" s="823"/>
      <c r="GAN383" s="823"/>
      <c r="GAO383" s="823"/>
      <c r="GAP383" s="823"/>
      <c r="GAQ383" s="823"/>
      <c r="GAR383" s="823"/>
      <c r="GAS383" s="823"/>
      <c r="GAT383" s="823"/>
      <c r="GAU383" s="823"/>
      <c r="GAV383" s="823"/>
      <c r="GAW383" s="823"/>
      <c r="GAX383" s="823"/>
      <c r="GAY383" s="823"/>
      <c r="GAZ383" s="823"/>
      <c r="GBA383" s="823"/>
      <c r="GBB383" s="823"/>
      <c r="GBC383" s="823"/>
      <c r="GBD383" s="823"/>
      <c r="GBE383" s="823"/>
      <c r="GBF383" s="823"/>
      <c r="GBG383" s="823"/>
      <c r="GBH383" s="823"/>
      <c r="GBI383" s="823"/>
      <c r="GBJ383" s="823"/>
      <c r="GBK383" s="823"/>
      <c r="GBL383" s="823"/>
      <c r="GBM383" s="823"/>
      <c r="GBN383" s="823"/>
      <c r="GBO383" s="823"/>
      <c r="GBP383" s="823"/>
      <c r="GBQ383" s="823"/>
      <c r="GBR383" s="823"/>
      <c r="GBS383" s="823"/>
      <c r="GBT383" s="823"/>
      <c r="GBU383" s="823"/>
      <c r="GBV383" s="823"/>
      <c r="GBW383" s="823"/>
      <c r="GBX383" s="823"/>
      <c r="GBY383" s="823"/>
      <c r="GBZ383" s="823"/>
      <c r="GCA383" s="823"/>
      <c r="GCB383" s="823"/>
      <c r="GCC383" s="823"/>
      <c r="GCD383" s="823"/>
      <c r="GCE383" s="823"/>
      <c r="GCF383" s="823"/>
      <c r="GCG383" s="823"/>
      <c r="GCH383" s="823"/>
      <c r="GCI383" s="823"/>
      <c r="GCJ383" s="823"/>
      <c r="GCK383" s="823"/>
      <c r="GCL383" s="823"/>
      <c r="GCM383" s="823"/>
      <c r="GCN383" s="823"/>
      <c r="GCO383" s="823"/>
      <c r="GCP383" s="823"/>
      <c r="GCQ383" s="823"/>
      <c r="GCR383" s="823"/>
      <c r="GCS383" s="823"/>
      <c r="GCT383" s="823"/>
      <c r="GCU383" s="823"/>
      <c r="GCV383" s="823"/>
      <c r="GCW383" s="823"/>
      <c r="GCX383" s="823"/>
      <c r="GCY383" s="823"/>
      <c r="GCZ383" s="823"/>
      <c r="GDA383" s="823"/>
      <c r="GDB383" s="823"/>
      <c r="GDC383" s="823"/>
      <c r="GDD383" s="823"/>
      <c r="GDE383" s="823"/>
      <c r="GDF383" s="823"/>
      <c r="GDG383" s="823"/>
      <c r="GDH383" s="823"/>
      <c r="GDI383" s="823"/>
      <c r="GDJ383" s="823"/>
      <c r="GDK383" s="823"/>
      <c r="GDL383" s="823"/>
      <c r="GDM383" s="823"/>
      <c r="GDN383" s="823"/>
      <c r="GDO383" s="823"/>
      <c r="GDP383" s="823"/>
      <c r="GDQ383" s="823"/>
      <c r="GDR383" s="823"/>
      <c r="GDS383" s="823"/>
      <c r="GDT383" s="823"/>
      <c r="GDU383" s="823"/>
      <c r="GDV383" s="823"/>
      <c r="GDW383" s="823"/>
      <c r="GDX383" s="823"/>
      <c r="GDY383" s="823"/>
      <c r="GDZ383" s="823"/>
      <c r="GEA383" s="823"/>
      <c r="GEB383" s="823"/>
      <c r="GEC383" s="823"/>
      <c r="GED383" s="823"/>
      <c r="GEE383" s="823"/>
      <c r="GEF383" s="823"/>
      <c r="GEG383" s="823"/>
      <c r="GEH383" s="823"/>
      <c r="GEI383" s="823"/>
      <c r="GEJ383" s="823"/>
      <c r="GEK383" s="823"/>
      <c r="GEL383" s="823"/>
      <c r="GEM383" s="823"/>
      <c r="GEN383" s="823"/>
      <c r="GEO383" s="823"/>
      <c r="GEP383" s="823"/>
      <c r="GEQ383" s="823"/>
      <c r="GER383" s="823"/>
      <c r="GES383" s="823"/>
      <c r="GET383" s="823"/>
      <c r="GEU383" s="823"/>
      <c r="GEV383" s="823"/>
      <c r="GEW383" s="823"/>
      <c r="GEX383" s="823"/>
      <c r="GEY383" s="823"/>
      <c r="GEZ383" s="823"/>
      <c r="GFA383" s="823"/>
      <c r="GFB383" s="823"/>
      <c r="GFC383" s="823"/>
      <c r="GFD383" s="823"/>
      <c r="GFE383" s="823"/>
      <c r="GFF383" s="823"/>
      <c r="GFG383" s="823"/>
      <c r="GFH383" s="823"/>
      <c r="GFI383" s="823"/>
      <c r="GFJ383" s="823"/>
      <c r="GFK383" s="823"/>
      <c r="GFL383" s="823"/>
      <c r="GFM383" s="823"/>
      <c r="GFN383" s="823"/>
      <c r="GFO383" s="823"/>
      <c r="GFP383" s="823"/>
      <c r="GFQ383" s="823"/>
      <c r="GFR383" s="823"/>
      <c r="GFS383" s="823"/>
      <c r="GFT383" s="823"/>
      <c r="GFU383" s="823"/>
      <c r="GFV383" s="823"/>
      <c r="GFW383" s="823"/>
      <c r="GFX383" s="823"/>
      <c r="GFY383" s="823"/>
      <c r="GFZ383" s="823"/>
      <c r="GGA383" s="823"/>
      <c r="GGB383" s="823"/>
      <c r="GGC383" s="823"/>
      <c r="GGD383" s="823"/>
      <c r="GGE383" s="823"/>
      <c r="GGF383" s="823"/>
      <c r="GGG383" s="823"/>
      <c r="GGH383" s="823"/>
      <c r="GGI383" s="823"/>
      <c r="GGJ383" s="823"/>
      <c r="GGK383" s="823"/>
      <c r="GGL383" s="823"/>
      <c r="GGM383" s="823"/>
      <c r="GGN383" s="823"/>
      <c r="GGO383" s="823"/>
      <c r="GGP383" s="823"/>
      <c r="GGQ383" s="823"/>
      <c r="GGR383" s="823"/>
      <c r="GGS383" s="823"/>
      <c r="GGT383" s="823"/>
      <c r="GGU383" s="823"/>
      <c r="GGV383" s="823"/>
      <c r="GGW383" s="823"/>
      <c r="GGX383" s="823"/>
      <c r="GGY383" s="823"/>
      <c r="GGZ383" s="823"/>
      <c r="GHA383" s="823"/>
      <c r="GHB383" s="823"/>
      <c r="GHC383" s="823"/>
      <c r="GHD383" s="823"/>
      <c r="GHE383" s="823"/>
      <c r="GHF383" s="823"/>
      <c r="GHG383" s="823"/>
      <c r="GHH383" s="823"/>
      <c r="GHI383" s="823"/>
      <c r="GHJ383" s="823"/>
      <c r="GHK383" s="823"/>
      <c r="GHL383" s="823"/>
      <c r="GHM383" s="823"/>
      <c r="GHN383" s="823"/>
      <c r="GHO383" s="823"/>
      <c r="GHP383" s="823"/>
      <c r="GHQ383" s="823"/>
      <c r="GHR383" s="823"/>
      <c r="GHS383" s="823"/>
      <c r="GHT383" s="823"/>
      <c r="GHU383" s="823"/>
      <c r="GHV383" s="823"/>
      <c r="GHW383" s="823"/>
      <c r="GHX383" s="823"/>
      <c r="GHY383" s="823"/>
      <c r="GHZ383" s="823"/>
      <c r="GIA383" s="823"/>
      <c r="GIB383" s="823"/>
      <c r="GIC383" s="823"/>
      <c r="GID383" s="823"/>
      <c r="GIE383" s="823"/>
      <c r="GIF383" s="823"/>
      <c r="GIG383" s="823"/>
      <c r="GIH383" s="823"/>
      <c r="GII383" s="823"/>
      <c r="GIJ383" s="823"/>
      <c r="GIK383" s="823"/>
      <c r="GIL383" s="823"/>
      <c r="GIM383" s="823"/>
      <c r="GIN383" s="823"/>
      <c r="GIO383" s="823"/>
      <c r="GIP383" s="823"/>
      <c r="GIQ383" s="823"/>
      <c r="GIR383" s="823"/>
      <c r="GIS383" s="823"/>
      <c r="GIT383" s="823"/>
      <c r="GIU383" s="823"/>
      <c r="GIV383" s="823"/>
      <c r="GIW383" s="823"/>
      <c r="GIX383" s="823"/>
      <c r="GIY383" s="823"/>
      <c r="GIZ383" s="823"/>
      <c r="GJA383" s="823"/>
      <c r="GJB383" s="823"/>
      <c r="GJC383" s="823"/>
      <c r="GJD383" s="823"/>
      <c r="GJE383" s="823"/>
      <c r="GJF383" s="823"/>
      <c r="GJG383" s="823"/>
      <c r="GJH383" s="823"/>
      <c r="GJI383" s="823"/>
      <c r="GJJ383" s="823"/>
      <c r="GJK383" s="823"/>
      <c r="GJL383" s="823"/>
      <c r="GJM383" s="823"/>
      <c r="GJN383" s="823"/>
      <c r="GJO383" s="823"/>
      <c r="GJP383" s="823"/>
      <c r="GJQ383" s="823"/>
      <c r="GJR383" s="823"/>
      <c r="GJS383" s="823"/>
      <c r="GJT383" s="823"/>
      <c r="GJU383" s="823"/>
      <c r="GJV383" s="823"/>
      <c r="GJW383" s="823"/>
      <c r="GJX383" s="823"/>
      <c r="GJY383" s="823"/>
      <c r="GJZ383" s="823"/>
      <c r="GKA383" s="823"/>
      <c r="GKB383" s="823"/>
      <c r="GKC383" s="823"/>
      <c r="GKD383" s="823"/>
      <c r="GKE383" s="823"/>
      <c r="GKF383" s="823"/>
      <c r="GKG383" s="823"/>
      <c r="GKH383" s="823"/>
      <c r="GKI383" s="823"/>
      <c r="GKJ383" s="823"/>
      <c r="GKK383" s="823"/>
      <c r="GKL383" s="823"/>
      <c r="GKM383" s="823"/>
      <c r="GKN383" s="823"/>
      <c r="GKO383" s="823"/>
      <c r="GKP383" s="823"/>
      <c r="GKQ383" s="823"/>
      <c r="GKR383" s="823"/>
      <c r="GKS383" s="823"/>
      <c r="GKT383" s="823"/>
      <c r="GKU383" s="823"/>
      <c r="GKV383" s="823"/>
      <c r="GKW383" s="823"/>
      <c r="GKX383" s="823"/>
      <c r="GKY383" s="823"/>
      <c r="GKZ383" s="823"/>
      <c r="GLA383" s="823"/>
      <c r="GLB383" s="823"/>
      <c r="GLC383" s="823"/>
      <c r="GLD383" s="823"/>
      <c r="GLE383" s="823"/>
      <c r="GLF383" s="823"/>
      <c r="GLG383" s="823"/>
      <c r="GLH383" s="823"/>
      <c r="GLI383" s="823"/>
      <c r="GLJ383" s="823"/>
      <c r="GLK383" s="823"/>
      <c r="GLL383" s="823"/>
      <c r="GLM383" s="823"/>
      <c r="GLN383" s="823"/>
      <c r="GLO383" s="823"/>
      <c r="GLP383" s="823"/>
      <c r="GLQ383" s="823"/>
      <c r="GLR383" s="823"/>
      <c r="GLS383" s="823"/>
      <c r="GLT383" s="823"/>
      <c r="GLU383" s="823"/>
      <c r="GLV383" s="823"/>
      <c r="GLW383" s="823"/>
      <c r="GLX383" s="823"/>
      <c r="GLY383" s="823"/>
      <c r="GLZ383" s="823"/>
      <c r="GMA383" s="823"/>
      <c r="GMB383" s="823"/>
      <c r="GMC383" s="823"/>
      <c r="GMD383" s="823"/>
      <c r="GME383" s="823"/>
      <c r="GMF383" s="823"/>
      <c r="GMG383" s="823"/>
      <c r="GMH383" s="823"/>
      <c r="GMI383" s="823"/>
      <c r="GMJ383" s="823"/>
      <c r="GMK383" s="823"/>
      <c r="GML383" s="823"/>
      <c r="GMM383" s="823"/>
      <c r="GMN383" s="823"/>
      <c r="GMO383" s="823"/>
      <c r="GMP383" s="823"/>
      <c r="GMQ383" s="823"/>
      <c r="GMR383" s="823"/>
      <c r="GMS383" s="823"/>
      <c r="GMT383" s="823"/>
      <c r="GMU383" s="823"/>
      <c r="GMV383" s="823"/>
      <c r="GMW383" s="823"/>
      <c r="GMX383" s="823"/>
      <c r="GMY383" s="823"/>
      <c r="GMZ383" s="823"/>
      <c r="GNA383" s="823"/>
      <c r="GNB383" s="823"/>
      <c r="GNC383" s="823"/>
      <c r="GND383" s="823"/>
      <c r="GNE383" s="823"/>
      <c r="GNF383" s="823"/>
      <c r="GNG383" s="823"/>
      <c r="GNH383" s="823"/>
      <c r="GNI383" s="823"/>
      <c r="GNJ383" s="823"/>
      <c r="GNK383" s="823"/>
      <c r="GNL383" s="823"/>
      <c r="GNM383" s="823"/>
      <c r="GNN383" s="823"/>
      <c r="GNO383" s="823"/>
      <c r="GNP383" s="823"/>
      <c r="GNQ383" s="823"/>
      <c r="GNR383" s="823"/>
      <c r="GNS383" s="823"/>
      <c r="GNT383" s="823"/>
      <c r="GNU383" s="823"/>
      <c r="GNV383" s="823"/>
      <c r="GNW383" s="823"/>
      <c r="GNX383" s="823"/>
      <c r="GNY383" s="823"/>
      <c r="GNZ383" s="823"/>
      <c r="GOA383" s="823"/>
      <c r="GOB383" s="823"/>
      <c r="GOC383" s="823"/>
      <c r="GOD383" s="823"/>
      <c r="GOE383" s="823"/>
      <c r="GOF383" s="823"/>
      <c r="GOG383" s="823"/>
      <c r="GOH383" s="823"/>
      <c r="GOI383" s="823"/>
      <c r="GOJ383" s="823"/>
      <c r="GOK383" s="823"/>
      <c r="GOL383" s="823"/>
      <c r="GOM383" s="823"/>
      <c r="GON383" s="823"/>
      <c r="GOO383" s="823"/>
      <c r="GOP383" s="823"/>
      <c r="GOQ383" s="823"/>
      <c r="GOR383" s="823"/>
      <c r="GOS383" s="823"/>
      <c r="GOT383" s="823"/>
      <c r="GOU383" s="823"/>
      <c r="GOV383" s="823"/>
      <c r="GOW383" s="823"/>
      <c r="GOX383" s="823"/>
      <c r="GOY383" s="823"/>
      <c r="GOZ383" s="823"/>
      <c r="GPA383" s="823"/>
      <c r="GPB383" s="823"/>
      <c r="GPC383" s="823"/>
      <c r="GPD383" s="823"/>
      <c r="GPE383" s="823"/>
      <c r="GPF383" s="823"/>
      <c r="GPG383" s="823"/>
      <c r="GPH383" s="823"/>
      <c r="GPI383" s="823"/>
      <c r="GPJ383" s="823"/>
      <c r="GPK383" s="823"/>
      <c r="GPL383" s="823"/>
      <c r="GPM383" s="823"/>
      <c r="GPN383" s="823"/>
      <c r="GPO383" s="823"/>
      <c r="GPP383" s="823"/>
      <c r="GPQ383" s="823"/>
      <c r="GPR383" s="823"/>
      <c r="GPS383" s="823"/>
      <c r="GPT383" s="823"/>
      <c r="GPU383" s="823"/>
      <c r="GPV383" s="823"/>
      <c r="GPW383" s="823"/>
      <c r="GPX383" s="823"/>
      <c r="GPY383" s="823"/>
      <c r="GPZ383" s="823"/>
      <c r="GQA383" s="823"/>
      <c r="GQB383" s="823"/>
      <c r="GQC383" s="823"/>
      <c r="GQD383" s="823"/>
      <c r="GQE383" s="823"/>
      <c r="GQF383" s="823"/>
      <c r="GQG383" s="823"/>
      <c r="GQH383" s="823"/>
      <c r="GQI383" s="823"/>
      <c r="GQJ383" s="823"/>
      <c r="GQK383" s="823"/>
      <c r="GQL383" s="823"/>
      <c r="GQM383" s="823"/>
      <c r="GQN383" s="823"/>
      <c r="GQO383" s="823"/>
      <c r="GQP383" s="823"/>
      <c r="GQQ383" s="823"/>
      <c r="GQR383" s="823"/>
      <c r="GQS383" s="823"/>
      <c r="GQT383" s="823"/>
      <c r="GQU383" s="823"/>
      <c r="GQV383" s="823"/>
      <c r="GQW383" s="823"/>
      <c r="GQX383" s="823"/>
      <c r="GQY383" s="823"/>
      <c r="GQZ383" s="823"/>
      <c r="GRA383" s="823"/>
      <c r="GRB383" s="823"/>
      <c r="GRC383" s="823"/>
      <c r="GRD383" s="823"/>
      <c r="GRE383" s="823"/>
      <c r="GRF383" s="823"/>
      <c r="GRG383" s="823"/>
      <c r="GRH383" s="823"/>
      <c r="GRI383" s="823"/>
      <c r="GRJ383" s="823"/>
      <c r="GRK383" s="823"/>
      <c r="GRL383" s="823"/>
      <c r="GRM383" s="823"/>
      <c r="GRN383" s="823"/>
      <c r="GRO383" s="823"/>
      <c r="GRP383" s="823"/>
      <c r="GRQ383" s="823"/>
      <c r="GRR383" s="823"/>
      <c r="GRS383" s="823"/>
      <c r="GRT383" s="823"/>
      <c r="GRU383" s="823"/>
      <c r="GRV383" s="823"/>
      <c r="GRW383" s="823"/>
      <c r="GRX383" s="823"/>
      <c r="GRY383" s="823"/>
      <c r="GRZ383" s="823"/>
      <c r="GSA383" s="823"/>
      <c r="GSB383" s="823"/>
      <c r="GSC383" s="823"/>
      <c r="GSD383" s="823"/>
      <c r="GSE383" s="823"/>
      <c r="GSF383" s="823"/>
      <c r="GSG383" s="823"/>
      <c r="GSH383" s="823"/>
      <c r="GSI383" s="823"/>
      <c r="GSJ383" s="823"/>
      <c r="GSK383" s="823"/>
      <c r="GSL383" s="823"/>
      <c r="GSM383" s="823"/>
      <c r="GSN383" s="823"/>
      <c r="GSO383" s="823"/>
      <c r="GSP383" s="823"/>
      <c r="GSQ383" s="823"/>
      <c r="GSR383" s="823"/>
      <c r="GSS383" s="823"/>
      <c r="GST383" s="823"/>
      <c r="GSU383" s="823"/>
      <c r="GSV383" s="823"/>
      <c r="GSW383" s="823"/>
      <c r="GSX383" s="823"/>
      <c r="GSY383" s="823"/>
      <c r="GSZ383" s="823"/>
      <c r="GTA383" s="823"/>
      <c r="GTB383" s="823"/>
      <c r="GTC383" s="823"/>
      <c r="GTD383" s="823"/>
      <c r="GTE383" s="823"/>
      <c r="GTF383" s="823"/>
      <c r="GTG383" s="823"/>
      <c r="GTH383" s="823"/>
      <c r="GTI383" s="823"/>
      <c r="GTJ383" s="823"/>
      <c r="GTK383" s="823"/>
      <c r="GTL383" s="823"/>
      <c r="GTM383" s="823"/>
      <c r="GTN383" s="823"/>
      <c r="GTO383" s="823"/>
      <c r="GTP383" s="823"/>
      <c r="GTQ383" s="823"/>
      <c r="GTR383" s="823"/>
      <c r="GTS383" s="823"/>
      <c r="GTT383" s="823"/>
      <c r="GTU383" s="823"/>
      <c r="GTV383" s="823"/>
      <c r="GTW383" s="823"/>
      <c r="GTX383" s="823"/>
      <c r="GTY383" s="823"/>
      <c r="GTZ383" s="823"/>
      <c r="GUA383" s="823"/>
      <c r="GUB383" s="823"/>
      <c r="GUC383" s="823"/>
      <c r="GUD383" s="823"/>
      <c r="GUE383" s="823"/>
      <c r="GUF383" s="823"/>
      <c r="GUG383" s="823"/>
      <c r="GUH383" s="823"/>
      <c r="GUI383" s="823"/>
      <c r="GUJ383" s="823"/>
      <c r="GUK383" s="823"/>
      <c r="GUL383" s="823"/>
      <c r="GUM383" s="823"/>
      <c r="GUN383" s="823"/>
      <c r="GUO383" s="823"/>
      <c r="GUP383" s="823"/>
      <c r="GUQ383" s="823"/>
      <c r="GUR383" s="823"/>
      <c r="GUS383" s="823"/>
      <c r="GUT383" s="823"/>
      <c r="GUU383" s="823"/>
      <c r="GUV383" s="823"/>
      <c r="GUW383" s="823"/>
      <c r="GUX383" s="823"/>
      <c r="GUY383" s="823"/>
      <c r="GUZ383" s="823"/>
      <c r="GVA383" s="823"/>
      <c r="GVB383" s="823"/>
      <c r="GVC383" s="823"/>
      <c r="GVD383" s="823"/>
      <c r="GVE383" s="823"/>
      <c r="GVF383" s="823"/>
      <c r="GVG383" s="823"/>
      <c r="GVH383" s="823"/>
      <c r="GVI383" s="823"/>
      <c r="GVJ383" s="823"/>
      <c r="GVK383" s="823"/>
      <c r="GVL383" s="823"/>
      <c r="GVM383" s="823"/>
      <c r="GVN383" s="823"/>
      <c r="GVO383" s="823"/>
      <c r="GVP383" s="823"/>
      <c r="GVQ383" s="823"/>
      <c r="GVR383" s="823"/>
      <c r="GVS383" s="823"/>
      <c r="GVT383" s="823"/>
      <c r="GVU383" s="823"/>
      <c r="GVV383" s="823"/>
      <c r="GVW383" s="823"/>
      <c r="GVX383" s="823"/>
      <c r="GVY383" s="823"/>
      <c r="GVZ383" s="823"/>
      <c r="GWA383" s="823"/>
      <c r="GWB383" s="823"/>
      <c r="GWC383" s="823"/>
      <c r="GWD383" s="823"/>
      <c r="GWE383" s="823"/>
      <c r="GWF383" s="823"/>
      <c r="GWG383" s="823"/>
      <c r="GWH383" s="823"/>
      <c r="GWI383" s="823"/>
      <c r="GWJ383" s="823"/>
      <c r="GWK383" s="823"/>
      <c r="GWL383" s="823"/>
      <c r="GWM383" s="823"/>
      <c r="GWN383" s="823"/>
      <c r="GWO383" s="823"/>
      <c r="GWP383" s="823"/>
      <c r="GWQ383" s="823"/>
      <c r="GWR383" s="823"/>
      <c r="GWS383" s="823"/>
      <c r="GWT383" s="823"/>
      <c r="GWU383" s="823"/>
      <c r="GWV383" s="823"/>
      <c r="GWW383" s="823"/>
      <c r="GWX383" s="823"/>
      <c r="GWY383" s="823"/>
      <c r="GWZ383" s="823"/>
      <c r="GXA383" s="823"/>
      <c r="GXB383" s="823"/>
      <c r="GXC383" s="823"/>
      <c r="GXD383" s="823"/>
      <c r="GXE383" s="823"/>
      <c r="GXF383" s="823"/>
      <c r="GXG383" s="823"/>
      <c r="GXH383" s="823"/>
      <c r="GXI383" s="823"/>
      <c r="GXJ383" s="823"/>
      <c r="GXK383" s="823"/>
      <c r="GXL383" s="823"/>
      <c r="GXM383" s="823"/>
      <c r="GXN383" s="823"/>
      <c r="GXO383" s="823"/>
      <c r="GXP383" s="823"/>
      <c r="GXQ383" s="823"/>
      <c r="GXR383" s="823"/>
      <c r="GXS383" s="823"/>
      <c r="GXT383" s="823"/>
      <c r="GXU383" s="823"/>
      <c r="GXV383" s="823"/>
      <c r="GXW383" s="823"/>
      <c r="GXX383" s="823"/>
      <c r="GXY383" s="823"/>
      <c r="GXZ383" s="823"/>
      <c r="GYA383" s="823"/>
      <c r="GYB383" s="823"/>
      <c r="GYC383" s="823"/>
      <c r="GYD383" s="823"/>
      <c r="GYE383" s="823"/>
      <c r="GYF383" s="823"/>
      <c r="GYG383" s="823"/>
      <c r="GYH383" s="823"/>
      <c r="GYI383" s="823"/>
      <c r="GYJ383" s="823"/>
      <c r="GYK383" s="823"/>
      <c r="GYL383" s="823"/>
      <c r="GYM383" s="823"/>
      <c r="GYN383" s="823"/>
      <c r="GYO383" s="823"/>
      <c r="GYP383" s="823"/>
      <c r="GYQ383" s="823"/>
      <c r="GYR383" s="823"/>
      <c r="GYS383" s="823"/>
      <c r="GYT383" s="823"/>
      <c r="GYU383" s="823"/>
      <c r="GYV383" s="823"/>
      <c r="GYW383" s="823"/>
      <c r="GYX383" s="823"/>
      <c r="GYY383" s="823"/>
      <c r="GYZ383" s="823"/>
      <c r="GZA383" s="823"/>
      <c r="GZB383" s="823"/>
      <c r="GZC383" s="823"/>
      <c r="GZD383" s="823"/>
      <c r="GZE383" s="823"/>
      <c r="GZF383" s="823"/>
      <c r="GZG383" s="823"/>
      <c r="GZH383" s="823"/>
      <c r="GZI383" s="823"/>
      <c r="GZJ383" s="823"/>
      <c r="GZK383" s="823"/>
      <c r="GZL383" s="823"/>
      <c r="GZM383" s="823"/>
      <c r="GZN383" s="823"/>
      <c r="GZO383" s="823"/>
      <c r="GZP383" s="823"/>
      <c r="GZQ383" s="823"/>
      <c r="GZR383" s="823"/>
      <c r="GZS383" s="823"/>
      <c r="GZT383" s="823"/>
      <c r="GZU383" s="823"/>
      <c r="GZV383" s="823"/>
      <c r="GZW383" s="823"/>
      <c r="GZX383" s="823"/>
      <c r="GZY383" s="823"/>
      <c r="GZZ383" s="823"/>
      <c r="HAA383" s="823"/>
      <c r="HAB383" s="823"/>
      <c r="HAC383" s="823"/>
      <c r="HAD383" s="823"/>
      <c r="HAE383" s="823"/>
      <c r="HAF383" s="823"/>
      <c r="HAG383" s="823"/>
      <c r="HAH383" s="823"/>
      <c r="HAI383" s="823"/>
      <c r="HAJ383" s="823"/>
      <c r="HAK383" s="823"/>
      <c r="HAL383" s="823"/>
      <c r="HAM383" s="823"/>
      <c r="HAN383" s="823"/>
      <c r="HAO383" s="823"/>
      <c r="HAP383" s="823"/>
      <c r="HAQ383" s="823"/>
      <c r="HAR383" s="823"/>
      <c r="HAS383" s="823"/>
      <c r="HAT383" s="823"/>
      <c r="HAU383" s="823"/>
      <c r="HAV383" s="823"/>
      <c r="HAW383" s="823"/>
      <c r="HAX383" s="823"/>
      <c r="HAY383" s="823"/>
      <c r="HAZ383" s="823"/>
      <c r="HBA383" s="823"/>
      <c r="HBB383" s="823"/>
      <c r="HBC383" s="823"/>
      <c r="HBD383" s="823"/>
      <c r="HBE383" s="823"/>
      <c r="HBF383" s="823"/>
      <c r="HBG383" s="823"/>
      <c r="HBH383" s="823"/>
      <c r="HBI383" s="823"/>
      <c r="HBJ383" s="823"/>
      <c r="HBK383" s="823"/>
      <c r="HBL383" s="823"/>
      <c r="HBM383" s="823"/>
      <c r="HBN383" s="823"/>
      <c r="HBO383" s="823"/>
      <c r="HBP383" s="823"/>
      <c r="HBQ383" s="823"/>
      <c r="HBR383" s="823"/>
      <c r="HBS383" s="823"/>
      <c r="HBT383" s="823"/>
      <c r="HBU383" s="823"/>
      <c r="HBV383" s="823"/>
      <c r="HBW383" s="823"/>
      <c r="HBX383" s="823"/>
      <c r="HBY383" s="823"/>
      <c r="HBZ383" s="823"/>
      <c r="HCA383" s="823"/>
      <c r="HCB383" s="823"/>
      <c r="HCC383" s="823"/>
      <c r="HCD383" s="823"/>
      <c r="HCE383" s="823"/>
      <c r="HCF383" s="823"/>
      <c r="HCG383" s="823"/>
      <c r="HCH383" s="823"/>
      <c r="HCI383" s="823"/>
      <c r="HCJ383" s="823"/>
      <c r="HCK383" s="823"/>
      <c r="HCL383" s="823"/>
      <c r="HCM383" s="823"/>
      <c r="HCN383" s="823"/>
      <c r="HCO383" s="823"/>
      <c r="HCP383" s="823"/>
      <c r="HCQ383" s="823"/>
      <c r="HCR383" s="823"/>
      <c r="HCS383" s="823"/>
      <c r="HCT383" s="823"/>
      <c r="HCU383" s="823"/>
      <c r="HCV383" s="823"/>
      <c r="HCW383" s="823"/>
      <c r="HCX383" s="823"/>
      <c r="HCY383" s="823"/>
      <c r="HCZ383" s="823"/>
      <c r="HDA383" s="823"/>
      <c r="HDB383" s="823"/>
      <c r="HDC383" s="823"/>
      <c r="HDD383" s="823"/>
      <c r="HDE383" s="823"/>
      <c r="HDF383" s="823"/>
      <c r="HDG383" s="823"/>
      <c r="HDH383" s="823"/>
      <c r="HDI383" s="823"/>
      <c r="HDJ383" s="823"/>
      <c r="HDK383" s="823"/>
      <c r="HDL383" s="823"/>
      <c r="HDM383" s="823"/>
      <c r="HDN383" s="823"/>
      <c r="HDO383" s="823"/>
      <c r="HDP383" s="823"/>
      <c r="HDQ383" s="823"/>
      <c r="HDR383" s="823"/>
      <c r="HDS383" s="823"/>
      <c r="HDT383" s="823"/>
      <c r="HDU383" s="823"/>
      <c r="HDV383" s="823"/>
      <c r="HDW383" s="823"/>
      <c r="HDX383" s="823"/>
      <c r="HDY383" s="823"/>
      <c r="HDZ383" s="823"/>
      <c r="HEA383" s="823"/>
      <c r="HEB383" s="823"/>
      <c r="HEC383" s="823"/>
      <c r="HED383" s="823"/>
      <c r="HEE383" s="823"/>
      <c r="HEF383" s="823"/>
      <c r="HEG383" s="823"/>
      <c r="HEH383" s="823"/>
      <c r="HEI383" s="823"/>
      <c r="HEJ383" s="823"/>
      <c r="HEK383" s="823"/>
      <c r="HEL383" s="823"/>
      <c r="HEM383" s="823"/>
      <c r="HEN383" s="823"/>
      <c r="HEO383" s="823"/>
      <c r="HEP383" s="823"/>
      <c r="HEQ383" s="823"/>
      <c r="HER383" s="823"/>
      <c r="HES383" s="823"/>
      <c r="HET383" s="823"/>
      <c r="HEU383" s="823"/>
      <c r="HEV383" s="823"/>
      <c r="HEW383" s="823"/>
      <c r="HEX383" s="823"/>
      <c r="HEY383" s="823"/>
      <c r="HEZ383" s="823"/>
      <c r="HFA383" s="823"/>
      <c r="HFB383" s="823"/>
      <c r="HFC383" s="823"/>
      <c r="HFD383" s="823"/>
      <c r="HFE383" s="823"/>
      <c r="HFF383" s="823"/>
      <c r="HFG383" s="823"/>
      <c r="HFH383" s="823"/>
      <c r="HFI383" s="823"/>
      <c r="HFJ383" s="823"/>
      <c r="HFK383" s="823"/>
      <c r="HFL383" s="823"/>
      <c r="HFM383" s="823"/>
      <c r="HFN383" s="823"/>
      <c r="HFO383" s="823"/>
      <c r="HFP383" s="823"/>
      <c r="HFQ383" s="823"/>
      <c r="HFR383" s="823"/>
      <c r="HFS383" s="823"/>
      <c r="HFT383" s="823"/>
      <c r="HFU383" s="823"/>
      <c r="HFV383" s="823"/>
      <c r="HFW383" s="823"/>
      <c r="HFX383" s="823"/>
      <c r="HFY383" s="823"/>
      <c r="HFZ383" s="823"/>
      <c r="HGA383" s="823"/>
      <c r="HGB383" s="823"/>
      <c r="HGC383" s="823"/>
      <c r="HGD383" s="823"/>
      <c r="HGE383" s="823"/>
      <c r="HGF383" s="823"/>
      <c r="HGG383" s="823"/>
      <c r="HGH383" s="823"/>
      <c r="HGI383" s="823"/>
      <c r="HGJ383" s="823"/>
      <c r="HGK383" s="823"/>
      <c r="HGL383" s="823"/>
      <c r="HGM383" s="823"/>
      <c r="HGN383" s="823"/>
      <c r="HGO383" s="823"/>
      <c r="HGP383" s="823"/>
      <c r="HGQ383" s="823"/>
      <c r="HGR383" s="823"/>
      <c r="HGS383" s="823"/>
      <c r="HGT383" s="823"/>
      <c r="HGU383" s="823"/>
      <c r="HGV383" s="823"/>
      <c r="HGW383" s="823"/>
      <c r="HGX383" s="823"/>
      <c r="HGY383" s="823"/>
      <c r="HGZ383" s="823"/>
      <c r="HHA383" s="823"/>
      <c r="HHB383" s="823"/>
      <c r="HHC383" s="823"/>
      <c r="HHD383" s="823"/>
      <c r="HHE383" s="823"/>
      <c r="HHF383" s="823"/>
      <c r="HHG383" s="823"/>
      <c r="HHH383" s="823"/>
      <c r="HHI383" s="823"/>
      <c r="HHJ383" s="823"/>
      <c r="HHK383" s="823"/>
      <c r="HHL383" s="823"/>
      <c r="HHM383" s="823"/>
      <c r="HHN383" s="823"/>
      <c r="HHO383" s="823"/>
      <c r="HHP383" s="823"/>
      <c r="HHQ383" s="823"/>
      <c r="HHR383" s="823"/>
      <c r="HHS383" s="823"/>
      <c r="HHT383" s="823"/>
      <c r="HHU383" s="823"/>
      <c r="HHV383" s="823"/>
      <c r="HHW383" s="823"/>
      <c r="HHX383" s="823"/>
      <c r="HHY383" s="823"/>
      <c r="HHZ383" s="823"/>
      <c r="HIA383" s="823"/>
      <c r="HIB383" s="823"/>
      <c r="HIC383" s="823"/>
      <c r="HID383" s="823"/>
      <c r="HIE383" s="823"/>
      <c r="HIF383" s="823"/>
      <c r="HIG383" s="823"/>
      <c r="HIH383" s="823"/>
      <c r="HII383" s="823"/>
      <c r="HIJ383" s="823"/>
      <c r="HIK383" s="823"/>
      <c r="HIL383" s="823"/>
      <c r="HIM383" s="823"/>
      <c r="HIN383" s="823"/>
      <c r="HIO383" s="823"/>
      <c r="HIP383" s="823"/>
      <c r="HIQ383" s="823"/>
      <c r="HIR383" s="823"/>
      <c r="HIS383" s="823"/>
      <c r="HIT383" s="823"/>
      <c r="HIU383" s="823"/>
      <c r="HIV383" s="823"/>
      <c r="HIW383" s="823"/>
      <c r="HIX383" s="823"/>
      <c r="HIY383" s="823"/>
      <c r="HIZ383" s="823"/>
      <c r="HJA383" s="823"/>
      <c r="HJB383" s="823"/>
      <c r="HJC383" s="823"/>
      <c r="HJD383" s="823"/>
      <c r="HJE383" s="823"/>
      <c r="HJF383" s="823"/>
      <c r="HJG383" s="823"/>
      <c r="HJH383" s="823"/>
      <c r="HJI383" s="823"/>
      <c r="HJJ383" s="823"/>
      <c r="HJK383" s="823"/>
      <c r="HJL383" s="823"/>
      <c r="HJM383" s="823"/>
      <c r="HJN383" s="823"/>
      <c r="HJO383" s="823"/>
      <c r="HJP383" s="823"/>
      <c r="HJQ383" s="823"/>
      <c r="HJR383" s="823"/>
      <c r="HJS383" s="823"/>
      <c r="HJT383" s="823"/>
      <c r="HJU383" s="823"/>
      <c r="HJV383" s="823"/>
      <c r="HJW383" s="823"/>
      <c r="HJX383" s="823"/>
      <c r="HJY383" s="823"/>
      <c r="HJZ383" s="823"/>
      <c r="HKA383" s="823"/>
      <c r="HKB383" s="823"/>
      <c r="HKC383" s="823"/>
      <c r="HKD383" s="823"/>
      <c r="HKE383" s="823"/>
      <c r="HKF383" s="823"/>
      <c r="HKG383" s="823"/>
      <c r="HKH383" s="823"/>
      <c r="HKI383" s="823"/>
      <c r="HKJ383" s="823"/>
      <c r="HKK383" s="823"/>
      <c r="HKL383" s="823"/>
      <c r="HKM383" s="823"/>
      <c r="HKN383" s="823"/>
      <c r="HKO383" s="823"/>
      <c r="HKP383" s="823"/>
      <c r="HKQ383" s="823"/>
      <c r="HKR383" s="823"/>
      <c r="HKS383" s="823"/>
      <c r="HKT383" s="823"/>
      <c r="HKU383" s="823"/>
      <c r="HKV383" s="823"/>
      <c r="HKW383" s="823"/>
      <c r="HKX383" s="823"/>
      <c r="HKY383" s="823"/>
      <c r="HKZ383" s="823"/>
      <c r="HLA383" s="823"/>
      <c r="HLB383" s="823"/>
      <c r="HLC383" s="823"/>
      <c r="HLD383" s="823"/>
      <c r="HLE383" s="823"/>
      <c r="HLF383" s="823"/>
      <c r="HLG383" s="823"/>
      <c r="HLH383" s="823"/>
      <c r="HLI383" s="823"/>
      <c r="HLJ383" s="823"/>
      <c r="HLK383" s="823"/>
      <c r="HLL383" s="823"/>
      <c r="HLM383" s="823"/>
      <c r="HLN383" s="823"/>
      <c r="HLO383" s="823"/>
      <c r="HLP383" s="823"/>
      <c r="HLQ383" s="823"/>
      <c r="HLR383" s="823"/>
      <c r="HLS383" s="823"/>
      <c r="HLT383" s="823"/>
      <c r="HLU383" s="823"/>
      <c r="HLV383" s="823"/>
      <c r="HLW383" s="823"/>
      <c r="HLX383" s="823"/>
      <c r="HLY383" s="823"/>
      <c r="HLZ383" s="823"/>
      <c r="HMA383" s="823"/>
      <c r="HMB383" s="823"/>
      <c r="HMC383" s="823"/>
      <c r="HMD383" s="823"/>
      <c r="HME383" s="823"/>
      <c r="HMF383" s="823"/>
      <c r="HMG383" s="823"/>
      <c r="HMH383" s="823"/>
      <c r="HMI383" s="823"/>
      <c r="HMJ383" s="823"/>
      <c r="HMK383" s="823"/>
      <c r="HML383" s="823"/>
      <c r="HMM383" s="823"/>
      <c r="HMN383" s="823"/>
      <c r="HMO383" s="823"/>
      <c r="HMP383" s="823"/>
      <c r="HMQ383" s="823"/>
      <c r="HMR383" s="823"/>
      <c r="HMS383" s="823"/>
      <c r="HMT383" s="823"/>
      <c r="HMU383" s="823"/>
      <c r="HMV383" s="823"/>
      <c r="HMW383" s="823"/>
      <c r="HMX383" s="823"/>
      <c r="HMY383" s="823"/>
      <c r="HMZ383" s="823"/>
      <c r="HNA383" s="823"/>
      <c r="HNB383" s="823"/>
      <c r="HNC383" s="823"/>
      <c r="HND383" s="823"/>
      <c r="HNE383" s="823"/>
      <c r="HNF383" s="823"/>
      <c r="HNG383" s="823"/>
      <c r="HNH383" s="823"/>
      <c r="HNI383" s="823"/>
      <c r="HNJ383" s="823"/>
      <c r="HNK383" s="823"/>
      <c r="HNL383" s="823"/>
      <c r="HNM383" s="823"/>
      <c r="HNN383" s="823"/>
      <c r="HNO383" s="823"/>
      <c r="HNP383" s="823"/>
      <c r="HNQ383" s="823"/>
      <c r="HNR383" s="823"/>
      <c r="HNS383" s="823"/>
      <c r="HNT383" s="823"/>
      <c r="HNU383" s="823"/>
      <c r="HNV383" s="823"/>
      <c r="HNW383" s="823"/>
      <c r="HNX383" s="823"/>
      <c r="HNY383" s="823"/>
      <c r="HNZ383" s="823"/>
      <c r="HOA383" s="823"/>
      <c r="HOB383" s="823"/>
      <c r="HOC383" s="823"/>
      <c r="HOD383" s="823"/>
      <c r="HOE383" s="823"/>
      <c r="HOF383" s="823"/>
      <c r="HOG383" s="823"/>
      <c r="HOH383" s="823"/>
      <c r="HOI383" s="823"/>
      <c r="HOJ383" s="823"/>
      <c r="HOK383" s="823"/>
      <c r="HOL383" s="823"/>
      <c r="HOM383" s="823"/>
      <c r="HON383" s="823"/>
      <c r="HOO383" s="823"/>
      <c r="HOP383" s="823"/>
      <c r="HOQ383" s="823"/>
      <c r="HOR383" s="823"/>
      <c r="HOS383" s="823"/>
      <c r="HOT383" s="823"/>
      <c r="HOU383" s="823"/>
      <c r="HOV383" s="823"/>
      <c r="HOW383" s="823"/>
      <c r="HOX383" s="823"/>
      <c r="HOY383" s="823"/>
      <c r="HOZ383" s="823"/>
      <c r="HPA383" s="823"/>
      <c r="HPB383" s="823"/>
      <c r="HPC383" s="823"/>
      <c r="HPD383" s="823"/>
      <c r="HPE383" s="823"/>
      <c r="HPF383" s="823"/>
      <c r="HPG383" s="823"/>
      <c r="HPH383" s="823"/>
      <c r="HPI383" s="823"/>
      <c r="HPJ383" s="823"/>
      <c r="HPK383" s="823"/>
      <c r="HPL383" s="823"/>
      <c r="HPM383" s="823"/>
      <c r="HPN383" s="823"/>
      <c r="HPO383" s="823"/>
      <c r="HPP383" s="823"/>
      <c r="HPQ383" s="823"/>
      <c r="HPR383" s="823"/>
      <c r="HPS383" s="823"/>
      <c r="HPT383" s="823"/>
      <c r="HPU383" s="823"/>
      <c r="HPV383" s="823"/>
      <c r="HPW383" s="823"/>
      <c r="HPX383" s="823"/>
      <c r="HPY383" s="823"/>
      <c r="HPZ383" s="823"/>
      <c r="HQA383" s="823"/>
      <c r="HQB383" s="823"/>
      <c r="HQC383" s="823"/>
      <c r="HQD383" s="823"/>
      <c r="HQE383" s="823"/>
      <c r="HQF383" s="823"/>
      <c r="HQG383" s="823"/>
      <c r="HQH383" s="823"/>
      <c r="HQI383" s="823"/>
      <c r="HQJ383" s="823"/>
      <c r="HQK383" s="823"/>
      <c r="HQL383" s="823"/>
      <c r="HQM383" s="823"/>
      <c r="HQN383" s="823"/>
      <c r="HQO383" s="823"/>
      <c r="HQP383" s="823"/>
      <c r="HQQ383" s="823"/>
      <c r="HQR383" s="823"/>
      <c r="HQS383" s="823"/>
      <c r="HQT383" s="823"/>
      <c r="HQU383" s="823"/>
      <c r="HQV383" s="823"/>
      <c r="HQW383" s="823"/>
      <c r="HQX383" s="823"/>
      <c r="HQY383" s="823"/>
      <c r="HQZ383" s="823"/>
      <c r="HRA383" s="823"/>
      <c r="HRB383" s="823"/>
      <c r="HRC383" s="823"/>
      <c r="HRD383" s="823"/>
      <c r="HRE383" s="823"/>
      <c r="HRF383" s="823"/>
      <c r="HRG383" s="823"/>
      <c r="HRH383" s="823"/>
      <c r="HRI383" s="823"/>
      <c r="HRJ383" s="823"/>
      <c r="HRK383" s="823"/>
      <c r="HRL383" s="823"/>
      <c r="HRM383" s="823"/>
      <c r="HRN383" s="823"/>
      <c r="HRO383" s="823"/>
      <c r="HRP383" s="823"/>
      <c r="HRQ383" s="823"/>
      <c r="HRR383" s="823"/>
      <c r="HRS383" s="823"/>
      <c r="HRT383" s="823"/>
      <c r="HRU383" s="823"/>
      <c r="HRV383" s="823"/>
      <c r="HRW383" s="823"/>
      <c r="HRX383" s="823"/>
      <c r="HRY383" s="823"/>
      <c r="HRZ383" s="823"/>
      <c r="HSA383" s="823"/>
      <c r="HSB383" s="823"/>
      <c r="HSC383" s="823"/>
      <c r="HSD383" s="823"/>
      <c r="HSE383" s="823"/>
      <c r="HSF383" s="823"/>
      <c r="HSG383" s="823"/>
      <c r="HSH383" s="823"/>
      <c r="HSI383" s="823"/>
      <c r="HSJ383" s="823"/>
      <c r="HSK383" s="823"/>
      <c r="HSL383" s="823"/>
      <c r="HSM383" s="823"/>
      <c r="HSN383" s="823"/>
      <c r="HSO383" s="823"/>
      <c r="HSP383" s="823"/>
      <c r="HSQ383" s="823"/>
      <c r="HSR383" s="823"/>
      <c r="HSS383" s="823"/>
      <c r="HST383" s="823"/>
      <c r="HSU383" s="823"/>
      <c r="HSV383" s="823"/>
      <c r="HSW383" s="823"/>
      <c r="HSX383" s="823"/>
      <c r="HSY383" s="823"/>
      <c r="HSZ383" s="823"/>
      <c r="HTA383" s="823"/>
      <c r="HTB383" s="823"/>
      <c r="HTC383" s="823"/>
      <c r="HTD383" s="823"/>
      <c r="HTE383" s="823"/>
      <c r="HTF383" s="823"/>
      <c r="HTG383" s="823"/>
      <c r="HTH383" s="823"/>
      <c r="HTI383" s="823"/>
      <c r="HTJ383" s="823"/>
      <c r="HTK383" s="823"/>
      <c r="HTL383" s="823"/>
      <c r="HTM383" s="823"/>
      <c r="HTN383" s="823"/>
      <c r="HTO383" s="823"/>
      <c r="HTP383" s="823"/>
      <c r="HTQ383" s="823"/>
      <c r="HTR383" s="823"/>
      <c r="HTS383" s="823"/>
      <c r="HTT383" s="823"/>
      <c r="HTU383" s="823"/>
      <c r="HTV383" s="823"/>
      <c r="HTW383" s="823"/>
      <c r="HTX383" s="823"/>
      <c r="HTY383" s="823"/>
      <c r="HTZ383" s="823"/>
      <c r="HUA383" s="823"/>
      <c r="HUB383" s="823"/>
      <c r="HUC383" s="823"/>
      <c r="HUD383" s="823"/>
      <c r="HUE383" s="823"/>
      <c r="HUF383" s="823"/>
      <c r="HUG383" s="823"/>
      <c r="HUH383" s="823"/>
      <c r="HUI383" s="823"/>
      <c r="HUJ383" s="823"/>
      <c r="HUK383" s="823"/>
      <c r="HUL383" s="823"/>
      <c r="HUM383" s="823"/>
      <c r="HUN383" s="823"/>
      <c r="HUO383" s="823"/>
      <c r="HUP383" s="823"/>
      <c r="HUQ383" s="823"/>
      <c r="HUR383" s="823"/>
      <c r="HUS383" s="823"/>
      <c r="HUT383" s="823"/>
      <c r="HUU383" s="823"/>
      <c r="HUV383" s="823"/>
      <c r="HUW383" s="823"/>
      <c r="HUX383" s="823"/>
      <c r="HUY383" s="823"/>
      <c r="HUZ383" s="823"/>
      <c r="HVA383" s="823"/>
      <c r="HVB383" s="823"/>
      <c r="HVC383" s="823"/>
      <c r="HVD383" s="823"/>
      <c r="HVE383" s="823"/>
      <c r="HVF383" s="823"/>
      <c r="HVG383" s="823"/>
      <c r="HVH383" s="823"/>
      <c r="HVI383" s="823"/>
      <c r="HVJ383" s="823"/>
      <c r="HVK383" s="823"/>
      <c r="HVL383" s="823"/>
      <c r="HVM383" s="823"/>
      <c r="HVN383" s="823"/>
      <c r="HVO383" s="823"/>
      <c r="HVP383" s="823"/>
      <c r="HVQ383" s="823"/>
      <c r="HVR383" s="823"/>
      <c r="HVS383" s="823"/>
      <c r="HVT383" s="823"/>
      <c r="HVU383" s="823"/>
      <c r="HVV383" s="823"/>
      <c r="HVW383" s="823"/>
      <c r="HVX383" s="823"/>
      <c r="HVY383" s="823"/>
      <c r="HVZ383" s="823"/>
      <c r="HWA383" s="823"/>
      <c r="HWB383" s="823"/>
      <c r="HWC383" s="823"/>
      <c r="HWD383" s="823"/>
      <c r="HWE383" s="823"/>
      <c r="HWF383" s="823"/>
      <c r="HWG383" s="823"/>
      <c r="HWH383" s="823"/>
      <c r="HWI383" s="823"/>
      <c r="HWJ383" s="823"/>
      <c r="HWK383" s="823"/>
      <c r="HWL383" s="823"/>
      <c r="HWM383" s="823"/>
      <c r="HWN383" s="823"/>
      <c r="HWO383" s="823"/>
      <c r="HWP383" s="823"/>
      <c r="HWQ383" s="823"/>
      <c r="HWR383" s="823"/>
      <c r="HWS383" s="823"/>
      <c r="HWT383" s="823"/>
      <c r="HWU383" s="823"/>
      <c r="HWV383" s="823"/>
      <c r="HWW383" s="823"/>
      <c r="HWX383" s="823"/>
      <c r="HWY383" s="823"/>
      <c r="HWZ383" s="823"/>
      <c r="HXA383" s="823"/>
      <c r="HXB383" s="823"/>
      <c r="HXC383" s="823"/>
      <c r="HXD383" s="823"/>
      <c r="HXE383" s="823"/>
      <c r="HXF383" s="823"/>
      <c r="HXG383" s="823"/>
      <c r="HXH383" s="823"/>
      <c r="HXI383" s="823"/>
      <c r="HXJ383" s="823"/>
      <c r="HXK383" s="823"/>
      <c r="HXL383" s="823"/>
      <c r="HXM383" s="823"/>
      <c r="HXN383" s="823"/>
      <c r="HXO383" s="823"/>
      <c r="HXP383" s="823"/>
      <c r="HXQ383" s="823"/>
      <c r="HXR383" s="823"/>
      <c r="HXS383" s="823"/>
      <c r="HXT383" s="823"/>
      <c r="HXU383" s="823"/>
      <c r="HXV383" s="823"/>
      <c r="HXW383" s="823"/>
      <c r="HXX383" s="823"/>
      <c r="HXY383" s="823"/>
      <c r="HXZ383" s="823"/>
      <c r="HYA383" s="823"/>
      <c r="HYB383" s="823"/>
      <c r="HYC383" s="823"/>
      <c r="HYD383" s="823"/>
      <c r="HYE383" s="823"/>
      <c r="HYF383" s="823"/>
      <c r="HYG383" s="823"/>
      <c r="HYH383" s="823"/>
      <c r="HYI383" s="823"/>
      <c r="HYJ383" s="823"/>
      <c r="HYK383" s="823"/>
      <c r="HYL383" s="823"/>
      <c r="HYM383" s="823"/>
      <c r="HYN383" s="823"/>
      <c r="HYO383" s="823"/>
      <c r="HYP383" s="823"/>
      <c r="HYQ383" s="823"/>
      <c r="HYR383" s="823"/>
      <c r="HYS383" s="823"/>
      <c r="HYT383" s="823"/>
      <c r="HYU383" s="823"/>
      <c r="HYV383" s="823"/>
      <c r="HYW383" s="823"/>
      <c r="HYX383" s="823"/>
      <c r="HYY383" s="823"/>
      <c r="HYZ383" s="823"/>
      <c r="HZA383" s="823"/>
      <c r="HZB383" s="823"/>
      <c r="HZC383" s="823"/>
      <c r="HZD383" s="823"/>
      <c r="HZE383" s="823"/>
      <c r="HZF383" s="823"/>
      <c r="HZG383" s="823"/>
      <c r="HZH383" s="823"/>
      <c r="HZI383" s="823"/>
      <c r="HZJ383" s="823"/>
      <c r="HZK383" s="823"/>
      <c r="HZL383" s="823"/>
      <c r="HZM383" s="823"/>
      <c r="HZN383" s="823"/>
      <c r="HZO383" s="823"/>
      <c r="HZP383" s="823"/>
      <c r="HZQ383" s="823"/>
      <c r="HZR383" s="823"/>
      <c r="HZS383" s="823"/>
      <c r="HZT383" s="823"/>
      <c r="HZU383" s="823"/>
      <c r="HZV383" s="823"/>
      <c r="HZW383" s="823"/>
      <c r="HZX383" s="823"/>
      <c r="HZY383" s="823"/>
      <c r="HZZ383" s="823"/>
      <c r="IAA383" s="823"/>
      <c r="IAB383" s="823"/>
      <c r="IAC383" s="823"/>
      <c r="IAD383" s="823"/>
      <c r="IAE383" s="823"/>
      <c r="IAF383" s="823"/>
      <c r="IAG383" s="823"/>
      <c r="IAH383" s="823"/>
      <c r="IAI383" s="823"/>
      <c r="IAJ383" s="823"/>
      <c r="IAK383" s="823"/>
      <c r="IAL383" s="823"/>
      <c r="IAM383" s="823"/>
      <c r="IAN383" s="823"/>
      <c r="IAO383" s="823"/>
      <c r="IAP383" s="823"/>
      <c r="IAQ383" s="823"/>
      <c r="IAR383" s="823"/>
      <c r="IAS383" s="823"/>
      <c r="IAT383" s="823"/>
      <c r="IAU383" s="823"/>
      <c r="IAV383" s="823"/>
      <c r="IAW383" s="823"/>
      <c r="IAX383" s="823"/>
      <c r="IAY383" s="823"/>
      <c r="IAZ383" s="823"/>
      <c r="IBA383" s="823"/>
      <c r="IBB383" s="823"/>
      <c r="IBC383" s="823"/>
      <c r="IBD383" s="823"/>
      <c r="IBE383" s="823"/>
      <c r="IBF383" s="823"/>
      <c r="IBG383" s="823"/>
      <c r="IBH383" s="823"/>
      <c r="IBI383" s="823"/>
      <c r="IBJ383" s="823"/>
      <c r="IBK383" s="823"/>
      <c r="IBL383" s="823"/>
      <c r="IBM383" s="823"/>
      <c r="IBN383" s="823"/>
      <c r="IBO383" s="823"/>
      <c r="IBP383" s="823"/>
      <c r="IBQ383" s="823"/>
      <c r="IBR383" s="823"/>
      <c r="IBS383" s="823"/>
      <c r="IBT383" s="823"/>
      <c r="IBU383" s="823"/>
      <c r="IBV383" s="823"/>
      <c r="IBW383" s="823"/>
      <c r="IBX383" s="823"/>
      <c r="IBY383" s="823"/>
      <c r="IBZ383" s="823"/>
      <c r="ICA383" s="823"/>
      <c r="ICB383" s="823"/>
      <c r="ICC383" s="823"/>
      <c r="ICD383" s="823"/>
      <c r="ICE383" s="823"/>
      <c r="ICF383" s="823"/>
      <c r="ICG383" s="823"/>
      <c r="ICH383" s="823"/>
      <c r="ICI383" s="823"/>
      <c r="ICJ383" s="823"/>
      <c r="ICK383" s="823"/>
      <c r="ICL383" s="823"/>
      <c r="ICM383" s="823"/>
      <c r="ICN383" s="823"/>
      <c r="ICO383" s="823"/>
      <c r="ICP383" s="823"/>
      <c r="ICQ383" s="823"/>
      <c r="ICR383" s="823"/>
      <c r="ICS383" s="823"/>
      <c r="ICT383" s="823"/>
      <c r="ICU383" s="823"/>
      <c r="ICV383" s="823"/>
      <c r="ICW383" s="823"/>
      <c r="ICX383" s="823"/>
      <c r="ICY383" s="823"/>
      <c r="ICZ383" s="823"/>
      <c r="IDA383" s="823"/>
      <c r="IDB383" s="823"/>
      <c r="IDC383" s="823"/>
      <c r="IDD383" s="823"/>
      <c r="IDE383" s="823"/>
      <c r="IDF383" s="823"/>
      <c r="IDG383" s="823"/>
      <c r="IDH383" s="823"/>
      <c r="IDI383" s="823"/>
      <c r="IDJ383" s="823"/>
      <c r="IDK383" s="823"/>
      <c r="IDL383" s="823"/>
      <c r="IDM383" s="823"/>
      <c r="IDN383" s="823"/>
      <c r="IDO383" s="823"/>
      <c r="IDP383" s="823"/>
      <c r="IDQ383" s="823"/>
      <c r="IDR383" s="823"/>
      <c r="IDS383" s="823"/>
      <c r="IDT383" s="823"/>
      <c r="IDU383" s="823"/>
      <c r="IDV383" s="823"/>
      <c r="IDW383" s="823"/>
      <c r="IDX383" s="823"/>
      <c r="IDY383" s="823"/>
      <c r="IDZ383" s="823"/>
      <c r="IEA383" s="823"/>
      <c r="IEB383" s="823"/>
      <c r="IEC383" s="823"/>
      <c r="IED383" s="823"/>
      <c r="IEE383" s="823"/>
      <c r="IEF383" s="823"/>
      <c r="IEG383" s="823"/>
      <c r="IEH383" s="823"/>
      <c r="IEI383" s="823"/>
      <c r="IEJ383" s="823"/>
      <c r="IEK383" s="823"/>
      <c r="IEL383" s="823"/>
      <c r="IEM383" s="823"/>
      <c r="IEN383" s="823"/>
      <c r="IEO383" s="823"/>
      <c r="IEP383" s="823"/>
      <c r="IEQ383" s="823"/>
      <c r="IER383" s="823"/>
      <c r="IES383" s="823"/>
      <c r="IET383" s="823"/>
      <c r="IEU383" s="823"/>
      <c r="IEV383" s="823"/>
      <c r="IEW383" s="823"/>
      <c r="IEX383" s="823"/>
      <c r="IEY383" s="823"/>
      <c r="IEZ383" s="823"/>
      <c r="IFA383" s="823"/>
      <c r="IFB383" s="823"/>
      <c r="IFC383" s="823"/>
      <c r="IFD383" s="823"/>
      <c r="IFE383" s="823"/>
      <c r="IFF383" s="823"/>
      <c r="IFG383" s="823"/>
      <c r="IFH383" s="823"/>
      <c r="IFI383" s="823"/>
      <c r="IFJ383" s="823"/>
      <c r="IFK383" s="823"/>
      <c r="IFL383" s="823"/>
      <c r="IFM383" s="823"/>
      <c r="IFN383" s="823"/>
      <c r="IFO383" s="823"/>
      <c r="IFP383" s="823"/>
      <c r="IFQ383" s="823"/>
      <c r="IFR383" s="823"/>
      <c r="IFS383" s="823"/>
      <c r="IFT383" s="823"/>
      <c r="IFU383" s="823"/>
      <c r="IFV383" s="823"/>
      <c r="IFW383" s="823"/>
      <c r="IFX383" s="823"/>
      <c r="IFY383" s="823"/>
      <c r="IFZ383" s="823"/>
      <c r="IGA383" s="823"/>
      <c r="IGB383" s="823"/>
      <c r="IGC383" s="823"/>
      <c r="IGD383" s="823"/>
      <c r="IGE383" s="823"/>
      <c r="IGF383" s="823"/>
      <c r="IGG383" s="823"/>
      <c r="IGH383" s="823"/>
      <c r="IGI383" s="823"/>
      <c r="IGJ383" s="823"/>
      <c r="IGK383" s="823"/>
      <c r="IGL383" s="823"/>
      <c r="IGM383" s="823"/>
      <c r="IGN383" s="823"/>
      <c r="IGO383" s="823"/>
      <c r="IGP383" s="823"/>
      <c r="IGQ383" s="823"/>
      <c r="IGR383" s="823"/>
      <c r="IGS383" s="823"/>
      <c r="IGT383" s="823"/>
      <c r="IGU383" s="823"/>
      <c r="IGV383" s="823"/>
      <c r="IGW383" s="823"/>
      <c r="IGX383" s="823"/>
      <c r="IGY383" s="823"/>
      <c r="IGZ383" s="823"/>
      <c r="IHA383" s="823"/>
      <c r="IHB383" s="823"/>
      <c r="IHC383" s="823"/>
      <c r="IHD383" s="823"/>
      <c r="IHE383" s="823"/>
      <c r="IHF383" s="823"/>
      <c r="IHG383" s="823"/>
      <c r="IHH383" s="823"/>
      <c r="IHI383" s="823"/>
      <c r="IHJ383" s="823"/>
      <c r="IHK383" s="823"/>
      <c r="IHL383" s="823"/>
      <c r="IHM383" s="823"/>
      <c r="IHN383" s="823"/>
      <c r="IHO383" s="823"/>
      <c r="IHP383" s="823"/>
      <c r="IHQ383" s="823"/>
      <c r="IHR383" s="823"/>
      <c r="IHS383" s="823"/>
      <c r="IHT383" s="823"/>
      <c r="IHU383" s="823"/>
      <c r="IHV383" s="823"/>
      <c r="IHW383" s="823"/>
      <c r="IHX383" s="823"/>
      <c r="IHY383" s="823"/>
      <c r="IHZ383" s="823"/>
      <c r="IIA383" s="823"/>
      <c r="IIB383" s="823"/>
      <c r="IIC383" s="823"/>
      <c r="IID383" s="823"/>
      <c r="IIE383" s="823"/>
      <c r="IIF383" s="823"/>
      <c r="IIG383" s="823"/>
      <c r="IIH383" s="823"/>
      <c r="III383" s="823"/>
      <c r="IIJ383" s="823"/>
      <c r="IIK383" s="823"/>
      <c r="IIL383" s="823"/>
      <c r="IIM383" s="823"/>
      <c r="IIN383" s="823"/>
      <c r="IIO383" s="823"/>
      <c r="IIP383" s="823"/>
      <c r="IIQ383" s="823"/>
      <c r="IIR383" s="823"/>
      <c r="IIS383" s="823"/>
      <c r="IIT383" s="823"/>
      <c r="IIU383" s="823"/>
      <c r="IIV383" s="823"/>
      <c r="IIW383" s="823"/>
      <c r="IIX383" s="823"/>
      <c r="IIY383" s="823"/>
      <c r="IIZ383" s="823"/>
      <c r="IJA383" s="823"/>
      <c r="IJB383" s="823"/>
      <c r="IJC383" s="823"/>
      <c r="IJD383" s="823"/>
      <c r="IJE383" s="823"/>
      <c r="IJF383" s="823"/>
      <c r="IJG383" s="823"/>
      <c r="IJH383" s="823"/>
      <c r="IJI383" s="823"/>
      <c r="IJJ383" s="823"/>
      <c r="IJK383" s="823"/>
      <c r="IJL383" s="823"/>
      <c r="IJM383" s="823"/>
      <c r="IJN383" s="823"/>
      <c r="IJO383" s="823"/>
      <c r="IJP383" s="823"/>
      <c r="IJQ383" s="823"/>
      <c r="IJR383" s="823"/>
      <c r="IJS383" s="823"/>
      <c r="IJT383" s="823"/>
      <c r="IJU383" s="823"/>
      <c r="IJV383" s="823"/>
      <c r="IJW383" s="823"/>
      <c r="IJX383" s="823"/>
      <c r="IJY383" s="823"/>
      <c r="IJZ383" s="823"/>
      <c r="IKA383" s="823"/>
      <c r="IKB383" s="823"/>
      <c r="IKC383" s="823"/>
      <c r="IKD383" s="823"/>
      <c r="IKE383" s="823"/>
      <c r="IKF383" s="823"/>
      <c r="IKG383" s="823"/>
      <c r="IKH383" s="823"/>
      <c r="IKI383" s="823"/>
      <c r="IKJ383" s="823"/>
      <c r="IKK383" s="823"/>
      <c r="IKL383" s="823"/>
      <c r="IKM383" s="823"/>
      <c r="IKN383" s="823"/>
      <c r="IKO383" s="823"/>
      <c r="IKP383" s="823"/>
      <c r="IKQ383" s="823"/>
      <c r="IKR383" s="823"/>
      <c r="IKS383" s="823"/>
      <c r="IKT383" s="823"/>
      <c r="IKU383" s="823"/>
      <c r="IKV383" s="823"/>
      <c r="IKW383" s="823"/>
      <c r="IKX383" s="823"/>
      <c r="IKY383" s="823"/>
      <c r="IKZ383" s="823"/>
      <c r="ILA383" s="823"/>
      <c r="ILB383" s="823"/>
      <c r="ILC383" s="823"/>
      <c r="ILD383" s="823"/>
      <c r="ILE383" s="823"/>
      <c r="ILF383" s="823"/>
      <c r="ILG383" s="823"/>
      <c r="ILH383" s="823"/>
      <c r="ILI383" s="823"/>
      <c r="ILJ383" s="823"/>
      <c r="ILK383" s="823"/>
      <c r="ILL383" s="823"/>
      <c r="ILM383" s="823"/>
      <c r="ILN383" s="823"/>
      <c r="ILO383" s="823"/>
      <c r="ILP383" s="823"/>
      <c r="ILQ383" s="823"/>
      <c r="ILR383" s="823"/>
      <c r="ILS383" s="823"/>
      <c r="ILT383" s="823"/>
      <c r="ILU383" s="823"/>
      <c r="ILV383" s="823"/>
      <c r="ILW383" s="823"/>
      <c r="ILX383" s="823"/>
      <c r="ILY383" s="823"/>
      <c r="ILZ383" s="823"/>
      <c r="IMA383" s="823"/>
      <c r="IMB383" s="823"/>
      <c r="IMC383" s="823"/>
      <c r="IMD383" s="823"/>
      <c r="IME383" s="823"/>
      <c r="IMF383" s="823"/>
      <c r="IMG383" s="823"/>
      <c r="IMH383" s="823"/>
      <c r="IMI383" s="823"/>
      <c r="IMJ383" s="823"/>
      <c r="IMK383" s="823"/>
      <c r="IML383" s="823"/>
      <c r="IMM383" s="823"/>
      <c r="IMN383" s="823"/>
      <c r="IMO383" s="823"/>
      <c r="IMP383" s="823"/>
      <c r="IMQ383" s="823"/>
      <c r="IMR383" s="823"/>
      <c r="IMS383" s="823"/>
      <c r="IMT383" s="823"/>
      <c r="IMU383" s="823"/>
      <c r="IMV383" s="823"/>
      <c r="IMW383" s="823"/>
      <c r="IMX383" s="823"/>
      <c r="IMY383" s="823"/>
      <c r="IMZ383" s="823"/>
      <c r="INA383" s="823"/>
      <c r="INB383" s="823"/>
      <c r="INC383" s="823"/>
      <c r="IND383" s="823"/>
      <c r="INE383" s="823"/>
      <c r="INF383" s="823"/>
      <c r="ING383" s="823"/>
      <c r="INH383" s="823"/>
      <c r="INI383" s="823"/>
      <c r="INJ383" s="823"/>
      <c r="INK383" s="823"/>
      <c r="INL383" s="823"/>
      <c r="INM383" s="823"/>
      <c r="INN383" s="823"/>
      <c r="INO383" s="823"/>
      <c r="INP383" s="823"/>
      <c r="INQ383" s="823"/>
      <c r="INR383" s="823"/>
      <c r="INS383" s="823"/>
      <c r="INT383" s="823"/>
      <c r="INU383" s="823"/>
      <c r="INV383" s="823"/>
      <c r="INW383" s="823"/>
      <c r="INX383" s="823"/>
      <c r="INY383" s="823"/>
      <c r="INZ383" s="823"/>
      <c r="IOA383" s="823"/>
      <c r="IOB383" s="823"/>
      <c r="IOC383" s="823"/>
      <c r="IOD383" s="823"/>
      <c r="IOE383" s="823"/>
      <c r="IOF383" s="823"/>
      <c r="IOG383" s="823"/>
      <c r="IOH383" s="823"/>
      <c r="IOI383" s="823"/>
      <c r="IOJ383" s="823"/>
      <c r="IOK383" s="823"/>
      <c r="IOL383" s="823"/>
      <c r="IOM383" s="823"/>
      <c r="ION383" s="823"/>
      <c r="IOO383" s="823"/>
      <c r="IOP383" s="823"/>
      <c r="IOQ383" s="823"/>
      <c r="IOR383" s="823"/>
      <c r="IOS383" s="823"/>
      <c r="IOT383" s="823"/>
      <c r="IOU383" s="823"/>
      <c r="IOV383" s="823"/>
      <c r="IOW383" s="823"/>
      <c r="IOX383" s="823"/>
      <c r="IOY383" s="823"/>
      <c r="IOZ383" s="823"/>
      <c r="IPA383" s="823"/>
      <c r="IPB383" s="823"/>
      <c r="IPC383" s="823"/>
      <c r="IPD383" s="823"/>
      <c r="IPE383" s="823"/>
      <c r="IPF383" s="823"/>
      <c r="IPG383" s="823"/>
      <c r="IPH383" s="823"/>
      <c r="IPI383" s="823"/>
      <c r="IPJ383" s="823"/>
      <c r="IPK383" s="823"/>
      <c r="IPL383" s="823"/>
      <c r="IPM383" s="823"/>
      <c r="IPN383" s="823"/>
      <c r="IPO383" s="823"/>
      <c r="IPP383" s="823"/>
      <c r="IPQ383" s="823"/>
      <c r="IPR383" s="823"/>
      <c r="IPS383" s="823"/>
      <c r="IPT383" s="823"/>
      <c r="IPU383" s="823"/>
      <c r="IPV383" s="823"/>
      <c r="IPW383" s="823"/>
      <c r="IPX383" s="823"/>
      <c r="IPY383" s="823"/>
      <c r="IPZ383" s="823"/>
      <c r="IQA383" s="823"/>
      <c r="IQB383" s="823"/>
      <c r="IQC383" s="823"/>
      <c r="IQD383" s="823"/>
      <c r="IQE383" s="823"/>
      <c r="IQF383" s="823"/>
      <c r="IQG383" s="823"/>
      <c r="IQH383" s="823"/>
      <c r="IQI383" s="823"/>
      <c r="IQJ383" s="823"/>
      <c r="IQK383" s="823"/>
      <c r="IQL383" s="823"/>
      <c r="IQM383" s="823"/>
      <c r="IQN383" s="823"/>
      <c r="IQO383" s="823"/>
      <c r="IQP383" s="823"/>
      <c r="IQQ383" s="823"/>
      <c r="IQR383" s="823"/>
      <c r="IQS383" s="823"/>
      <c r="IQT383" s="823"/>
      <c r="IQU383" s="823"/>
      <c r="IQV383" s="823"/>
      <c r="IQW383" s="823"/>
      <c r="IQX383" s="823"/>
      <c r="IQY383" s="823"/>
      <c r="IQZ383" s="823"/>
      <c r="IRA383" s="823"/>
      <c r="IRB383" s="823"/>
      <c r="IRC383" s="823"/>
      <c r="IRD383" s="823"/>
      <c r="IRE383" s="823"/>
      <c r="IRF383" s="823"/>
      <c r="IRG383" s="823"/>
      <c r="IRH383" s="823"/>
      <c r="IRI383" s="823"/>
      <c r="IRJ383" s="823"/>
      <c r="IRK383" s="823"/>
      <c r="IRL383" s="823"/>
      <c r="IRM383" s="823"/>
      <c r="IRN383" s="823"/>
      <c r="IRO383" s="823"/>
      <c r="IRP383" s="823"/>
      <c r="IRQ383" s="823"/>
      <c r="IRR383" s="823"/>
      <c r="IRS383" s="823"/>
      <c r="IRT383" s="823"/>
      <c r="IRU383" s="823"/>
      <c r="IRV383" s="823"/>
      <c r="IRW383" s="823"/>
      <c r="IRX383" s="823"/>
      <c r="IRY383" s="823"/>
      <c r="IRZ383" s="823"/>
      <c r="ISA383" s="823"/>
      <c r="ISB383" s="823"/>
      <c r="ISC383" s="823"/>
      <c r="ISD383" s="823"/>
      <c r="ISE383" s="823"/>
      <c r="ISF383" s="823"/>
      <c r="ISG383" s="823"/>
      <c r="ISH383" s="823"/>
      <c r="ISI383" s="823"/>
      <c r="ISJ383" s="823"/>
      <c r="ISK383" s="823"/>
      <c r="ISL383" s="823"/>
      <c r="ISM383" s="823"/>
      <c r="ISN383" s="823"/>
      <c r="ISO383" s="823"/>
      <c r="ISP383" s="823"/>
      <c r="ISQ383" s="823"/>
      <c r="ISR383" s="823"/>
      <c r="ISS383" s="823"/>
      <c r="IST383" s="823"/>
      <c r="ISU383" s="823"/>
      <c r="ISV383" s="823"/>
      <c r="ISW383" s="823"/>
      <c r="ISX383" s="823"/>
      <c r="ISY383" s="823"/>
      <c r="ISZ383" s="823"/>
      <c r="ITA383" s="823"/>
      <c r="ITB383" s="823"/>
      <c r="ITC383" s="823"/>
      <c r="ITD383" s="823"/>
      <c r="ITE383" s="823"/>
      <c r="ITF383" s="823"/>
      <c r="ITG383" s="823"/>
      <c r="ITH383" s="823"/>
      <c r="ITI383" s="823"/>
      <c r="ITJ383" s="823"/>
      <c r="ITK383" s="823"/>
      <c r="ITL383" s="823"/>
      <c r="ITM383" s="823"/>
      <c r="ITN383" s="823"/>
      <c r="ITO383" s="823"/>
      <c r="ITP383" s="823"/>
      <c r="ITQ383" s="823"/>
      <c r="ITR383" s="823"/>
      <c r="ITS383" s="823"/>
      <c r="ITT383" s="823"/>
      <c r="ITU383" s="823"/>
      <c r="ITV383" s="823"/>
      <c r="ITW383" s="823"/>
      <c r="ITX383" s="823"/>
      <c r="ITY383" s="823"/>
      <c r="ITZ383" s="823"/>
      <c r="IUA383" s="823"/>
      <c r="IUB383" s="823"/>
      <c r="IUC383" s="823"/>
      <c r="IUD383" s="823"/>
      <c r="IUE383" s="823"/>
      <c r="IUF383" s="823"/>
      <c r="IUG383" s="823"/>
      <c r="IUH383" s="823"/>
      <c r="IUI383" s="823"/>
      <c r="IUJ383" s="823"/>
      <c r="IUK383" s="823"/>
      <c r="IUL383" s="823"/>
      <c r="IUM383" s="823"/>
      <c r="IUN383" s="823"/>
      <c r="IUO383" s="823"/>
      <c r="IUP383" s="823"/>
      <c r="IUQ383" s="823"/>
      <c r="IUR383" s="823"/>
      <c r="IUS383" s="823"/>
      <c r="IUT383" s="823"/>
      <c r="IUU383" s="823"/>
      <c r="IUV383" s="823"/>
      <c r="IUW383" s="823"/>
      <c r="IUX383" s="823"/>
      <c r="IUY383" s="823"/>
      <c r="IUZ383" s="823"/>
      <c r="IVA383" s="823"/>
      <c r="IVB383" s="823"/>
      <c r="IVC383" s="823"/>
      <c r="IVD383" s="823"/>
      <c r="IVE383" s="823"/>
      <c r="IVF383" s="823"/>
      <c r="IVG383" s="823"/>
      <c r="IVH383" s="823"/>
      <c r="IVI383" s="823"/>
      <c r="IVJ383" s="823"/>
      <c r="IVK383" s="823"/>
      <c r="IVL383" s="823"/>
      <c r="IVM383" s="823"/>
      <c r="IVN383" s="823"/>
      <c r="IVO383" s="823"/>
      <c r="IVP383" s="823"/>
      <c r="IVQ383" s="823"/>
      <c r="IVR383" s="823"/>
      <c r="IVS383" s="823"/>
      <c r="IVT383" s="823"/>
      <c r="IVU383" s="823"/>
      <c r="IVV383" s="823"/>
      <c r="IVW383" s="823"/>
      <c r="IVX383" s="823"/>
      <c r="IVY383" s="823"/>
      <c r="IVZ383" s="823"/>
      <c r="IWA383" s="823"/>
      <c r="IWB383" s="823"/>
      <c r="IWC383" s="823"/>
      <c r="IWD383" s="823"/>
      <c r="IWE383" s="823"/>
      <c r="IWF383" s="823"/>
      <c r="IWG383" s="823"/>
      <c r="IWH383" s="823"/>
      <c r="IWI383" s="823"/>
      <c r="IWJ383" s="823"/>
      <c r="IWK383" s="823"/>
      <c r="IWL383" s="823"/>
      <c r="IWM383" s="823"/>
      <c r="IWN383" s="823"/>
      <c r="IWO383" s="823"/>
      <c r="IWP383" s="823"/>
      <c r="IWQ383" s="823"/>
      <c r="IWR383" s="823"/>
      <c r="IWS383" s="823"/>
      <c r="IWT383" s="823"/>
      <c r="IWU383" s="823"/>
      <c r="IWV383" s="823"/>
      <c r="IWW383" s="823"/>
      <c r="IWX383" s="823"/>
      <c r="IWY383" s="823"/>
      <c r="IWZ383" s="823"/>
      <c r="IXA383" s="823"/>
      <c r="IXB383" s="823"/>
      <c r="IXC383" s="823"/>
      <c r="IXD383" s="823"/>
      <c r="IXE383" s="823"/>
      <c r="IXF383" s="823"/>
      <c r="IXG383" s="823"/>
      <c r="IXH383" s="823"/>
      <c r="IXI383" s="823"/>
      <c r="IXJ383" s="823"/>
      <c r="IXK383" s="823"/>
      <c r="IXL383" s="823"/>
      <c r="IXM383" s="823"/>
      <c r="IXN383" s="823"/>
      <c r="IXO383" s="823"/>
      <c r="IXP383" s="823"/>
      <c r="IXQ383" s="823"/>
      <c r="IXR383" s="823"/>
      <c r="IXS383" s="823"/>
      <c r="IXT383" s="823"/>
      <c r="IXU383" s="823"/>
      <c r="IXV383" s="823"/>
      <c r="IXW383" s="823"/>
      <c r="IXX383" s="823"/>
      <c r="IXY383" s="823"/>
      <c r="IXZ383" s="823"/>
      <c r="IYA383" s="823"/>
      <c r="IYB383" s="823"/>
      <c r="IYC383" s="823"/>
      <c r="IYD383" s="823"/>
      <c r="IYE383" s="823"/>
      <c r="IYF383" s="823"/>
      <c r="IYG383" s="823"/>
      <c r="IYH383" s="823"/>
      <c r="IYI383" s="823"/>
      <c r="IYJ383" s="823"/>
      <c r="IYK383" s="823"/>
      <c r="IYL383" s="823"/>
      <c r="IYM383" s="823"/>
      <c r="IYN383" s="823"/>
      <c r="IYO383" s="823"/>
      <c r="IYP383" s="823"/>
      <c r="IYQ383" s="823"/>
      <c r="IYR383" s="823"/>
      <c r="IYS383" s="823"/>
      <c r="IYT383" s="823"/>
      <c r="IYU383" s="823"/>
      <c r="IYV383" s="823"/>
      <c r="IYW383" s="823"/>
      <c r="IYX383" s="823"/>
      <c r="IYY383" s="823"/>
      <c r="IYZ383" s="823"/>
      <c r="IZA383" s="823"/>
      <c r="IZB383" s="823"/>
      <c r="IZC383" s="823"/>
      <c r="IZD383" s="823"/>
      <c r="IZE383" s="823"/>
      <c r="IZF383" s="823"/>
      <c r="IZG383" s="823"/>
      <c r="IZH383" s="823"/>
      <c r="IZI383" s="823"/>
      <c r="IZJ383" s="823"/>
      <c r="IZK383" s="823"/>
      <c r="IZL383" s="823"/>
      <c r="IZM383" s="823"/>
      <c r="IZN383" s="823"/>
      <c r="IZO383" s="823"/>
      <c r="IZP383" s="823"/>
      <c r="IZQ383" s="823"/>
      <c r="IZR383" s="823"/>
      <c r="IZS383" s="823"/>
      <c r="IZT383" s="823"/>
      <c r="IZU383" s="823"/>
      <c r="IZV383" s="823"/>
      <c r="IZW383" s="823"/>
      <c r="IZX383" s="823"/>
      <c r="IZY383" s="823"/>
      <c r="IZZ383" s="823"/>
      <c r="JAA383" s="823"/>
      <c r="JAB383" s="823"/>
      <c r="JAC383" s="823"/>
      <c r="JAD383" s="823"/>
      <c r="JAE383" s="823"/>
      <c r="JAF383" s="823"/>
      <c r="JAG383" s="823"/>
      <c r="JAH383" s="823"/>
      <c r="JAI383" s="823"/>
      <c r="JAJ383" s="823"/>
      <c r="JAK383" s="823"/>
      <c r="JAL383" s="823"/>
      <c r="JAM383" s="823"/>
      <c r="JAN383" s="823"/>
      <c r="JAO383" s="823"/>
      <c r="JAP383" s="823"/>
      <c r="JAQ383" s="823"/>
      <c r="JAR383" s="823"/>
      <c r="JAS383" s="823"/>
      <c r="JAT383" s="823"/>
      <c r="JAU383" s="823"/>
      <c r="JAV383" s="823"/>
      <c r="JAW383" s="823"/>
      <c r="JAX383" s="823"/>
      <c r="JAY383" s="823"/>
      <c r="JAZ383" s="823"/>
      <c r="JBA383" s="823"/>
      <c r="JBB383" s="823"/>
      <c r="JBC383" s="823"/>
      <c r="JBD383" s="823"/>
      <c r="JBE383" s="823"/>
      <c r="JBF383" s="823"/>
      <c r="JBG383" s="823"/>
      <c r="JBH383" s="823"/>
      <c r="JBI383" s="823"/>
      <c r="JBJ383" s="823"/>
      <c r="JBK383" s="823"/>
      <c r="JBL383" s="823"/>
      <c r="JBM383" s="823"/>
      <c r="JBN383" s="823"/>
      <c r="JBO383" s="823"/>
      <c r="JBP383" s="823"/>
      <c r="JBQ383" s="823"/>
      <c r="JBR383" s="823"/>
      <c r="JBS383" s="823"/>
      <c r="JBT383" s="823"/>
      <c r="JBU383" s="823"/>
      <c r="JBV383" s="823"/>
      <c r="JBW383" s="823"/>
      <c r="JBX383" s="823"/>
      <c r="JBY383" s="823"/>
      <c r="JBZ383" s="823"/>
      <c r="JCA383" s="823"/>
      <c r="JCB383" s="823"/>
      <c r="JCC383" s="823"/>
      <c r="JCD383" s="823"/>
      <c r="JCE383" s="823"/>
      <c r="JCF383" s="823"/>
      <c r="JCG383" s="823"/>
      <c r="JCH383" s="823"/>
      <c r="JCI383" s="823"/>
      <c r="JCJ383" s="823"/>
      <c r="JCK383" s="823"/>
      <c r="JCL383" s="823"/>
      <c r="JCM383" s="823"/>
      <c r="JCN383" s="823"/>
      <c r="JCO383" s="823"/>
      <c r="JCP383" s="823"/>
      <c r="JCQ383" s="823"/>
      <c r="JCR383" s="823"/>
      <c r="JCS383" s="823"/>
      <c r="JCT383" s="823"/>
      <c r="JCU383" s="823"/>
      <c r="JCV383" s="823"/>
      <c r="JCW383" s="823"/>
      <c r="JCX383" s="823"/>
      <c r="JCY383" s="823"/>
      <c r="JCZ383" s="823"/>
      <c r="JDA383" s="823"/>
      <c r="JDB383" s="823"/>
      <c r="JDC383" s="823"/>
      <c r="JDD383" s="823"/>
      <c r="JDE383" s="823"/>
      <c r="JDF383" s="823"/>
      <c r="JDG383" s="823"/>
      <c r="JDH383" s="823"/>
      <c r="JDI383" s="823"/>
      <c r="JDJ383" s="823"/>
      <c r="JDK383" s="823"/>
      <c r="JDL383" s="823"/>
      <c r="JDM383" s="823"/>
      <c r="JDN383" s="823"/>
      <c r="JDO383" s="823"/>
      <c r="JDP383" s="823"/>
      <c r="JDQ383" s="823"/>
      <c r="JDR383" s="823"/>
      <c r="JDS383" s="823"/>
      <c r="JDT383" s="823"/>
      <c r="JDU383" s="823"/>
      <c r="JDV383" s="823"/>
      <c r="JDW383" s="823"/>
      <c r="JDX383" s="823"/>
      <c r="JDY383" s="823"/>
      <c r="JDZ383" s="823"/>
      <c r="JEA383" s="823"/>
      <c r="JEB383" s="823"/>
      <c r="JEC383" s="823"/>
      <c r="JED383" s="823"/>
      <c r="JEE383" s="823"/>
      <c r="JEF383" s="823"/>
      <c r="JEG383" s="823"/>
      <c r="JEH383" s="823"/>
      <c r="JEI383" s="823"/>
      <c r="JEJ383" s="823"/>
      <c r="JEK383" s="823"/>
      <c r="JEL383" s="823"/>
      <c r="JEM383" s="823"/>
      <c r="JEN383" s="823"/>
      <c r="JEO383" s="823"/>
      <c r="JEP383" s="823"/>
      <c r="JEQ383" s="823"/>
      <c r="JER383" s="823"/>
      <c r="JES383" s="823"/>
      <c r="JET383" s="823"/>
      <c r="JEU383" s="823"/>
      <c r="JEV383" s="823"/>
      <c r="JEW383" s="823"/>
      <c r="JEX383" s="823"/>
      <c r="JEY383" s="823"/>
      <c r="JEZ383" s="823"/>
      <c r="JFA383" s="823"/>
      <c r="JFB383" s="823"/>
      <c r="JFC383" s="823"/>
      <c r="JFD383" s="823"/>
      <c r="JFE383" s="823"/>
      <c r="JFF383" s="823"/>
      <c r="JFG383" s="823"/>
      <c r="JFH383" s="823"/>
      <c r="JFI383" s="823"/>
      <c r="JFJ383" s="823"/>
      <c r="JFK383" s="823"/>
      <c r="JFL383" s="823"/>
      <c r="JFM383" s="823"/>
      <c r="JFN383" s="823"/>
      <c r="JFO383" s="823"/>
      <c r="JFP383" s="823"/>
      <c r="JFQ383" s="823"/>
      <c r="JFR383" s="823"/>
      <c r="JFS383" s="823"/>
      <c r="JFT383" s="823"/>
      <c r="JFU383" s="823"/>
      <c r="JFV383" s="823"/>
      <c r="JFW383" s="823"/>
      <c r="JFX383" s="823"/>
      <c r="JFY383" s="823"/>
      <c r="JFZ383" s="823"/>
      <c r="JGA383" s="823"/>
      <c r="JGB383" s="823"/>
      <c r="JGC383" s="823"/>
      <c r="JGD383" s="823"/>
      <c r="JGE383" s="823"/>
      <c r="JGF383" s="823"/>
      <c r="JGG383" s="823"/>
      <c r="JGH383" s="823"/>
      <c r="JGI383" s="823"/>
      <c r="JGJ383" s="823"/>
      <c r="JGK383" s="823"/>
      <c r="JGL383" s="823"/>
      <c r="JGM383" s="823"/>
      <c r="JGN383" s="823"/>
      <c r="JGO383" s="823"/>
      <c r="JGP383" s="823"/>
      <c r="JGQ383" s="823"/>
      <c r="JGR383" s="823"/>
      <c r="JGS383" s="823"/>
      <c r="JGT383" s="823"/>
      <c r="JGU383" s="823"/>
      <c r="JGV383" s="823"/>
      <c r="JGW383" s="823"/>
      <c r="JGX383" s="823"/>
      <c r="JGY383" s="823"/>
      <c r="JGZ383" s="823"/>
      <c r="JHA383" s="823"/>
      <c r="JHB383" s="823"/>
      <c r="JHC383" s="823"/>
      <c r="JHD383" s="823"/>
      <c r="JHE383" s="823"/>
      <c r="JHF383" s="823"/>
      <c r="JHG383" s="823"/>
      <c r="JHH383" s="823"/>
      <c r="JHI383" s="823"/>
      <c r="JHJ383" s="823"/>
      <c r="JHK383" s="823"/>
      <c r="JHL383" s="823"/>
      <c r="JHM383" s="823"/>
      <c r="JHN383" s="823"/>
      <c r="JHO383" s="823"/>
      <c r="JHP383" s="823"/>
      <c r="JHQ383" s="823"/>
      <c r="JHR383" s="823"/>
      <c r="JHS383" s="823"/>
      <c r="JHT383" s="823"/>
      <c r="JHU383" s="823"/>
      <c r="JHV383" s="823"/>
      <c r="JHW383" s="823"/>
      <c r="JHX383" s="823"/>
      <c r="JHY383" s="823"/>
      <c r="JHZ383" s="823"/>
      <c r="JIA383" s="823"/>
      <c r="JIB383" s="823"/>
      <c r="JIC383" s="823"/>
      <c r="JID383" s="823"/>
      <c r="JIE383" s="823"/>
      <c r="JIF383" s="823"/>
      <c r="JIG383" s="823"/>
      <c r="JIH383" s="823"/>
      <c r="JII383" s="823"/>
      <c r="JIJ383" s="823"/>
      <c r="JIK383" s="823"/>
      <c r="JIL383" s="823"/>
      <c r="JIM383" s="823"/>
      <c r="JIN383" s="823"/>
      <c r="JIO383" s="823"/>
      <c r="JIP383" s="823"/>
      <c r="JIQ383" s="823"/>
      <c r="JIR383" s="823"/>
      <c r="JIS383" s="823"/>
      <c r="JIT383" s="823"/>
      <c r="JIU383" s="823"/>
      <c r="JIV383" s="823"/>
      <c r="JIW383" s="823"/>
      <c r="JIX383" s="823"/>
      <c r="JIY383" s="823"/>
      <c r="JIZ383" s="823"/>
      <c r="JJA383" s="823"/>
      <c r="JJB383" s="823"/>
      <c r="JJC383" s="823"/>
      <c r="JJD383" s="823"/>
      <c r="JJE383" s="823"/>
      <c r="JJF383" s="823"/>
      <c r="JJG383" s="823"/>
      <c r="JJH383" s="823"/>
      <c r="JJI383" s="823"/>
      <c r="JJJ383" s="823"/>
      <c r="JJK383" s="823"/>
      <c r="JJL383" s="823"/>
      <c r="JJM383" s="823"/>
      <c r="JJN383" s="823"/>
      <c r="JJO383" s="823"/>
      <c r="JJP383" s="823"/>
      <c r="JJQ383" s="823"/>
      <c r="JJR383" s="823"/>
      <c r="JJS383" s="823"/>
      <c r="JJT383" s="823"/>
      <c r="JJU383" s="823"/>
      <c r="JJV383" s="823"/>
      <c r="JJW383" s="823"/>
      <c r="JJX383" s="823"/>
      <c r="JJY383" s="823"/>
      <c r="JJZ383" s="823"/>
      <c r="JKA383" s="823"/>
      <c r="JKB383" s="823"/>
      <c r="JKC383" s="823"/>
      <c r="JKD383" s="823"/>
      <c r="JKE383" s="823"/>
      <c r="JKF383" s="823"/>
      <c r="JKG383" s="823"/>
      <c r="JKH383" s="823"/>
      <c r="JKI383" s="823"/>
      <c r="JKJ383" s="823"/>
      <c r="JKK383" s="823"/>
      <c r="JKL383" s="823"/>
      <c r="JKM383" s="823"/>
      <c r="JKN383" s="823"/>
      <c r="JKO383" s="823"/>
      <c r="JKP383" s="823"/>
      <c r="JKQ383" s="823"/>
      <c r="JKR383" s="823"/>
      <c r="JKS383" s="823"/>
      <c r="JKT383" s="823"/>
      <c r="JKU383" s="823"/>
      <c r="JKV383" s="823"/>
      <c r="JKW383" s="823"/>
      <c r="JKX383" s="823"/>
      <c r="JKY383" s="823"/>
      <c r="JKZ383" s="823"/>
      <c r="JLA383" s="823"/>
      <c r="JLB383" s="823"/>
      <c r="JLC383" s="823"/>
      <c r="JLD383" s="823"/>
      <c r="JLE383" s="823"/>
      <c r="JLF383" s="823"/>
      <c r="JLG383" s="823"/>
      <c r="JLH383" s="823"/>
      <c r="JLI383" s="823"/>
      <c r="JLJ383" s="823"/>
      <c r="JLK383" s="823"/>
      <c r="JLL383" s="823"/>
      <c r="JLM383" s="823"/>
      <c r="JLN383" s="823"/>
      <c r="JLO383" s="823"/>
      <c r="JLP383" s="823"/>
      <c r="JLQ383" s="823"/>
      <c r="JLR383" s="823"/>
      <c r="JLS383" s="823"/>
      <c r="JLT383" s="823"/>
      <c r="JLU383" s="823"/>
      <c r="JLV383" s="823"/>
      <c r="JLW383" s="823"/>
      <c r="JLX383" s="823"/>
      <c r="JLY383" s="823"/>
      <c r="JLZ383" s="823"/>
      <c r="JMA383" s="823"/>
      <c r="JMB383" s="823"/>
      <c r="JMC383" s="823"/>
      <c r="JMD383" s="823"/>
      <c r="JME383" s="823"/>
      <c r="JMF383" s="823"/>
      <c r="JMG383" s="823"/>
      <c r="JMH383" s="823"/>
      <c r="JMI383" s="823"/>
      <c r="JMJ383" s="823"/>
      <c r="JMK383" s="823"/>
      <c r="JML383" s="823"/>
      <c r="JMM383" s="823"/>
      <c r="JMN383" s="823"/>
      <c r="JMO383" s="823"/>
      <c r="JMP383" s="823"/>
      <c r="JMQ383" s="823"/>
      <c r="JMR383" s="823"/>
      <c r="JMS383" s="823"/>
      <c r="JMT383" s="823"/>
      <c r="JMU383" s="823"/>
      <c r="JMV383" s="823"/>
      <c r="JMW383" s="823"/>
      <c r="JMX383" s="823"/>
      <c r="JMY383" s="823"/>
      <c r="JMZ383" s="823"/>
      <c r="JNA383" s="823"/>
      <c r="JNB383" s="823"/>
      <c r="JNC383" s="823"/>
      <c r="JND383" s="823"/>
      <c r="JNE383" s="823"/>
      <c r="JNF383" s="823"/>
      <c r="JNG383" s="823"/>
      <c r="JNH383" s="823"/>
      <c r="JNI383" s="823"/>
      <c r="JNJ383" s="823"/>
      <c r="JNK383" s="823"/>
      <c r="JNL383" s="823"/>
      <c r="JNM383" s="823"/>
      <c r="JNN383" s="823"/>
      <c r="JNO383" s="823"/>
      <c r="JNP383" s="823"/>
      <c r="JNQ383" s="823"/>
      <c r="JNR383" s="823"/>
      <c r="JNS383" s="823"/>
      <c r="JNT383" s="823"/>
      <c r="JNU383" s="823"/>
      <c r="JNV383" s="823"/>
      <c r="JNW383" s="823"/>
      <c r="JNX383" s="823"/>
      <c r="JNY383" s="823"/>
      <c r="JNZ383" s="823"/>
      <c r="JOA383" s="823"/>
      <c r="JOB383" s="823"/>
      <c r="JOC383" s="823"/>
      <c r="JOD383" s="823"/>
      <c r="JOE383" s="823"/>
      <c r="JOF383" s="823"/>
      <c r="JOG383" s="823"/>
      <c r="JOH383" s="823"/>
      <c r="JOI383" s="823"/>
      <c r="JOJ383" s="823"/>
      <c r="JOK383" s="823"/>
      <c r="JOL383" s="823"/>
      <c r="JOM383" s="823"/>
      <c r="JON383" s="823"/>
      <c r="JOO383" s="823"/>
      <c r="JOP383" s="823"/>
      <c r="JOQ383" s="823"/>
      <c r="JOR383" s="823"/>
      <c r="JOS383" s="823"/>
      <c r="JOT383" s="823"/>
      <c r="JOU383" s="823"/>
      <c r="JOV383" s="823"/>
      <c r="JOW383" s="823"/>
      <c r="JOX383" s="823"/>
      <c r="JOY383" s="823"/>
      <c r="JOZ383" s="823"/>
      <c r="JPA383" s="823"/>
      <c r="JPB383" s="823"/>
      <c r="JPC383" s="823"/>
      <c r="JPD383" s="823"/>
      <c r="JPE383" s="823"/>
      <c r="JPF383" s="823"/>
      <c r="JPG383" s="823"/>
      <c r="JPH383" s="823"/>
      <c r="JPI383" s="823"/>
      <c r="JPJ383" s="823"/>
      <c r="JPK383" s="823"/>
      <c r="JPL383" s="823"/>
      <c r="JPM383" s="823"/>
      <c r="JPN383" s="823"/>
      <c r="JPO383" s="823"/>
      <c r="JPP383" s="823"/>
      <c r="JPQ383" s="823"/>
      <c r="JPR383" s="823"/>
      <c r="JPS383" s="823"/>
      <c r="JPT383" s="823"/>
      <c r="JPU383" s="823"/>
      <c r="JPV383" s="823"/>
      <c r="JPW383" s="823"/>
      <c r="JPX383" s="823"/>
      <c r="JPY383" s="823"/>
      <c r="JPZ383" s="823"/>
      <c r="JQA383" s="823"/>
      <c r="JQB383" s="823"/>
      <c r="JQC383" s="823"/>
      <c r="JQD383" s="823"/>
      <c r="JQE383" s="823"/>
      <c r="JQF383" s="823"/>
      <c r="JQG383" s="823"/>
      <c r="JQH383" s="823"/>
      <c r="JQI383" s="823"/>
      <c r="JQJ383" s="823"/>
      <c r="JQK383" s="823"/>
      <c r="JQL383" s="823"/>
      <c r="JQM383" s="823"/>
      <c r="JQN383" s="823"/>
      <c r="JQO383" s="823"/>
      <c r="JQP383" s="823"/>
      <c r="JQQ383" s="823"/>
      <c r="JQR383" s="823"/>
      <c r="JQS383" s="823"/>
      <c r="JQT383" s="823"/>
      <c r="JQU383" s="823"/>
      <c r="JQV383" s="823"/>
      <c r="JQW383" s="823"/>
      <c r="JQX383" s="823"/>
      <c r="JQY383" s="823"/>
      <c r="JQZ383" s="823"/>
      <c r="JRA383" s="823"/>
      <c r="JRB383" s="823"/>
      <c r="JRC383" s="823"/>
      <c r="JRD383" s="823"/>
      <c r="JRE383" s="823"/>
      <c r="JRF383" s="823"/>
      <c r="JRG383" s="823"/>
      <c r="JRH383" s="823"/>
      <c r="JRI383" s="823"/>
      <c r="JRJ383" s="823"/>
      <c r="JRK383" s="823"/>
      <c r="JRL383" s="823"/>
      <c r="JRM383" s="823"/>
      <c r="JRN383" s="823"/>
      <c r="JRO383" s="823"/>
      <c r="JRP383" s="823"/>
      <c r="JRQ383" s="823"/>
      <c r="JRR383" s="823"/>
      <c r="JRS383" s="823"/>
      <c r="JRT383" s="823"/>
      <c r="JRU383" s="823"/>
      <c r="JRV383" s="823"/>
      <c r="JRW383" s="823"/>
      <c r="JRX383" s="823"/>
      <c r="JRY383" s="823"/>
      <c r="JRZ383" s="823"/>
      <c r="JSA383" s="823"/>
      <c r="JSB383" s="823"/>
      <c r="JSC383" s="823"/>
      <c r="JSD383" s="823"/>
      <c r="JSE383" s="823"/>
      <c r="JSF383" s="823"/>
      <c r="JSG383" s="823"/>
      <c r="JSH383" s="823"/>
      <c r="JSI383" s="823"/>
      <c r="JSJ383" s="823"/>
      <c r="JSK383" s="823"/>
      <c r="JSL383" s="823"/>
      <c r="JSM383" s="823"/>
      <c r="JSN383" s="823"/>
      <c r="JSO383" s="823"/>
      <c r="JSP383" s="823"/>
      <c r="JSQ383" s="823"/>
      <c r="JSR383" s="823"/>
      <c r="JSS383" s="823"/>
      <c r="JST383" s="823"/>
      <c r="JSU383" s="823"/>
      <c r="JSV383" s="823"/>
      <c r="JSW383" s="823"/>
      <c r="JSX383" s="823"/>
      <c r="JSY383" s="823"/>
      <c r="JSZ383" s="823"/>
      <c r="JTA383" s="823"/>
      <c r="JTB383" s="823"/>
      <c r="JTC383" s="823"/>
      <c r="JTD383" s="823"/>
      <c r="JTE383" s="823"/>
      <c r="JTF383" s="823"/>
      <c r="JTG383" s="823"/>
      <c r="JTH383" s="823"/>
      <c r="JTI383" s="823"/>
      <c r="JTJ383" s="823"/>
      <c r="JTK383" s="823"/>
      <c r="JTL383" s="823"/>
      <c r="JTM383" s="823"/>
      <c r="JTN383" s="823"/>
      <c r="JTO383" s="823"/>
      <c r="JTP383" s="823"/>
      <c r="JTQ383" s="823"/>
      <c r="JTR383" s="823"/>
      <c r="JTS383" s="823"/>
      <c r="JTT383" s="823"/>
      <c r="JTU383" s="823"/>
      <c r="JTV383" s="823"/>
      <c r="JTW383" s="823"/>
      <c r="JTX383" s="823"/>
      <c r="JTY383" s="823"/>
      <c r="JTZ383" s="823"/>
      <c r="JUA383" s="823"/>
      <c r="JUB383" s="823"/>
      <c r="JUC383" s="823"/>
      <c r="JUD383" s="823"/>
      <c r="JUE383" s="823"/>
      <c r="JUF383" s="823"/>
      <c r="JUG383" s="823"/>
      <c r="JUH383" s="823"/>
      <c r="JUI383" s="823"/>
      <c r="JUJ383" s="823"/>
      <c r="JUK383" s="823"/>
      <c r="JUL383" s="823"/>
      <c r="JUM383" s="823"/>
      <c r="JUN383" s="823"/>
      <c r="JUO383" s="823"/>
      <c r="JUP383" s="823"/>
      <c r="JUQ383" s="823"/>
      <c r="JUR383" s="823"/>
      <c r="JUS383" s="823"/>
      <c r="JUT383" s="823"/>
      <c r="JUU383" s="823"/>
      <c r="JUV383" s="823"/>
      <c r="JUW383" s="823"/>
      <c r="JUX383" s="823"/>
      <c r="JUY383" s="823"/>
      <c r="JUZ383" s="823"/>
      <c r="JVA383" s="823"/>
      <c r="JVB383" s="823"/>
      <c r="JVC383" s="823"/>
      <c r="JVD383" s="823"/>
      <c r="JVE383" s="823"/>
      <c r="JVF383" s="823"/>
      <c r="JVG383" s="823"/>
      <c r="JVH383" s="823"/>
      <c r="JVI383" s="823"/>
      <c r="JVJ383" s="823"/>
      <c r="JVK383" s="823"/>
      <c r="JVL383" s="823"/>
      <c r="JVM383" s="823"/>
      <c r="JVN383" s="823"/>
      <c r="JVO383" s="823"/>
      <c r="JVP383" s="823"/>
      <c r="JVQ383" s="823"/>
      <c r="JVR383" s="823"/>
      <c r="JVS383" s="823"/>
      <c r="JVT383" s="823"/>
      <c r="JVU383" s="823"/>
      <c r="JVV383" s="823"/>
      <c r="JVW383" s="823"/>
      <c r="JVX383" s="823"/>
      <c r="JVY383" s="823"/>
      <c r="JVZ383" s="823"/>
      <c r="JWA383" s="823"/>
      <c r="JWB383" s="823"/>
      <c r="JWC383" s="823"/>
      <c r="JWD383" s="823"/>
      <c r="JWE383" s="823"/>
      <c r="JWF383" s="823"/>
      <c r="JWG383" s="823"/>
      <c r="JWH383" s="823"/>
      <c r="JWI383" s="823"/>
      <c r="JWJ383" s="823"/>
      <c r="JWK383" s="823"/>
      <c r="JWL383" s="823"/>
      <c r="JWM383" s="823"/>
      <c r="JWN383" s="823"/>
      <c r="JWO383" s="823"/>
      <c r="JWP383" s="823"/>
      <c r="JWQ383" s="823"/>
      <c r="JWR383" s="823"/>
      <c r="JWS383" s="823"/>
      <c r="JWT383" s="823"/>
      <c r="JWU383" s="823"/>
      <c r="JWV383" s="823"/>
      <c r="JWW383" s="823"/>
      <c r="JWX383" s="823"/>
      <c r="JWY383" s="823"/>
      <c r="JWZ383" s="823"/>
      <c r="JXA383" s="823"/>
      <c r="JXB383" s="823"/>
      <c r="JXC383" s="823"/>
      <c r="JXD383" s="823"/>
      <c r="JXE383" s="823"/>
      <c r="JXF383" s="823"/>
      <c r="JXG383" s="823"/>
      <c r="JXH383" s="823"/>
      <c r="JXI383" s="823"/>
      <c r="JXJ383" s="823"/>
      <c r="JXK383" s="823"/>
      <c r="JXL383" s="823"/>
      <c r="JXM383" s="823"/>
      <c r="JXN383" s="823"/>
      <c r="JXO383" s="823"/>
      <c r="JXP383" s="823"/>
      <c r="JXQ383" s="823"/>
      <c r="JXR383" s="823"/>
      <c r="JXS383" s="823"/>
      <c r="JXT383" s="823"/>
      <c r="JXU383" s="823"/>
      <c r="JXV383" s="823"/>
      <c r="JXW383" s="823"/>
      <c r="JXX383" s="823"/>
      <c r="JXY383" s="823"/>
      <c r="JXZ383" s="823"/>
      <c r="JYA383" s="823"/>
      <c r="JYB383" s="823"/>
      <c r="JYC383" s="823"/>
      <c r="JYD383" s="823"/>
      <c r="JYE383" s="823"/>
      <c r="JYF383" s="823"/>
      <c r="JYG383" s="823"/>
      <c r="JYH383" s="823"/>
      <c r="JYI383" s="823"/>
      <c r="JYJ383" s="823"/>
      <c r="JYK383" s="823"/>
      <c r="JYL383" s="823"/>
      <c r="JYM383" s="823"/>
      <c r="JYN383" s="823"/>
      <c r="JYO383" s="823"/>
      <c r="JYP383" s="823"/>
      <c r="JYQ383" s="823"/>
      <c r="JYR383" s="823"/>
      <c r="JYS383" s="823"/>
      <c r="JYT383" s="823"/>
      <c r="JYU383" s="823"/>
      <c r="JYV383" s="823"/>
      <c r="JYW383" s="823"/>
      <c r="JYX383" s="823"/>
      <c r="JYY383" s="823"/>
      <c r="JYZ383" s="823"/>
      <c r="JZA383" s="823"/>
      <c r="JZB383" s="823"/>
      <c r="JZC383" s="823"/>
      <c r="JZD383" s="823"/>
      <c r="JZE383" s="823"/>
      <c r="JZF383" s="823"/>
      <c r="JZG383" s="823"/>
      <c r="JZH383" s="823"/>
      <c r="JZI383" s="823"/>
      <c r="JZJ383" s="823"/>
      <c r="JZK383" s="823"/>
      <c r="JZL383" s="823"/>
      <c r="JZM383" s="823"/>
      <c r="JZN383" s="823"/>
      <c r="JZO383" s="823"/>
      <c r="JZP383" s="823"/>
      <c r="JZQ383" s="823"/>
      <c r="JZR383" s="823"/>
      <c r="JZS383" s="823"/>
      <c r="JZT383" s="823"/>
      <c r="JZU383" s="823"/>
      <c r="JZV383" s="823"/>
      <c r="JZW383" s="823"/>
      <c r="JZX383" s="823"/>
      <c r="JZY383" s="823"/>
      <c r="JZZ383" s="823"/>
      <c r="KAA383" s="823"/>
      <c r="KAB383" s="823"/>
      <c r="KAC383" s="823"/>
      <c r="KAD383" s="823"/>
      <c r="KAE383" s="823"/>
      <c r="KAF383" s="823"/>
      <c r="KAG383" s="823"/>
      <c r="KAH383" s="823"/>
      <c r="KAI383" s="823"/>
      <c r="KAJ383" s="823"/>
      <c r="KAK383" s="823"/>
      <c r="KAL383" s="823"/>
      <c r="KAM383" s="823"/>
      <c r="KAN383" s="823"/>
      <c r="KAO383" s="823"/>
      <c r="KAP383" s="823"/>
      <c r="KAQ383" s="823"/>
      <c r="KAR383" s="823"/>
      <c r="KAS383" s="823"/>
      <c r="KAT383" s="823"/>
      <c r="KAU383" s="823"/>
      <c r="KAV383" s="823"/>
      <c r="KAW383" s="823"/>
      <c r="KAX383" s="823"/>
      <c r="KAY383" s="823"/>
      <c r="KAZ383" s="823"/>
      <c r="KBA383" s="823"/>
      <c r="KBB383" s="823"/>
      <c r="KBC383" s="823"/>
      <c r="KBD383" s="823"/>
      <c r="KBE383" s="823"/>
      <c r="KBF383" s="823"/>
      <c r="KBG383" s="823"/>
      <c r="KBH383" s="823"/>
      <c r="KBI383" s="823"/>
      <c r="KBJ383" s="823"/>
      <c r="KBK383" s="823"/>
      <c r="KBL383" s="823"/>
      <c r="KBM383" s="823"/>
      <c r="KBN383" s="823"/>
      <c r="KBO383" s="823"/>
      <c r="KBP383" s="823"/>
      <c r="KBQ383" s="823"/>
      <c r="KBR383" s="823"/>
      <c r="KBS383" s="823"/>
      <c r="KBT383" s="823"/>
      <c r="KBU383" s="823"/>
      <c r="KBV383" s="823"/>
      <c r="KBW383" s="823"/>
      <c r="KBX383" s="823"/>
      <c r="KBY383" s="823"/>
      <c r="KBZ383" s="823"/>
      <c r="KCA383" s="823"/>
      <c r="KCB383" s="823"/>
      <c r="KCC383" s="823"/>
      <c r="KCD383" s="823"/>
      <c r="KCE383" s="823"/>
      <c r="KCF383" s="823"/>
      <c r="KCG383" s="823"/>
      <c r="KCH383" s="823"/>
      <c r="KCI383" s="823"/>
      <c r="KCJ383" s="823"/>
      <c r="KCK383" s="823"/>
      <c r="KCL383" s="823"/>
      <c r="KCM383" s="823"/>
      <c r="KCN383" s="823"/>
      <c r="KCO383" s="823"/>
      <c r="KCP383" s="823"/>
      <c r="KCQ383" s="823"/>
      <c r="KCR383" s="823"/>
      <c r="KCS383" s="823"/>
      <c r="KCT383" s="823"/>
      <c r="KCU383" s="823"/>
      <c r="KCV383" s="823"/>
      <c r="KCW383" s="823"/>
      <c r="KCX383" s="823"/>
      <c r="KCY383" s="823"/>
      <c r="KCZ383" s="823"/>
      <c r="KDA383" s="823"/>
      <c r="KDB383" s="823"/>
      <c r="KDC383" s="823"/>
      <c r="KDD383" s="823"/>
      <c r="KDE383" s="823"/>
      <c r="KDF383" s="823"/>
      <c r="KDG383" s="823"/>
      <c r="KDH383" s="823"/>
      <c r="KDI383" s="823"/>
      <c r="KDJ383" s="823"/>
      <c r="KDK383" s="823"/>
      <c r="KDL383" s="823"/>
      <c r="KDM383" s="823"/>
      <c r="KDN383" s="823"/>
      <c r="KDO383" s="823"/>
      <c r="KDP383" s="823"/>
      <c r="KDQ383" s="823"/>
      <c r="KDR383" s="823"/>
      <c r="KDS383" s="823"/>
      <c r="KDT383" s="823"/>
      <c r="KDU383" s="823"/>
      <c r="KDV383" s="823"/>
      <c r="KDW383" s="823"/>
      <c r="KDX383" s="823"/>
      <c r="KDY383" s="823"/>
      <c r="KDZ383" s="823"/>
      <c r="KEA383" s="823"/>
      <c r="KEB383" s="823"/>
      <c r="KEC383" s="823"/>
      <c r="KED383" s="823"/>
      <c r="KEE383" s="823"/>
      <c r="KEF383" s="823"/>
      <c r="KEG383" s="823"/>
      <c r="KEH383" s="823"/>
      <c r="KEI383" s="823"/>
      <c r="KEJ383" s="823"/>
      <c r="KEK383" s="823"/>
      <c r="KEL383" s="823"/>
      <c r="KEM383" s="823"/>
      <c r="KEN383" s="823"/>
      <c r="KEO383" s="823"/>
      <c r="KEP383" s="823"/>
      <c r="KEQ383" s="823"/>
      <c r="KER383" s="823"/>
      <c r="KES383" s="823"/>
      <c r="KET383" s="823"/>
      <c r="KEU383" s="823"/>
      <c r="KEV383" s="823"/>
      <c r="KEW383" s="823"/>
      <c r="KEX383" s="823"/>
      <c r="KEY383" s="823"/>
      <c r="KEZ383" s="823"/>
      <c r="KFA383" s="823"/>
      <c r="KFB383" s="823"/>
      <c r="KFC383" s="823"/>
      <c r="KFD383" s="823"/>
      <c r="KFE383" s="823"/>
      <c r="KFF383" s="823"/>
      <c r="KFG383" s="823"/>
      <c r="KFH383" s="823"/>
      <c r="KFI383" s="823"/>
      <c r="KFJ383" s="823"/>
      <c r="KFK383" s="823"/>
      <c r="KFL383" s="823"/>
      <c r="KFM383" s="823"/>
      <c r="KFN383" s="823"/>
      <c r="KFO383" s="823"/>
      <c r="KFP383" s="823"/>
      <c r="KFQ383" s="823"/>
      <c r="KFR383" s="823"/>
      <c r="KFS383" s="823"/>
      <c r="KFT383" s="823"/>
      <c r="KFU383" s="823"/>
      <c r="KFV383" s="823"/>
      <c r="KFW383" s="823"/>
      <c r="KFX383" s="823"/>
      <c r="KFY383" s="823"/>
      <c r="KFZ383" s="823"/>
      <c r="KGA383" s="823"/>
      <c r="KGB383" s="823"/>
      <c r="KGC383" s="823"/>
      <c r="KGD383" s="823"/>
      <c r="KGE383" s="823"/>
      <c r="KGF383" s="823"/>
      <c r="KGG383" s="823"/>
      <c r="KGH383" s="823"/>
      <c r="KGI383" s="823"/>
      <c r="KGJ383" s="823"/>
      <c r="KGK383" s="823"/>
      <c r="KGL383" s="823"/>
      <c r="KGM383" s="823"/>
      <c r="KGN383" s="823"/>
      <c r="KGO383" s="823"/>
      <c r="KGP383" s="823"/>
      <c r="KGQ383" s="823"/>
      <c r="KGR383" s="823"/>
      <c r="KGS383" s="823"/>
      <c r="KGT383" s="823"/>
      <c r="KGU383" s="823"/>
      <c r="KGV383" s="823"/>
      <c r="KGW383" s="823"/>
      <c r="KGX383" s="823"/>
      <c r="KGY383" s="823"/>
      <c r="KGZ383" s="823"/>
      <c r="KHA383" s="823"/>
      <c r="KHB383" s="823"/>
      <c r="KHC383" s="823"/>
      <c r="KHD383" s="823"/>
      <c r="KHE383" s="823"/>
      <c r="KHF383" s="823"/>
      <c r="KHG383" s="823"/>
      <c r="KHH383" s="823"/>
      <c r="KHI383" s="823"/>
      <c r="KHJ383" s="823"/>
      <c r="KHK383" s="823"/>
      <c r="KHL383" s="823"/>
      <c r="KHM383" s="823"/>
      <c r="KHN383" s="823"/>
      <c r="KHO383" s="823"/>
      <c r="KHP383" s="823"/>
      <c r="KHQ383" s="823"/>
      <c r="KHR383" s="823"/>
      <c r="KHS383" s="823"/>
      <c r="KHT383" s="823"/>
      <c r="KHU383" s="823"/>
      <c r="KHV383" s="823"/>
      <c r="KHW383" s="823"/>
      <c r="KHX383" s="823"/>
      <c r="KHY383" s="823"/>
      <c r="KHZ383" s="823"/>
      <c r="KIA383" s="823"/>
      <c r="KIB383" s="823"/>
      <c r="KIC383" s="823"/>
      <c r="KID383" s="823"/>
      <c r="KIE383" s="823"/>
      <c r="KIF383" s="823"/>
      <c r="KIG383" s="823"/>
      <c r="KIH383" s="823"/>
      <c r="KII383" s="823"/>
      <c r="KIJ383" s="823"/>
      <c r="KIK383" s="823"/>
      <c r="KIL383" s="823"/>
      <c r="KIM383" s="823"/>
      <c r="KIN383" s="823"/>
      <c r="KIO383" s="823"/>
      <c r="KIP383" s="823"/>
      <c r="KIQ383" s="823"/>
      <c r="KIR383" s="823"/>
      <c r="KIS383" s="823"/>
      <c r="KIT383" s="823"/>
      <c r="KIU383" s="823"/>
      <c r="KIV383" s="823"/>
      <c r="KIW383" s="823"/>
      <c r="KIX383" s="823"/>
      <c r="KIY383" s="823"/>
      <c r="KIZ383" s="823"/>
      <c r="KJA383" s="823"/>
      <c r="KJB383" s="823"/>
      <c r="KJC383" s="823"/>
      <c r="KJD383" s="823"/>
      <c r="KJE383" s="823"/>
      <c r="KJF383" s="823"/>
      <c r="KJG383" s="823"/>
      <c r="KJH383" s="823"/>
      <c r="KJI383" s="823"/>
      <c r="KJJ383" s="823"/>
      <c r="KJK383" s="823"/>
      <c r="KJL383" s="823"/>
      <c r="KJM383" s="823"/>
      <c r="KJN383" s="823"/>
      <c r="KJO383" s="823"/>
      <c r="KJP383" s="823"/>
      <c r="KJQ383" s="823"/>
      <c r="KJR383" s="823"/>
      <c r="KJS383" s="823"/>
      <c r="KJT383" s="823"/>
      <c r="KJU383" s="823"/>
      <c r="KJV383" s="823"/>
      <c r="KJW383" s="823"/>
      <c r="KJX383" s="823"/>
      <c r="KJY383" s="823"/>
      <c r="KJZ383" s="823"/>
      <c r="KKA383" s="823"/>
      <c r="KKB383" s="823"/>
      <c r="KKC383" s="823"/>
      <c r="KKD383" s="823"/>
      <c r="KKE383" s="823"/>
      <c r="KKF383" s="823"/>
      <c r="KKG383" s="823"/>
      <c r="KKH383" s="823"/>
      <c r="KKI383" s="823"/>
      <c r="KKJ383" s="823"/>
      <c r="KKK383" s="823"/>
      <c r="KKL383" s="823"/>
      <c r="KKM383" s="823"/>
      <c r="KKN383" s="823"/>
      <c r="KKO383" s="823"/>
      <c r="KKP383" s="823"/>
      <c r="KKQ383" s="823"/>
      <c r="KKR383" s="823"/>
      <c r="KKS383" s="823"/>
      <c r="KKT383" s="823"/>
      <c r="KKU383" s="823"/>
      <c r="KKV383" s="823"/>
      <c r="KKW383" s="823"/>
      <c r="KKX383" s="823"/>
      <c r="KKY383" s="823"/>
      <c r="KKZ383" s="823"/>
      <c r="KLA383" s="823"/>
      <c r="KLB383" s="823"/>
      <c r="KLC383" s="823"/>
      <c r="KLD383" s="823"/>
      <c r="KLE383" s="823"/>
      <c r="KLF383" s="823"/>
      <c r="KLG383" s="823"/>
      <c r="KLH383" s="823"/>
      <c r="KLI383" s="823"/>
      <c r="KLJ383" s="823"/>
      <c r="KLK383" s="823"/>
      <c r="KLL383" s="823"/>
      <c r="KLM383" s="823"/>
      <c r="KLN383" s="823"/>
      <c r="KLO383" s="823"/>
      <c r="KLP383" s="823"/>
      <c r="KLQ383" s="823"/>
      <c r="KLR383" s="823"/>
      <c r="KLS383" s="823"/>
      <c r="KLT383" s="823"/>
      <c r="KLU383" s="823"/>
      <c r="KLV383" s="823"/>
      <c r="KLW383" s="823"/>
      <c r="KLX383" s="823"/>
      <c r="KLY383" s="823"/>
      <c r="KLZ383" s="823"/>
      <c r="KMA383" s="823"/>
      <c r="KMB383" s="823"/>
      <c r="KMC383" s="823"/>
      <c r="KMD383" s="823"/>
      <c r="KME383" s="823"/>
      <c r="KMF383" s="823"/>
      <c r="KMG383" s="823"/>
      <c r="KMH383" s="823"/>
      <c r="KMI383" s="823"/>
      <c r="KMJ383" s="823"/>
      <c r="KMK383" s="823"/>
      <c r="KML383" s="823"/>
      <c r="KMM383" s="823"/>
      <c r="KMN383" s="823"/>
      <c r="KMO383" s="823"/>
      <c r="KMP383" s="823"/>
      <c r="KMQ383" s="823"/>
      <c r="KMR383" s="823"/>
      <c r="KMS383" s="823"/>
      <c r="KMT383" s="823"/>
      <c r="KMU383" s="823"/>
      <c r="KMV383" s="823"/>
      <c r="KMW383" s="823"/>
      <c r="KMX383" s="823"/>
      <c r="KMY383" s="823"/>
      <c r="KMZ383" s="823"/>
      <c r="KNA383" s="823"/>
      <c r="KNB383" s="823"/>
      <c r="KNC383" s="823"/>
      <c r="KND383" s="823"/>
      <c r="KNE383" s="823"/>
      <c r="KNF383" s="823"/>
      <c r="KNG383" s="823"/>
      <c r="KNH383" s="823"/>
      <c r="KNI383" s="823"/>
      <c r="KNJ383" s="823"/>
      <c r="KNK383" s="823"/>
      <c r="KNL383" s="823"/>
      <c r="KNM383" s="823"/>
      <c r="KNN383" s="823"/>
      <c r="KNO383" s="823"/>
      <c r="KNP383" s="823"/>
      <c r="KNQ383" s="823"/>
      <c r="KNR383" s="823"/>
      <c r="KNS383" s="823"/>
      <c r="KNT383" s="823"/>
      <c r="KNU383" s="823"/>
      <c r="KNV383" s="823"/>
      <c r="KNW383" s="823"/>
      <c r="KNX383" s="823"/>
      <c r="KNY383" s="823"/>
      <c r="KNZ383" s="823"/>
      <c r="KOA383" s="823"/>
      <c r="KOB383" s="823"/>
      <c r="KOC383" s="823"/>
      <c r="KOD383" s="823"/>
      <c r="KOE383" s="823"/>
      <c r="KOF383" s="823"/>
      <c r="KOG383" s="823"/>
      <c r="KOH383" s="823"/>
      <c r="KOI383" s="823"/>
      <c r="KOJ383" s="823"/>
      <c r="KOK383" s="823"/>
      <c r="KOL383" s="823"/>
      <c r="KOM383" s="823"/>
      <c r="KON383" s="823"/>
      <c r="KOO383" s="823"/>
      <c r="KOP383" s="823"/>
      <c r="KOQ383" s="823"/>
      <c r="KOR383" s="823"/>
      <c r="KOS383" s="823"/>
      <c r="KOT383" s="823"/>
      <c r="KOU383" s="823"/>
      <c r="KOV383" s="823"/>
      <c r="KOW383" s="823"/>
      <c r="KOX383" s="823"/>
      <c r="KOY383" s="823"/>
      <c r="KOZ383" s="823"/>
      <c r="KPA383" s="823"/>
      <c r="KPB383" s="823"/>
      <c r="KPC383" s="823"/>
      <c r="KPD383" s="823"/>
      <c r="KPE383" s="823"/>
      <c r="KPF383" s="823"/>
      <c r="KPG383" s="823"/>
      <c r="KPH383" s="823"/>
      <c r="KPI383" s="823"/>
      <c r="KPJ383" s="823"/>
      <c r="KPK383" s="823"/>
      <c r="KPL383" s="823"/>
      <c r="KPM383" s="823"/>
      <c r="KPN383" s="823"/>
      <c r="KPO383" s="823"/>
      <c r="KPP383" s="823"/>
      <c r="KPQ383" s="823"/>
      <c r="KPR383" s="823"/>
      <c r="KPS383" s="823"/>
      <c r="KPT383" s="823"/>
      <c r="KPU383" s="823"/>
      <c r="KPV383" s="823"/>
      <c r="KPW383" s="823"/>
      <c r="KPX383" s="823"/>
      <c r="KPY383" s="823"/>
      <c r="KPZ383" s="823"/>
      <c r="KQA383" s="823"/>
      <c r="KQB383" s="823"/>
      <c r="KQC383" s="823"/>
      <c r="KQD383" s="823"/>
      <c r="KQE383" s="823"/>
      <c r="KQF383" s="823"/>
      <c r="KQG383" s="823"/>
      <c r="KQH383" s="823"/>
      <c r="KQI383" s="823"/>
      <c r="KQJ383" s="823"/>
      <c r="KQK383" s="823"/>
      <c r="KQL383" s="823"/>
      <c r="KQM383" s="823"/>
      <c r="KQN383" s="823"/>
      <c r="KQO383" s="823"/>
      <c r="KQP383" s="823"/>
      <c r="KQQ383" s="823"/>
      <c r="KQR383" s="823"/>
      <c r="KQS383" s="823"/>
      <c r="KQT383" s="823"/>
      <c r="KQU383" s="823"/>
      <c r="KQV383" s="823"/>
      <c r="KQW383" s="823"/>
      <c r="KQX383" s="823"/>
      <c r="KQY383" s="823"/>
      <c r="KQZ383" s="823"/>
      <c r="KRA383" s="823"/>
      <c r="KRB383" s="823"/>
      <c r="KRC383" s="823"/>
      <c r="KRD383" s="823"/>
      <c r="KRE383" s="823"/>
      <c r="KRF383" s="823"/>
      <c r="KRG383" s="823"/>
      <c r="KRH383" s="823"/>
      <c r="KRI383" s="823"/>
      <c r="KRJ383" s="823"/>
      <c r="KRK383" s="823"/>
      <c r="KRL383" s="823"/>
      <c r="KRM383" s="823"/>
      <c r="KRN383" s="823"/>
      <c r="KRO383" s="823"/>
      <c r="KRP383" s="823"/>
      <c r="KRQ383" s="823"/>
      <c r="KRR383" s="823"/>
      <c r="KRS383" s="823"/>
      <c r="KRT383" s="823"/>
      <c r="KRU383" s="823"/>
      <c r="KRV383" s="823"/>
      <c r="KRW383" s="823"/>
      <c r="KRX383" s="823"/>
      <c r="KRY383" s="823"/>
      <c r="KRZ383" s="823"/>
      <c r="KSA383" s="823"/>
      <c r="KSB383" s="823"/>
      <c r="KSC383" s="823"/>
      <c r="KSD383" s="823"/>
      <c r="KSE383" s="823"/>
      <c r="KSF383" s="823"/>
      <c r="KSG383" s="823"/>
      <c r="KSH383" s="823"/>
      <c r="KSI383" s="823"/>
      <c r="KSJ383" s="823"/>
      <c r="KSK383" s="823"/>
      <c r="KSL383" s="823"/>
      <c r="KSM383" s="823"/>
      <c r="KSN383" s="823"/>
      <c r="KSO383" s="823"/>
      <c r="KSP383" s="823"/>
      <c r="KSQ383" s="823"/>
      <c r="KSR383" s="823"/>
      <c r="KSS383" s="823"/>
      <c r="KST383" s="823"/>
      <c r="KSU383" s="823"/>
      <c r="KSV383" s="823"/>
      <c r="KSW383" s="823"/>
      <c r="KSX383" s="823"/>
      <c r="KSY383" s="823"/>
      <c r="KSZ383" s="823"/>
      <c r="KTA383" s="823"/>
      <c r="KTB383" s="823"/>
      <c r="KTC383" s="823"/>
      <c r="KTD383" s="823"/>
      <c r="KTE383" s="823"/>
      <c r="KTF383" s="823"/>
      <c r="KTG383" s="823"/>
      <c r="KTH383" s="823"/>
      <c r="KTI383" s="823"/>
      <c r="KTJ383" s="823"/>
      <c r="KTK383" s="823"/>
      <c r="KTL383" s="823"/>
      <c r="KTM383" s="823"/>
      <c r="KTN383" s="823"/>
      <c r="KTO383" s="823"/>
      <c r="KTP383" s="823"/>
      <c r="KTQ383" s="823"/>
      <c r="KTR383" s="823"/>
      <c r="KTS383" s="823"/>
      <c r="KTT383" s="823"/>
      <c r="KTU383" s="823"/>
      <c r="KTV383" s="823"/>
      <c r="KTW383" s="823"/>
      <c r="KTX383" s="823"/>
      <c r="KTY383" s="823"/>
      <c r="KTZ383" s="823"/>
      <c r="KUA383" s="823"/>
      <c r="KUB383" s="823"/>
      <c r="KUC383" s="823"/>
      <c r="KUD383" s="823"/>
      <c r="KUE383" s="823"/>
      <c r="KUF383" s="823"/>
      <c r="KUG383" s="823"/>
      <c r="KUH383" s="823"/>
      <c r="KUI383" s="823"/>
      <c r="KUJ383" s="823"/>
      <c r="KUK383" s="823"/>
      <c r="KUL383" s="823"/>
      <c r="KUM383" s="823"/>
      <c r="KUN383" s="823"/>
      <c r="KUO383" s="823"/>
      <c r="KUP383" s="823"/>
      <c r="KUQ383" s="823"/>
      <c r="KUR383" s="823"/>
      <c r="KUS383" s="823"/>
      <c r="KUT383" s="823"/>
      <c r="KUU383" s="823"/>
      <c r="KUV383" s="823"/>
      <c r="KUW383" s="823"/>
      <c r="KUX383" s="823"/>
      <c r="KUY383" s="823"/>
      <c r="KUZ383" s="823"/>
      <c r="KVA383" s="823"/>
      <c r="KVB383" s="823"/>
      <c r="KVC383" s="823"/>
      <c r="KVD383" s="823"/>
      <c r="KVE383" s="823"/>
      <c r="KVF383" s="823"/>
      <c r="KVG383" s="823"/>
      <c r="KVH383" s="823"/>
      <c r="KVI383" s="823"/>
      <c r="KVJ383" s="823"/>
      <c r="KVK383" s="823"/>
      <c r="KVL383" s="823"/>
      <c r="KVM383" s="823"/>
      <c r="KVN383" s="823"/>
      <c r="KVO383" s="823"/>
      <c r="KVP383" s="823"/>
      <c r="KVQ383" s="823"/>
      <c r="KVR383" s="823"/>
      <c r="KVS383" s="823"/>
      <c r="KVT383" s="823"/>
      <c r="KVU383" s="823"/>
      <c r="KVV383" s="823"/>
      <c r="KVW383" s="823"/>
      <c r="KVX383" s="823"/>
      <c r="KVY383" s="823"/>
      <c r="KVZ383" s="823"/>
      <c r="KWA383" s="823"/>
      <c r="KWB383" s="823"/>
      <c r="KWC383" s="823"/>
      <c r="KWD383" s="823"/>
      <c r="KWE383" s="823"/>
      <c r="KWF383" s="823"/>
      <c r="KWG383" s="823"/>
      <c r="KWH383" s="823"/>
      <c r="KWI383" s="823"/>
      <c r="KWJ383" s="823"/>
      <c r="KWK383" s="823"/>
      <c r="KWL383" s="823"/>
      <c r="KWM383" s="823"/>
      <c r="KWN383" s="823"/>
      <c r="KWO383" s="823"/>
      <c r="KWP383" s="823"/>
      <c r="KWQ383" s="823"/>
      <c r="KWR383" s="823"/>
      <c r="KWS383" s="823"/>
      <c r="KWT383" s="823"/>
      <c r="KWU383" s="823"/>
      <c r="KWV383" s="823"/>
      <c r="KWW383" s="823"/>
      <c r="KWX383" s="823"/>
      <c r="KWY383" s="823"/>
      <c r="KWZ383" s="823"/>
      <c r="KXA383" s="823"/>
      <c r="KXB383" s="823"/>
      <c r="KXC383" s="823"/>
      <c r="KXD383" s="823"/>
      <c r="KXE383" s="823"/>
      <c r="KXF383" s="823"/>
      <c r="KXG383" s="823"/>
      <c r="KXH383" s="823"/>
      <c r="KXI383" s="823"/>
      <c r="KXJ383" s="823"/>
      <c r="KXK383" s="823"/>
      <c r="KXL383" s="823"/>
      <c r="KXM383" s="823"/>
      <c r="KXN383" s="823"/>
      <c r="KXO383" s="823"/>
      <c r="KXP383" s="823"/>
      <c r="KXQ383" s="823"/>
      <c r="KXR383" s="823"/>
      <c r="KXS383" s="823"/>
      <c r="KXT383" s="823"/>
      <c r="KXU383" s="823"/>
      <c r="KXV383" s="823"/>
      <c r="KXW383" s="823"/>
      <c r="KXX383" s="823"/>
      <c r="KXY383" s="823"/>
      <c r="KXZ383" s="823"/>
      <c r="KYA383" s="823"/>
      <c r="KYB383" s="823"/>
      <c r="KYC383" s="823"/>
      <c r="KYD383" s="823"/>
      <c r="KYE383" s="823"/>
      <c r="KYF383" s="823"/>
      <c r="KYG383" s="823"/>
      <c r="KYH383" s="823"/>
      <c r="KYI383" s="823"/>
      <c r="KYJ383" s="823"/>
      <c r="KYK383" s="823"/>
      <c r="KYL383" s="823"/>
      <c r="KYM383" s="823"/>
      <c r="KYN383" s="823"/>
      <c r="KYO383" s="823"/>
      <c r="KYP383" s="823"/>
      <c r="KYQ383" s="823"/>
      <c r="KYR383" s="823"/>
      <c r="KYS383" s="823"/>
      <c r="KYT383" s="823"/>
      <c r="KYU383" s="823"/>
      <c r="KYV383" s="823"/>
      <c r="KYW383" s="823"/>
      <c r="KYX383" s="823"/>
      <c r="KYY383" s="823"/>
      <c r="KYZ383" s="823"/>
      <c r="KZA383" s="823"/>
      <c r="KZB383" s="823"/>
      <c r="KZC383" s="823"/>
      <c r="KZD383" s="823"/>
      <c r="KZE383" s="823"/>
      <c r="KZF383" s="823"/>
      <c r="KZG383" s="823"/>
      <c r="KZH383" s="823"/>
      <c r="KZI383" s="823"/>
      <c r="KZJ383" s="823"/>
      <c r="KZK383" s="823"/>
      <c r="KZL383" s="823"/>
      <c r="KZM383" s="823"/>
      <c r="KZN383" s="823"/>
      <c r="KZO383" s="823"/>
      <c r="KZP383" s="823"/>
      <c r="KZQ383" s="823"/>
      <c r="KZR383" s="823"/>
      <c r="KZS383" s="823"/>
      <c r="KZT383" s="823"/>
      <c r="KZU383" s="823"/>
      <c r="KZV383" s="823"/>
      <c r="KZW383" s="823"/>
      <c r="KZX383" s="823"/>
      <c r="KZY383" s="823"/>
      <c r="KZZ383" s="823"/>
      <c r="LAA383" s="823"/>
      <c r="LAB383" s="823"/>
      <c r="LAC383" s="823"/>
      <c r="LAD383" s="823"/>
      <c r="LAE383" s="823"/>
      <c r="LAF383" s="823"/>
      <c r="LAG383" s="823"/>
      <c r="LAH383" s="823"/>
      <c r="LAI383" s="823"/>
      <c r="LAJ383" s="823"/>
      <c r="LAK383" s="823"/>
      <c r="LAL383" s="823"/>
      <c r="LAM383" s="823"/>
      <c r="LAN383" s="823"/>
      <c r="LAO383" s="823"/>
      <c r="LAP383" s="823"/>
      <c r="LAQ383" s="823"/>
      <c r="LAR383" s="823"/>
      <c r="LAS383" s="823"/>
      <c r="LAT383" s="823"/>
      <c r="LAU383" s="823"/>
      <c r="LAV383" s="823"/>
      <c r="LAW383" s="823"/>
      <c r="LAX383" s="823"/>
      <c r="LAY383" s="823"/>
      <c r="LAZ383" s="823"/>
      <c r="LBA383" s="823"/>
      <c r="LBB383" s="823"/>
      <c r="LBC383" s="823"/>
      <c r="LBD383" s="823"/>
      <c r="LBE383" s="823"/>
      <c r="LBF383" s="823"/>
      <c r="LBG383" s="823"/>
      <c r="LBH383" s="823"/>
      <c r="LBI383" s="823"/>
      <c r="LBJ383" s="823"/>
      <c r="LBK383" s="823"/>
      <c r="LBL383" s="823"/>
      <c r="LBM383" s="823"/>
      <c r="LBN383" s="823"/>
      <c r="LBO383" s="823"/>
      <c r="LBP383" s="823"/>
      <c r="LBQ383" s="823"/>
      <c r="LBR383" s="823"/>
      <c r="LBS383" s="823"/>
      <c r="LBT383" s="823"/>
      <c r="LBU383" s="823"/>
      <c r="LBV383" s="823"/>
      <c r="LBW383" s="823"/>
      <c r="LBX383" s="823"/>
      <c r="LBY383" s="823"/>
      <c r="LBZ383" s="823"/>
      <c r="LCA383" s="823"/>
      <c r="LCB383" s="823"/>
      <c r="LCC383" s="823"/>
      <c r="LCD383" s="823"/>
      <c r="LCE383" s="823"/>
      <c r="LCF383" s="823"/>
      <c r="LCG383" s="823"/>
      <c r="LCH383" s="823"/>
      <c r="LCI383" s="823"/>
      <c r="LCJ383" s="823"/>
      <c r="LCK383" s="823"/>
      <c r="LCL383" s="823"/>
      <c r="LCM383" s="823"/>
      <c r="LCN383" s="823"/>
      <c r="LCO383" s="823"/>
      <c r="LCP383" s="823"/>
      <c r="LCQ383" s="823"/>
      <c r="LCR383" s="823"/>
      <c r="LCS383" s="823"/>
      <c r="LCT383" s="823"/>
      <c r="LCU383" s="823"/>
      <c r="LCV383" s="823"/>
      <c r="LCW383" s="823"/>
      <c r="LCX383" s="823"/>
      <c r="LCY383" s="823"/>
      <c r="LCZ383" s="823"/>
      <c r="LDA383" s="823"/>
      <c r="LDB383" s="823"/>
      <c r="LDC383" s="823"/>
      <c r="LDD383" s="823"/>
      <c r="LDE383" s="823"/>
      <c r="LDF383" s="823"/>
      <c r="LDG383" s="823"/>
      <c r="LDH383" s="823"/>
      <c r="LDI383" s="823"/>
      <c r="LDJ383" s="823"/>
      <c r="LDK383" s="823"/>
      <c r="LDL383" s="823"/>
      <c r="LDM383" s="823"/>
      <c r="LDN383" s="823"/>
      <c r="LDO383" s="823"/>
      <c r="LDP383" s="823"/>
      <c r="LDQ383" s="823"/>
      <c r="LDR383" s="823"/>
      <c r="LDS383" s="823"/>
      <c r="LDT383" s="823"/>
      <c r="LDU383" s="823"/>
      <c r="LDV383" s="823"/>
      <c r="LDW383" s="823"/>
      <c r="LDX383" s="823"/>
      <c r="LDY383" s="823"/>
      <c r="LDZ383" s="823"/>
      <c r="LEA383" s="823"/>
      <c r="LEB383" s="823"/>
      <c r="LEC383" s="823"/>
      <c r="LED383" s="823"/>
      <c r="LEE383" s="823"/>
      <c r="LEF383" s="823"/>
      <c r="LEG383" s="823"/>
      <c r="LEH383" s="823"/>
      <c r="LEI383" s="823"/>
      <c r="LEJ383" s="823"/>
      <c r="LEK383" s="823"/>
      <c r="LEL383" s="823"/>
      <c r="LEM383" s="823"/>
      <c r="LEN383" s="823"/>
      <c r="LEO383" s="823"/>
      <c r="LEP383" s="823"/>
      <c r="LEQ383" s="823"/>
      <c r="LER383" s="823"/>
      <c r="LES383" s="823"/>
      <c r="LET383" s="823"/>
      <c r="LEU383" s="823"/>
      <c r="LEV383" s="823"/>
      <c r="LEW383" s="823"/>
      <c r="LEX383" s="823"/>
      <c r="LEY383" s="823"/>
      <c r="LEZ383" s="823"/>
      <c r="LFA383" s="823"/>
      <c r="LFB383" s="823"/>
      <c r="LFC383" s="823"/>
      <c r="LFD383" s="823"/>
      <c r="LFE383" s="823"/>
      <c r="LFF383" s="823"/>
      <c r="LFG383" s="823"/>
      <c r="LFH383" s="823"/>
      <c r="LFI383" s="823"/>
      <c r="LFJ383" s="823"/>
      <c r="LFK383" s="823"/>
      <c r="LFL383" s="823"/>
      <c r="LFM383" s="823"/>
      <c r="LFN383" s="823"/>
      <c r="LFO383" s="823"/>
      <c r="LFP383" s="823"/>
      <c r="LFQ383" s="823"/>
      <c r="LFR383" s="823"/>
      <c r="LFS383" s="823"/>
      <c r="LFT383" s="823"/>
      <c r="LFU383" s="823"/>
      <c r="LFV383" s="823"/>
      <c r="LFW383" s="823"/>
      <c r="LFX383" s="823"/>
      <c r="LFY383" s="823"/>
      <c r="LFZ383" s="823"/>
      <c r="LGA383" s="823"/>
      <c r="LGB383" s="823"/>
      <c r="LGC383" s="823"/>
      <c r="LGD383" s="823"/>
      <c r="LGE383" s="823"/>
      <c r="LGF383" s="823"/>
      <c r="LGG383" s="823"/>
      <c r="LGH383" s="823"/>
      <c r="LGI383" s="823"/>
      <c r="LGJ383" s="823"/>
      <c r="LGK383" s="823"/>
      <c r="LGL383" s="823"/>
      <c r="LGM383" s="823"/>
      <c r="LGN383" s="823"/>
      <c r="LGO383" s="823"/>
      <c r="LGP383" s="823"/>
      <c r="LGQ383" s="823"/>
      <c r="LGR383" s="823"/>
      <c r="LGS383" s="823"/>
      <c r="LGT383" s="823"/>
      <c r="LGU383" s="823"/>
      <c r="LGV383" s="823"/>
      <c r="LGW383" s="823"/>
      <c r="LGX383" s="823"/>
      <c r="LGY383" s="823"/>
      <c r="LGZ383" s="823"/>
      <c r="LHA383" s="823"/>
      <c r="LHB383" s="823"/>
      <c r="LHC383" s="823"/>
      <c r="LHD383" s="823"/>
      <c r="LHE383" s="823"/>
      <c r="LHF383" s="823"/>
      <c r="LHG383" s="823"/>
      <c r="LHH383" s="823"/>
      <c r="LHI383" s="823"/>
      <c r="LHJ383" s="823"/>
      <c r="LHK383" s="823"/>
      <c r="LHL383" s="823"/>
      <c r="LHM383" s="823"/>
      <c r="LHN383" s="823"/>
      <c r="LHO383" s="823"/>
      <c r="LHP383" s="823"/>
      <c r="LHQ383" s="823"/>
      <c r="LHR383" s="823"/>
      <c r="LHS383" s="823"/>
      <c r="LHT383" s="823"/>
      <c r="LHU383" s="823"/>
      <c r="LHV383" s="823"/>
      <c r="LHW383" s="823"/>
      <c r="LHX383" s="823"/>
      <c r="LHY383" s="823"/>
      <c r="LHZ383" s="823"/>
      <c r="LIA383" s="823"/>
      <c r="LIB383" s="823"/>
      <c r="LIC383" s="823"/>
      <c r="LID383" s="823"/>
      <c r="LIE383" s="823"/>
      <c r="LIF383" s="823"/>
      <c r="LIG383" s="823"/>
      <c r="LIH383" s="823"/>
      <c r="LII383" s="823"/>
      <c r="LIJ383" s="823"/>
      <c r="LIK383" s="823"/>
      <c r="LIL383" s="823"/>
      <c r="LIM383" s="823"/>
      <c r="LIN383" s="823"/>
      <c r="LIO383" s="823"/>
      <c r="LIP383" s="823"/>
      <c r="LIQ383" s="823"/>
      <c r="LIR383" s="823"/>
      <c r="LIS383" s="823"/>
      <c r="LIT383" s="823"/>
      <c r="LIU383" s="823"/>
      <c r="LIV383" s="823"/>
      <c r="LIW383" s="823"/>
      <c r="LIX383" s="823"/>
      <c r="LIY383" s="823"/>
      <c r="LIZ383" s="823"/>
      <c r="LJA383" s="823"/>
      <c r="LJB383" s="823"/>
      <c r="LJC383" s="823"/>
      <c r="LJD383" s="823"/>
      <c r="LJE383" s="823"/>
      <c r="LJF383" s="823"/>
      <c r="LJG383" s="823"/>
      <c r="LJH383" s="823"/>
      <c r="LJI383" s="823"/>
      <c r="LJJ383" s="823"/>
      <c r="LJK383" s="823"/>
      <c r="LJL383" s="823"/>
      <c r="LJM383" s="823"/>
      <c r="LJN383" s="823"/>
      <c r="LJO383" s="823"/>
      <c r="LJP383" s="823"/>
      <c r="LJQ383" s="823"/>
      <c r="LJR383" s="823"/>
      <c r="LJS383" s="823"/>
      <c r="LJT383" s="823"/>
      <c r="LJU383" s="823"/>
      <c r="LJV383" s="823"/>
      <c r="LJW383" s="823"/>
      <c r="LJX383" s="823"/>
      <c r="LJY383" s="823"/>
      <c r="LJZ383" s="823"/>
      <c r="LKA383" s="823"/>
      <c r="LKB383" s="823"/>
      <c r="LKC383" s="823"/>
      <c r="LKD383" s="823"/>
      <c r="LKE383" s="823"/>
      <c r="LKF383" s="823"/>
      <c r="LKG383" s="823"/>
      <c r="LKH383" s="823"/>
      <c r="LKI383" s="823"/>
      <c r="LKJ383" s="823"/>
      <c r="LKK383" s="823"/>
      <c r="LKL383" s="823"/>
      <c r="LKM383" s="823"/>
      <c r="LKN383" s="823"/>
      <c r="LKO383" s="823"/>
      <c r="LKP383" s="823"/>
      <c r="LKQ383" s="823"/>
      <c r="LKR383" s="823"/>
      <c r="LKS383" s="823"/>
      <c r="LKT383" s="823"/>
      <c r="LKU383" s="823"/>
      <c r="LKV383" s="823"/>
      <c r="LKW383" s="823"/>
      <c r="LKX383" s="823"/>
      <c r="LKY383" s="823"/>
      <c r="LKZ383" s="823"/>
      <c r="LLA383" s="823"/>
      <c r="LLB383" s="823"/>
      <c r="LLC383" s="823"/>
      <c r="LLD383" s="823"/>
      <c r="LLE383" s="823"/>
      <c r="LLF383" s="823"/>
      <c r="LLG383" s="823"/>
      <c r="LLH383" s="823"/>
      <c r="LLI383" s="823"/>
      <c r="LLJ383" s="823"/>
      <c r="LLK383" s="823"/>
      <c r="LLL383" s="823"/>
      <c r="LLM383" s="823"/>
      <c r="LLN383" s="823"/>
      <c r="LLO383" s="823"/>
      <c r="LLP383" s="823"/>
      <c r="LLQ383" s="823"/>
      <c r="LLR383" s="823"/>
      <c r="LLS383" s="823"/>
      <c r="LLT383" s="823"/>
      <c r="LLU383" s="823"/>
      <c r="LLV383" s="823"/>
      <c r="LLW383" s="823"/>
      <c r="LLX383" s="823"/>
      <c r="LLY383" s="823"/>
      <c r="LLZ383" s="823"/>
      <c r="LMA383" s="823"/>
      <c r="LMB383" s="823"/>
      <c r="LMC383" s="823"/>
      <c r="LMD383" s="823"/>
      <c r="LME383" s="823"/>
      <c r="LMF383" s="823"/>
      <c r="LMG383" s="823"/>
      <c r="LMH383" s="823"/>
      <c r="LMI383" s="823"/>
      <c r="LMJ383" s="823"/>
      <c r="LMK383" s="823"/>
      <c r="LML383" s="823"/>
      <c r="LMM383" s="823"/>
      <c r="LMN383" s="823"/>
      <c r="LMO383" s="823"/>
      <c r="LMP383" s="823"/>
      <c r="LMQ383" s="823"/>
      <c r="LMR383" s="823"/>
      <c r="LMS383" s="823"/>
      <c r="LMT383" s="823"/>
      <c r="LMU383" s="823"/>
      <c r="LMV383" s="823"/>
      <c r="LMW383" s="823"/>
      <c r="LMX383" s="823"/>
      <c r="LMY383" s="823"/>
      <c r="LMZ383" s="823"/>
      <c r="LNA383" s="823"/>
      <c r="LNB383" s="823"/>
      <c r="LNC383" s="823"/>
      <c r="LND383" s="823"/>
      <c r="LNE383" s="823"/>
      <c r="LNF383" s="823"/>
      <c r="LNG383" s="823"/>
      <c r="LNH383" s="823"/>
      <c r="LNI383" s="823"/>
      <c r="LNJ383" s="823"/>
      <c r="LNK383" s="823"/>
      <c r="LNL383" s="823"/>
      <c r="LNM383" s="823"/>
      <c r="LNN383" s="823"/>
      <c r="LNO383" s="823"/>
      <c r="LNP383" s="823"/>
      <c r="LNQ383" s="823"/>
      <c r="LNR383" s="823"/>
      <c r="LNS383" s="823"/>
      <c r="LNT383" s="823"/>
      <c r="LNU383" s="823"/>
      <c r="LNV383" s="823"/>
      <c r="LNW383" s="823"/>
      <c r="LNX383" s="823"/>
      <c r="LNY383" s="823"/>
      <c r="LNZ383" s="823"/>
      <c r="LOA383" s="823"/>
      <c r="LOB383" s="823"/>
      <c r="LOC383" s="823"/>
      <c r="LOD383" s="823"/>
      <c r="LOE383" s="823"/>
      <c r="LOF383" s="823"/>
      <c r="LOG383" s="823"/>
      <c r="LOH383" s="823"/>
      <c r="LOI383" s="823"/>
      <c r="LOJ383" s="823"/>
      <c r="LOK383" s="823"/>
      <c r="LOL383" s="823"/>
      <c r="LOM383" s="823"/>
      <c r="LON383" s="823"/>
      <c r="LOO383" s="823"/>
      <c r="LOP383" s="823"/>
      <c r="LOQ383" s="823"/>
      <c r="LOR383" s="823"/>
      <c r="LOS383" s="823"/>
      <c r="LOT383" s="823"/>
      <c r="LOU383" s="823"/>
      <c r="LOV383" s="823"/>
      <c r="LOW383" s="823"/>
      <c r="LOX383" s="823"/>
      <c r="LOY383" s="823"/>
      <c r="LOZ383" s="823"/>
      <c r="LPA383" s="823"/>
      <c r="LPB383" s="823"/>
      <c r="LPC383" s="823"/>
      <c r="LPD383" s="823"/>
      <c r="LPE383" s="823"/>
      <c r="LPF383" s="823"/>
      <c r="LPG383" s="823"/>
      <c r="LPH383" s="823"/>
      <c r="LPI383" s="823"/>
      <c r="LPJ383" s="823"/>
      <c r="LPK383" s="823"/>
      <c r="LPL383" s="823"/>
      <c r="LPM383" s="823"/>
      <c r="LPN383" s="823"/>
      <c r="LPO383" s="823"/>
      <c r="LPP383" s="823"/>
      <c r="LPQ383" s="823"/>
      <c r="LPR383" s="823"/>
      <c r="LPS383" s="823"/>
      <c r="LPT383" s="823"/>
      <c r="LPU383" s="823"/>
      <c r="LPV383" s="823"/>
      <c r="LPW383" s="823"/>
      <c r="LPX383" s="823"/>
      <c r="LPY383" s="823"/>
      <c r="LPZ383" s="823"/>
      <c r="LQA383" s="823"/>
      <c r="LQB383" s="823"/>
      <c r="LQC383" s="823"/>
      <c r="LQD383" s="823"/>
      <c r="LQE383" s="823"/>
      <c r="LQF383" s="823"/>
      <c r="LQG383" s="823"/>
      <c r="LQH383" s="823"/>
      <c r="LQI383" s="823"/>
      <c r="LQJ383" s="823"/>
      <c r="LQK383" s="823"/>
      <c r="LQL383" s="823"/>
      <c r="LQM383" s="823"/>
      <c r="LQN383" s="823"/>
      <c r="LQO383" s="823"/>
      <c r="LQP383" s="823"/>
      <c r="LQQ383" s="823"/>
      <c r="LQR383" s="823"/>
      <c r="LQS383" s="823"/>
      <c r="LQT383" s="823"/>
      <c r="LQU383" s="823"/>
      <c r="LQV383" s="823"/>
      <c r="LQW383" s="823"/>
      <c r="LQX383" s="823"/>
      <c r="LQY383" s="823"/>
      <c r="LQZ383" s="823"/>
      <c r="LRA383" s="823"/>
      <c r="LRB383" s="823"/>
      <c r="LRC383" s="823"/>
      <c r="LRD383" s="823"/>
      <c r="LRE383" s="823"/>
      <c r="LRF383" s="823"/>
      <c r="LRG383" s="823"/>
      <c r="LRH383" s="823"/>
      <c r="LRI383" s="823"/>
      <c r="LRJ383" s="823"/>
      <c r="LRK383" s="823"/>
      <c r="LRL383" s="823"/>
      <c r="LRM383" s="823"/>
      <c r="LRN383" s="823"/>
      <c r="LRO383" s="823"/>
      <c r="LRP383" s="823"/>
      <c r="LRQ383" s="823"/>
      <c r="LRR383" s="823"/>
      <c r="LRS383" s="823"/>
      <c r="LRT383" s="823"/>
      <c r="LRU383" s="823"/>
      <c r="LRV383" s="823"/>
      <c r="LRW383" s="823"/>
      <c r="LRX383" s="823"/>
      <c r="LRY383" s="823"/>
      <c r="LRZ383" s="823"/>
      <c r="LSA383" s="823"/>
      <c r="LSB383" s="823"/>
      <c r="LSC383" s="823"/>
      <c r="LSD383" s="823"/>
      <c r="LSE383" s="823"/>
      <c r="LSF383" s="823"/>
      <c r="LSG383" s="823"/>
      <c r="LSH383" s="823"/>
      <c r="LSI383" s="823"/>
      <c r="LSJ383" s="823"/>
      <c r="LSK383" s="823"/>
      <c r="LSL383" s="823"/>
      <c r="LSM383" s="823"/>
      <c r="LSN383" s="823"/>
      <c r="LSO383" s="823"/>
      <c r="LSP383" s="823"/>
      <c r="LSQ383" s="823"/>
      <c r="LSR383" s="823"/>
      <c r="LSS383" s="823"/>
      <c r="LST383" s="823"/>
      <c r="LSU383" s="823"/>
      <c r="LSV383" s="823"/>
      <c r="LSW383" s="823"/>
      <c r="LSX383" s="823"/>
      <c r="LSY383" s="823"/>
      <c r="LSZ383" s="823"/>
      <c r="LTA383" s="823"/>
      <c r="LTB383" s="823"/>
      <c r="LTC383" s="823"/>
      <c r="LTD383" s="823"/>
      <c r="LTE383" s="823"/>
      <c r="LTF383" s="823"/>
      <c r="LTG383" s="823"/>
      <c r="LTH383" s="823"/>
      <c r="LTI383" s="823"/>
      <c r="LTJ383" s="823"/>
      <c r="LTK383" s="823"/>
      <c r="LTL383" s="823"/>
      <c r="LTM383" s="823"/>
      <c r="LTN383" s="823"/>
      <c r="LTO383" s="823"/>
      <c r="LTP383" s="823"/>
      <c r="LTQ383" s="823"/>
      <c r="LTR383" s="823"/>
      <c r="LTS383" s="823"/>
      <c r="LTT383" s="823"/>
      <c r="LTU383" s="823"/>
      <c r="LTV383" s="823"/>
      <c r="LTW383" s="823"/>
      <c r="LTX383" s="823"/>
      <c r="LTY383" s="823"/>
      <c r="LTZ383" s="823"/>
      <c r="LUA383" s="823"/>
      <c r="LUB383" s="823"/>
      <c r="LUC383" s="823"/>
      <c r="LUD383" s="823"/>
      <c r="LUE383" s="823"/>
      <c r="LUF383" s="823"/>
      <c r="LUG383" s="823"/>
      <c r="LUH383" s="823"/>
      <c r="LUI383" s="823"/>
      <c r="LUJ383" s="823"/>
      <c r="LUK383" s="823"/>
      <c r="LUL383" s="823"/>
      <c r="LUM383" s="823"/>
      <c r="LUN383" s="823"/>
      <c r="LUO383" s="823"/>
      <c r="LUP383" s="823"/>
      <c r="LUQ383" s="823"/>
      <c r="LUR383" s="823"/>
      <c r="LUS383" s="823"/>
      <c r="LUT383" s="823"/>
      <c r="LUU383" s="823"/>
      <c r="LUV383" s="823"/>
      <c r="LUW383" s="823"/>
      <c r="LUX383" s="823"/>
      <c r="LUY383" s="823"/>
      <c r="LUZ383" s="823"/>
      <c r="LVA383" s="823"/>
      <c r="LVB383" s="823"/>
      <c r="LVC383" s="823"/>
      <c r="LVD383" s="823"/>
      <c r="LVE383" s="823"/>
      <c r="LVF383" s="823"/>
      <c r="LVG383" s="823"/>
      <c r="LVH383" s="823"/>
      <c r="LVI383" s="823"/>
      <c r="LVJ383" s="823"/>
      <c r="LVK383" s="823"/>
      <c r="LVL383" s="823"/>
      <c r="LVM383" s="823"/>
      <c r="LVN383" s="823"/>
      <c r="LVO383" s="823"/>
      <c r="LVP383" s="823"/>
      <c r="LVQ383" s="823"/>
      <c r="LVR383" s="823"/>
      <c r="LVS383" s="823"/>
      <c r="LVT383" s="823"/>
      <c r="LVU383" s="823"/>
      <c r="LVV383" s="823"/>
      <c r="LVW383" s="823"/>
      <c r="LVX383" s="823"/>
      <c r="LVY383" s="823"/>
      <c r="LVZ383" s="823"/>
      <c r="LWA383" s="823"/>
      <c r="LWB383" s="823"/>
      <c r="LWC383" s="823"/>
      <c r="LWD383" s="823"/>
      <c r="LWE383" s="823"/>
      <c r="LWF383" s="823"/>
      <c r="LWG383" s="823"/>
      <c r="LWH383" s="823"/>
      <c r="LWI383" s="823"/>
      <c r="LWJ383" s="823"/>
      <c r="LWK383" s="823"/>
      <c r="LWL383" s="823"/>
      <c r="LWM383" s="823"/>
      <c r="LWN383" s="823"/>
      <c r="LWO383" s="823"/>
      <c r="LWP383" s="823"/>
      <c r="LWQ383" s="823"/>
      <c r="LWR383" s="823"/>
      <c r="LWS383" s="823"/>
      <c r="LWT383" s="823"/>
      <c r="LWU383" s="823"/>
      <c r="LWV383" s="823"/>
      <c r="LWW383" s="823"/>
      <c r="LWX383" s="823"/>
      <c r="LWY383" s="823"/>
      <c r="LWZ383" s="823"/>
      <c r="LXA383" s="823"/>
      <c r="LXB383" s="823"/>
      <c r="LXC383" s="823"/>
      <c r="LXD383" s="823"/>
      <c r="LXE383" s="823"/>
      <c r="LXF383" s="823"/>
      <c r="LXG383" s="823"/>
      <c r="LXH383" s="823"/>
      <c r="LXI383" s="823"/>
      <c r="LXJ383" s="823"/>
      <c r="LXK383" s="823"/>
      <c r="LXL383" s="823"/>
      <c r="LXM383" s="823"/>
      <c r="LXN383" s="823"/>
      <c r="LXO383" s="823"/>
      <c r="LXP383" s="823"/>
      <c r="LXQ383" s="823"/>
      <c r="LXR383" s="823"/>
      <c r="LXS383" s="823"/>
      <c r="LXT383" s="823"/>
      <c r="LXU383" s="823"/>
      <c r="LXV383" s="823"/>
      <c r="LXW383" s="823"/>
      <c r="LXX383" s="823"/>
      <c r="LXY383" s="823"/>
      <c r="LXZ383" s="823"/>
      <c r="LYA383" s="823"/>
      <c r="LYB383" s="823"/>
      <c r="LYC383" s="823"/>
      <c r="LYD383" s="823"/>
      <c r="LYE383" s="823"/>
      <c r="LYF383" s="823"/>
      <c r="LYG383" s="823"/>
      <c r="LYH383" s="823"/>
      <c r="LYI383" s="823"/>
      <c r="LYJ383" s="823"/>
      <c r="LYK383" s="823"/>
      <c r="LYL383" s="823"/>
      <c r="LYM383" s="823"/>
      <c r="LYN383" s="823"/>
      <c r="LYO383" s="823"/>
      <c r="LYP383" s="823"/>
      <c r="LYQ383" s="823"/>
      <c r="LYR383" s="823"/>
      <c r="LYS383" s="823"/>
      <c r="LYT383" s="823"/>
      <c r="LYU383" s="823"/>
      <c r="LYV383" s="823"/>
      <c r="LYW383" s="823"/>
      <c r="LYX383" s="823"/>
      <c r="LYY383" s="823"/>
      <c r="LYZ383" s="823"/>
      <c r="LZA383" s="823"/>
      <c r="LZB383" s="823"/>
      <c r="LZC383" s="823"/>
      <c r="LZD383" s="823"/>
      <c r="LZE383" s="823"/>
      <c r="LZF383" s="823"/>
      <c r="LZG383" s="823"/>
      <c r="LZH383" s="823"/>
      <c r="LZI383" s="823"/>
      <c r="LZJ383" s="823"/>
      <c r="LZK383" s="823"/>
      <c r="LZL383" s="823"/>
      <c r="LZM383" s="823"/>
      <c r="LZN383" s="823"/>
      <c r="LZO383" s="823"/>
      <c r="LZP383" s="823"/>
      <c r="LZQ383" s="823"/>
      <c r="LZR383" s="823"/>
      <c r="LZS383" s="823"/>
      <c r="LZT383" s="823"/>
      <c r="LZU383" s="823"/>
      <c r="LZV383" s="823"/>
      <c r="LZW383" s="823"/>
      <c r="LZX383" s="823"/>
      <c r="LZY383" s="823"/>
      <c r="LZZ383" s="823"/>
      <c r="MAA383" s="823"/>
      <c r="MAB383" s="823"/>
      <c r="MAC383" s="823"/>
      <c r="MAD383" s="823"/>
      <c r="MAE383" s="823"/>
      <c r="MAF383" s="823"/>
      <c r="MAG383" s="823"/>
      <c r="MAH383" s="823"/>
      <c r="MAI383" s="823"/>
      <c r="MAJ383" s="823"/>
      <c r="MAK383" s="823"/>
      <c r="MAL383" s="823"/>
      <c r="MAM383" s="823"/>
      <c r="MAN383" s="823"/>
      <c r="MAO383" s="823"/>
      <c r="MAP383" s="823"/>
      <c r="MAQ383" s="823"/>
      <c r="MAR383" s="823"/>
      <c r="MAS383" s="823"/>
      <c r="MAT383" s="823"/>
      <c r="MAU383" s="823"/>
      <c r="MAV383" s="823"/>
      <c r="MAW383" s="823"/>
      <c r="MAX383" s="823"/>
      <c r="MAY383" s="823"/>
      <c r="MAZ383" s="823"/>
      <c r="MBA383" s="823"/>
      <c r="MBB383" s="823"/>
      <c r="MBC383" s="823"/>
      <c r="MBD383" s="823"/>
      <c r="MBE383" s="823"/>
      <c r="MBF383" s="823"/>
      <c r="MBG383" s="823"/>
      <c r="MBH383" s="823"/>
      <c r="MBI383" s="823"/>
      <c r="MBJ383" s="823"/>
      <c r="MBK383" s="823"/>
      <c r="MBL383" s="823"/>
      <c r="MBM383" s="823"/>
      <c r="MBN383" s="823"/>
      <c r="MBO383" s="823"/>
      <c r="MBP383" s="823"/>
      <c r="MBQ383" s="823"/>
      <c r="MBR383" s="823"/>
      <c r="MBS383" s="823"/>
      <c r="MBT383" s="823"/>
      <c r="MBU383" s="823"/>
      <c r="MBV383" s="823"/>
      <c r="MBW383" s="823"/>
      <c r="MBX383" s="823"/>
      <c r="MBY383" s="823"/>
      <c r="MBZ383" s="823"/>
      <c r="MCA383" s="823"/>
      <c r="MCB383" s="823"/>
      <c r="MCC383" s="823"/>
      <c r="MCD383" s="823"/>
      <c r="MCE383" s="823"/>
      <c r="MCF383" s="823"/>
      <c r="MCG383" s="823"/>
      <c r="MCH383" s="823"/>
      <c r="MCI383" s="823"/>
      <c r="MCJ383" s="823"/>
      <c r="MCK383" s="823"/>
      <c r="MCL383" s="823"/>
      <c r="MCM383" s="823"/>
      <c r="MCN383" s="823"/>
      <c r="MCO383" s="823"/>
      <c r="MCP383" s="823"/>
      <c r="MCQ383" s="823"/>
      <c r="MCR383" s="823"/>
      <c r="MCS383" s="823"/>
      <c r="MCT383" s="823"/>
      <c r="MCU383" s="823"/>
      <c r="MCV383" s="823"/>
      <c r="MCW383" s="823"/>
      <c r="MCX383" s="823"/>
      <c r="MCY383" s="823"/>
      <c r="MCZ383" s="823"/>
      <c r="MDA383" s="823"/>
      <c r="MDB383" s="823"/>
      <c r="MDC383" s="823"/>
      <c r="MDD383" s="823"/>
      <c r="MDE383" s="823"/>
      <c r="MDF383" s="823"/>
      <c r="MDG383" s="823"/>
      <c r="MDH383" s="823"/>
      <c r="MDI383" s="823"/>
      <c r="MDJ383" s="823"/>
      <c r="MDK383" s="823"/>
      <c r="MDL383" s="823"/>
      <c r="MDM383" s="823"/>
      <c r="MDN383" s="823"/>
      <c r="MDO383" s="823"/>
      <c r="MDP383" s="823"/>
      <c r="MDQ383" s="823"/>
      <c r="MDR383" s="823"/>
      <c r="MDS383" s="823"/>
      <c r="MDT383" s="823"/>
      <c r="MDU383" s="823"/>
      <c r="MDV383" s="823"/>
      <c r="MDW383" s="823"/>
      <c r="MDX383" s="823"/>
      <c r="MDY383" s="823"/>
      <c r="MDZ383" s="823"/>
      <c r="MEA383" s="823"/>
      <c r="MEB383" s="823"/>
      <c r="MEC383" s="823"/>
      <c r="MED383" s="823"/>
      <c r="MEE383" s="823"/>
      <c r="MEF383" s="823"/>
      <c r="MEG383" s="823"/>
      <c r="MEH383" s="823"/>
      <c r="MEI383" s="823"/>
      <c r="MEJ383" s="823"/>
      <c r="MEK383" s="823"/>
      <c r="MEL383" s="823"/>
      <c r="MEM383" s="823"/>
      <c r="MEN383" s="823"/>
      <c r="MEO383" s="823"/>
      <c r="MEP383" s="823"/>
      <c r="MEQ383" s="823"/>
      <c r="MER383" s="823"/>
      <c r="MES383" s="823"/>
      <c r="MET383" s="823"/>
      <c r="MEU383" s="823"/>
      <c r="MEV383" s="823"/>
      <c r="MEW383" s="823"/>
      <c r="MEX383" s="823"/>
      <c r="MEY383" s="823"/>
      <c r="MEZ383" s="823"/>
      <c r="MFA383" s="823"/>
      <c r="MFB383" s="823"/>
      <c r="MFC383" s="823"/>
      <c r="MFD383" s="823"/>
      <c r="MFE383" s="823"/>
      <c r="MFF383" s="823"/>
      <c r="MFG383" s="823"/>
      <c r="MFH383" s="823"/>
      <c r="MFI383" s="823"/>
      <c r="MFJ383" s="823"/>
      <c r="MFK383" s="823"/>
      <c r="MFL383" s="823"/>
      <c r="MFM383" s="823"/>
      <c r="MFN383" s="823"/>
      <c r="MFO383" s="823"/>
      <c r="MFP383" s="823"/>
      <c r="MFQ383" s="823"/>
      <c r="MFR383" s="823"/>
      <c r="MFS383" s="823"/>
      <c r="MFT383" s="823"/>
      <c r="MFU383" s="823"/>
      <c r="MFV383" s="823"/>
      <c r="MFW383" s="823"/>
      <c r="MFX383" s="823"/>
      <c r="MFY383" s="823"/>
      <c r="MFZ383" s="823"/>
      <c r="MGA383" s="823"/>
      <c r="MGB383" s="823"/>
      <c r="MGC383" s="823"/>
      <c r="MGD383" s="823"/>
      <c r="MGE383" s="823"/>
      <c r="MGF383" s="823"/>
      <c r="MGG383" s="823"/>
      <c r="MGH383" s="823"/>
      <c r="MGI383" s="823"/>
      <c r="MGJ383" s="823"/>
      <c r="MGK383" s="823"/>
      <c r="MGL383" s="823"/>
      <c r="MGM383" s="823"/>
      <c r="MGN383" s="823"/>
      <c r="MGO383" s="823"/>
      <c r="MGP383" s="823"/>
      <c r="MGQ383" s="823"/>
      <c r="MGR383" s="823"/>
      <c r="MGS383" s="823"/>
      <c r="MGT383" s="823"/>
      <c r="MGU383" s="823"/>
      <c r="MGV383" s="823"/>
      <c r="MGW383" s="823"/>
      <c r="MGX383" s="823"/>
      <c r="MGY383" s="823"/>
      <c r="MGZ383" s="823"/>
      <c r="MHA383" s="823"/>
      <c r="MHB383" s="823"/>
      <c r="MHC383" s="823"/>
      <c r="MHD383" s="823"/>
      <c r="MHE383" s="823"/>
      <c r="MHF383" s="823"/>
      <c r="MHG383" s="823"/>
      <c r="MHH383" s="823"/>
      <c r="MHI383" s="823"/>
      <c r="MHJ383" s="823"/>
      <c r="MHK383" s="823"/>
      <c r="MHL383" s="823"/>
      <c r="MHM383" s="823"/>
      <c r="MHN383" s="823"/>
      <c r="MHO383" s="823"/>
      <c r="MHP383" s="823"/>
      <c r="MHQ383" s="823"/>
      <c r="MHR383" s="823"/>
      <c r="MHS383" s="823"/>
      <c r="MHT383" s="823"/>
      <c r="MHU383" s="823"/>
      <c r="MHV383" s="823"/>
      <c r="MHW383" s="823"/>
      <c r="MHX383" s="823"/>
      <c r="MHY383" s="823"/>
      <c r="MHZ383" s="823"/>
      <c r="MIA383" s="823"/>
      <c r="MIB383" s="823"/>
      <c r="MIC383" s="823"/>
      <c r="MID383" s="823"/>
      <c r="MIE383" s="823"/>
      <c r="MIF383" s="823"/>
      <c r="MIG383" s="823"/>
      <c r="MIH383" s="823"/>
      <c r="MII383" s="823"/>
      <c r="MIJ383" s="823"/>
      <c r="MIK383" s="823"/>
      <c r="MIL383" s="823"/>
      <c r="MIM383" s="823"/>
      <c r="MIN383" s="823"/>
      <c r="MIO383" s="823"/>
      <c r="MIP383" s="823"/>
      <c r="MIQ383" s="823"/>
      <c r="MIR383" s="823"/>
      <c r="MIS383" s="823"/>
      <c r="MIT383" s="823"/>
      <c r="MIU383" s="823"/>
      <c r="MIV383" s="823"/>
      <c r="MIW383" s="823"/>
      <c r="MIX383" s="823"/>
      <c r="MIY383" s="823"/>
      <c r="MIZ383" s="823"/>
      <c r="MJA383" s="823"/>
      <c r="MJB383" s="823"/>
      <c r="MJC383" s="823"/>
      <c r="MJD383" s="823"/>
      <c r="MJE383" s="823"/>
      <c r="MJF383" s="823"/>
      <c r="MJG383" s="823"/>
      <c r="MJH383" s="823"/>
      <c r="MJI383" s="823"/>
      <c r="MJJ383" s="823"/>
      <c r="MJK383" s="823"/>
      <c r="MJL383" s="823"/>
      <c r="MJM383" s="823"/>
      <c r="MJN383" s="823"/>
      <c r="MJO383" s="823"/>
      <c r="MJP383" s="823"/>
      <c r="MJQ383" s="823"/>
      <c r="MJR383" s="823"/>
      <c r="MJS383" s="823"/>
      <c r="MJT383" s="823"/>
      <c r="MJU383" s="823"/>
      <c r="MJV383" s="823"/>
      <c r="MJW383" s="823"/>
      <c r="MJX383" s="823"/>
      <c r="MJY383" s="823"/>
      <c r="MJZ383" s="823"/>
      <c r="MKA383" s="823"/>
      <c r="MKB383" s="823"/>
      <c r="MKC383" s="823"/>
      <c r="MKD383" s="823"/>
      <c r="MKE383" s="823"/>
      <c r="MKF383" s="823"/>
      <c r="MKG383" s="823"/>
      <c r="MKH383" s="823"/>
      <c r="MKI383" s="823"/>
      <c r="MKJ383" s="823"/>
      <c r="MKK383" s="823"/>
      <c r="MKL383" s="823"/>
      <c r="MKM383" s="823"/>
      <c r="MKN383" s="823"/>
      <c r="MKO383" s="823"/>
      <c r="MKP383" s="823"/>
      <c r="MKQ383" s="823"/>
      <c r="MKR383" s="823"/>
      <c r="MKS383" s="823"/>
      <c r="MKT383" s="823"/>
      <c r="MKU383" s="823"/>
      <c r="MKV383" s="823"/>
      <c r="MKW383" s="823"/>
      <c r="MKX383" s="823"/>
      <c r="MKY383" s="823"/>
      <c r="MKZ383" s="823"/>
      <c r="MLA383" s="823"/>
      <c r="MLB383" s="823"/>
      <c r="MLC383" s="823"/>
      <c r="MLD383" s="823"/>
      <c r="MLE383" s="823"/>
      <c r="MLF383" s="823"/>
      <c r="MLG383" s="823"/>
      <c r="MLH383" s="823"/>
      <c r="MLI383" s="823"/>
      <c r="MLJ383" s="823"/>
      <c r="MLK383" s="823"/>
      <c r="MLL383" s="823"/>
      <c r="MLM383" s="823"/>
      <c r="MLN383" s="823"/>
      <c r="MLO383" s="823"/>
      <c r="MLP383" s="823"/>
      <c r="MLQ383" s="823"/>
      <c r="MLR383" s="823"/>
      <c r="MLS383" s="823"/>
      <c r="MLT383" s="823"/>
      <c r="MLU383" s="823"/>
      <c r="MLV383" s="823"/>
      <c r="MLW383" s="823"/>
      <c r="MLX383" s="823"/>
      <c r="MLY383" s="823"/>
      <c r="MLZ383" s="823"/>
      <c r="MMA383" s="823"/>
      <c r="MMB383" s="823"/>
      <c r="MMC383" s="823"/>
      <c r="MMD383" s="823"/>
      <c r="MME383" s="823"/>
      <c r="MMF383" s="823"/>
      <c r="MMG383" s="823"/>
      <c r="MMH383" s="823"/>
      <c r="MMI383" s="823"/>
      <c r="MMJ383" s="823"/>
      <c r="MMK383" s="823"/>
      <c r="MML383" s="823"/>
      <c r="MMM383" s="823"/>
      <c r="MMN383" s="823"/>
      <c r="MMO383" s="823"/>
      <c r="MMP383" s="823"/>
      <c r="MMQ383" s="823"/>
      <c r="MMR383" s="823"/>
      <c r="MMS383" s="823"/>
      <c r="MMT383" s="823"/>
      <c r="MMU383" s="823"/>
      <c r="MMV383" s="823"/>
      <c r="MMW383" s="823"/>
      <c r="MMX383" s="823"/>
      <c r="MMY383" s="823"/>
      <c r="MMZ383" s="823"/>
      <c r="MNA383" s="823"/>
      <c r="MNB383" s="823"/>
      <c r="MNC383" s="823"/>
      <c r="MND383" s="823"/>
      <c r="MNE383" s="823"/>
      <c r="MNF383" s="823"/>
      <c r="MNG383" s="823"/>
      <c r="MNH383" s="823"/>
      <c r="MNI383" s="823"/>
      <c r="MNJ383" s="823"/>
      <c r="MNK383" s="823"/>
      <c r="MNL383" s="823"/>
      <c r="MNM383" s="823"/>
      <c r="MNN383" s="823"/>
      <c r="MNO383" s="823"/>
      <c r="MNP383" s="823"/>
      <c r="MNQ383" s="823"/>
      <c r="MNR383" s="823"/>
      <c r="MNS383" s="823"/>
      <c r="MNT383" s="823"/>
      <c r="MNU383" s="823"/>
      <c r="MNV383" s="823"/>
      <c r="MNW383" s="823"/>
      <c r="MNX383" s="823"/>
      <c r="MNY383" s="823"/>
      <c r="MNZ383" s="823"/>
      <c r="MOA383" s="823"/>
      <c r="MOB383" s="823"/>
      <c r="MOC383" s="823"/>
      <c r="MOD383" s="823"/>
      <c r="MOE383" s="823"/>
      <c r="MOF383" s="823"/>
      <c r="MOG383" s="823"/>
      <c r="MOH383" s="823"/>
      <c r="MOI383" s="823"/>
      <c r="MOJ383" s="823"/>
      <c r="MOK383" s="823"/>
      <c r="MOL383" s="823"/>
      <c r="MOM383" s="823"/>
      <c r="MON383" s="823"/>
      <c r="MOO383" s="823"/>
      <c r="MOP383" s="823"/>
      <c r="MOQ383" s="823"/>
      <c r="MOR383" s="823"/>
      <c r="MOS383" s="823"/>
      <c r="MOT383" s="823"/>
      <c r="MOU383" s="823"/>
      <c r="MOV383" s="823"/>
      <c r="MOW383" s="823"/>
      <c r="MOX383" s="823"/>
      <c r="MOY383" s="823"/>
      <c r="MOZ383" s="823"/>
      <c r="MPA383" s="823"/>
      <c r="MPB383" s="823"/>
      <c r="MPC383" s="823"/>
      <c r="MPD383" s="823"/>
      <c r="MPE383" s="823"/>
      <c r="MPF383" s="823"/>
      <c r="MPG383" s="823"/>
      <c r="MPH383" s="823"/>
      <c r="MPI383" s="823"/>
      <c r="MPJ383" s="823"/>
      <c r="MPK383" s="823"/>
      <c r="MPL383" s="823"/>
      <c r="MPM383" s="823"/>
      <c r="MPN383" s="823"/>
      <c r="MPO383" s="823"/>
      <c r="MPP383" s="823"/>
      <c r="MPQ383" s="823"/>
      <c r="MPR383" s="823"/>
      <c r="MPS383" s="823"/>
      <c r="MPT383" s="823"/>
      <c r="MPU383" s="823"/>
      <c r="MPV383" s="823"/>
      <c r="MPW383" s="823"/>
      <c r="MPX383" s="823"/>
      <c r="MPY383" s="823"/>
      <c r="MPZ383" s="823"/>
      <c r="MQA383" s="823"/>
      <c r="MQB383" s="823"/>
      <c r="MQC383" s="823"/>
      <c r="MQD383" s="823"/>
      <c r="MQE383" s="823"/>
      <c r="MQF383" s="823"/>
      <c r="MQG383" s="823"/>
      <c r="MQH383" s="823"/>
      <c r="MQI383" s="823"/>
      <c r="MQJ383" s="823"/>
      <c r="MQK383" s="823"/>
      <c r="MQL383" s="823"/>
      <c r="MQM383" s="823"/>
      <c r="MQN383" s="823"/>
      <c r="MQO383" s="823"/>
      <c r="MQP383" s="823"/>
      <c r="MQQ383" s="823"/>
      <c r="MQR383" s="823"/>
      <c r="MQS383" s="823"/>
      <c r="MQT383" s="823"/>
      <c r="MQU383" s="823"/>
      <c r="MQV383" s="823"/>
      <c r="MQW383" s="823"/>
      <c r="MQX383" s="823"/>
      <c r="MQY383" s="823"/>
      <c r="MQZ383" s="823"/>
      <c r="MRA383" s="823"/>
      <c r="MRB383" s="823"/>
      <c r="MRC383" s="823"/>
      <c r="MRD383" s="823"/>
      <c r="MRE383" s="823"/>
      <c r="MRF383" s="823"/>
      <c r="MRG383" s="823"/>
      <c r="MRH383" s="823"/>
      <c r="MRI383" s="823"/>
      <c r="MRJ383" s="823"/>
      <c r="MRK383" s="823"/>
      <c r="MRL383" s="823"/>
      <c r="MRM383" s="823"/>
      <c r="MRN383" s="823"/>
      <c r="MRO383" s="823"/>
      <c r="MRP383" s="823"/>
      <c r="MRQ383" s="823"/>
      <c r="MRR383" s="823"/>
      <c r="MRS383" s="823"/>
      <c r="MRT383" s="823"/>
      <c r="MRU383" s="823"/>
      <c r="MRV383" s="823"/>
      <c r="MRW383" s="823"/>
      <c r="MRX383" s="823"/>
      <c r="MRY383" s="823"/>
      <c r="MRZ383" s="823"/>
      <c r="MSA383" s="823"/>
      <c r="MSB383" s="823"/>
      <c r="MSC383" s="823"/>
      <c r="MSD383" s="823"/>
      <c r="MSE383" s="823"/>
      <c r="MSF383" s="823"/>
      <c r="MSG383" s="823"/>
      <c r="MSH383" s="823"/>
      <c r="MSI383" s="823"/>
      <c r="MSJ383" s="823"/>
      <c r="MSK383" s="823"/>
      <c r="MSL383" s="823"/>
      <c r="MSM383" s="823"/>
      <c r="MSN383" s="823"/>
      <c r="MSO383" s="823"/>
      <c r="MSP383" s="823"/>
      <c r="MSQ383" s="823"/>
      <c r="MSR383" s="823"/>
      <c r="MSS383" s="823"/>
      <c r="MST383" s="823"/>
      <c r="MSU383" s="823"/>
      <c r="MSV383" s="823"/>
      <c r="MSW383" s="823"/>
      <c r="MSX383" s="823"/>
      <c r="MSY383" s="823"/>
      <c r="MSZ383" s="823"/>
      <c r="MTA383" s="823"/>
      <c r="MTB383" s="823"/>
      <c r="MTC383" s="823"/>
      <c r="MTD383" s="823"/>
      <c r="MTE383" s="823"/>
      <c r="MTF383" s="823"/>
      <c r="MTG383" s="823"/>
      <c r="MTH383" s="823"/>
      <c r="MTI383" s="823"/>
      <c r="MTJ383" s="823"/>
      <c r="MTK383" s="823"/>
      <c r="MTL383" s="823"/>
      <c r="MTM383" s="823"/>
      <c r="MTN383" s="823"/>
      <c r="MTO383" s="823"/>
      <c r="MTP383" s="823"/>
      <c r="MTQ383" s="823"/>
      <c r="MTR383" s="823"/>
      <c r="MTS383" s="823"/>
      <c r="MTT383" s="823"/>
      <c r="MTU383" s="823"/>
      <c r="MTV383" s="823"/>
      <c r="MTW383" s="823"/>
      <c r="MTX383" s="823"/>
      <c r="MTY383" s="823"/>
      <c r="MTZ383" s="823"/>
      <c r="MUA383" s="823"/>
      <c r="MUB383" s="823"/>
      <c r="MUC383" s="823"/>
      <c r="MUD383" s="823"/>
      <c r="MUE383" s="823"/>
      <c r="MUF383" s="823"/>
      <c r="MUG383" s="823"/>
      <c r="MUH383" s="823"/>
      <c r="MUI383" s="823"/>
      <c r="MUJ383" s="823"/>
      <c r="MUK383" s="823"/>
      <c r="MUL383" s="823"/>
      <c r="MUM383" s="823"/>
      <c r="MUN383" s="823"/>
      <c r="MUO383" s="823"/>
      <c r="MUP383" s="823"/>
      <c r="MUQ383" s="823"/>
      <c r="MUR383" s="823"/>
      <c r="MUS383" s="823"/>
      <c r="MUT383" s="823"/>
      <c r="MUU383" s="823"/>
      <c r="MUV383" s="823"/>
      <c r="MUW383" s="823"/>
      <c r="MUX383" s="823"/>
      <c r="MUY383" s="823"/>
      <c r="MUZ383" s="823"/>
      <c r="MVA383" s="823"/>
      <c r="MVB383" s="823"/>
      <c r="MVC383" s="823"/>
      <c r="MVD383" s="823"/>
      <c r="MVE383" s="823"/>
      <c r="MVF383" s="823"/>
      <c r="MVG383" s="823"/>
      <c r="MVH383" s="823"/>
      <c r="MVI383" s="823"/>
      <c r="MVJ383" s="823"/>
      <c r="MVK383" s="823"/>
      <c r="MVL383" s="823"/>
      <c r="MVM383" s="823"/>
      <c r="MVN383" s="823"/>
      <c r="MVO383" s="823"/>
      <c r="MVP383" s="823"/>
      <c r="MVQ383" s="823"/>
      <c r="MVR383" s="823"/>
      <c r="MVS383" s="823"/>
      <c r="MVT383" s="823"/>
      <c r="MVU383" s="823"/>
      <c r="MVV383" s="823"/>
      <c r="MVW383" s="823"/>
      <c r="MVX383" s="823"/>
      <c r="MVY383" s="823"/>
      <c r="MVZ383" s="823"/>
      <c r="MWA383" s="823"/>
      <c r="MWB383" s="823"/>
      <c r="MWC383" s="823"/>
      <c r="MWD383" s="823"/>
      <c r="MWE383" s="823"/>
      <c r="MWF383" s="823"/>
      <c r="MWG383" s="823"/>
      <c r="MWH383" s="823"/>
      <c r="MWI383" s="823"/>
      <c r="MWJ383" s="823"/>
      <c r="MWK383" s="823"/>
      <c r="MWL383" s="823"/>
      <c r="MWM383" s="823"/>
      <c r="MWN383" s="823"/>
      <c r="MWO383" s="823"/>
      <c r="MWP383" s="823"/>
      <c r="MWQ383" s="823"/>
      <c r="MWR383" s="823"/>
      <c r="MWS383" s="823"/>
      <c r="MWT383" s="823"/>
      <c r="MWU383" s="823"/>
      <c r="MWV383" s="823"/>
      <c r="MWW383" s="823"/>
      <c r="MWX383" s="823"/>
      <c r="MWY383" s="823"/>
      <c r="MWZ383" s="823"/>
      <c r="MXA383" s="823"/>
      <c r="MXB383" s="823"/>
      <c r="MXC383" s="823"/>
      <c r="MXD383" s="823"/>
      <c r="MXE383" s="823"/>
      <c r="MXF383" s="823"/>
      <c r="MXG383" s="823"/>
      <c r="MXH383" s="823"/>
      <c r="MXI383" s="823"/>
      <c r="MXJ383" s="823"/>
      <c r="MXK383" s="823"/>
      <c r="MXL383" s="823"/>
      <c r="MXM383" s="823"/>
      <c r="MXN383" s="823"/>
      <c r="MXO383" s="823"/>
      <c r="MXP383" s="823"/>
      <c r="MXQ383" s="823"/>
      <c r="MXR383" s="823"/>
      <c r="MXS383" s="823"/>
      <c r="MXT383" s="823"/>
      <c r="MXU383" s="823"/>
      <c r="MXV383" s="823"/>
      <c r="MXW383" s="823"/>
      <c r="MXX383" s="823"/>
      <c r="MXY383" s="823"/>
      <c r="MXZ383" s="823"/>
      <c r="MYA383" s="823"/>
      <c r="MYB383" s="823"/>
      <c r="MYC383" s="823"/>
      <c r="MYD383" s="823"/>
      <c r="MYE383" s="823"/>
      <c r="MYF383" s="823"/>
      <c r="MYG383" s="823"/>
      <c r="MYH383" s="823"/>
      <c r="MYI383" s="823"/>
      <c r="MYJ383" s="823"/>
      <c r="MYK383" s="823"/>
      <c r="MYL383" s="823"/>
      <c r="MYM383" s="823"/>
      <c r="MYN383" s="823"/>
      <c r="MYO383" s="823"/>
      <c r="MYP383" s="823"/>
      <c r="MYQ383" s="823"/>
      <c r="MYR383" s="823"/>
      <c r="MYS383" s="823"/>
      <c r="MYT383" s="823"/>
      <c r="MYU383" s="823"/>
      <c r="MYV383" s="823"/>
      <c r="MYW383" s="823"/>
      <c r="MYX383" s="823"/>
      <c r="MYY383" s="823"/>
      <c r="MYZ383" s="823"/>
      <c r="MZA383" s="823"/>
      <c r="MZB383" s="823"/>
      <c r="MZC383" s="823"/>
      <c r="MZD383" s="823"/>
      <c r="MZE383" s="823"/>
      <c r="MZF383" s="823"/>
      <c r="MZG383" s="823"/>
      <c r="MZH383" s="823"/>
      <c r="MZI383" s="823"/>
      <c r="MZJ383" s="823"/>
      <c r="MZK383" s="823"/>
      <c r="MZL383" s="823"/>
      <c r="MZM383" s="823"/>
      <c r="MZN383" s="823"/>
      <c r="MZO383" s="823"/>
      <c r="MZP383" s="823"/>
      <c r="MZQ383" s="823"/>
      <c r="MZR383" s="823"/>
      <c r="MZS383" s="823"/>
      <c r="MZT383" s="823"/>
      <c r="MZU383" s="823"/>
      <c r="MZV383" s="823"/>
      <c r="MZW383" s="823"/>
      <c r="MZX383" s="823"/>
      <c r="MZY383" s="823"/>
      <c r="MZZ383" s="823"/>
      <c r="NAA383" s="823"/>
      <c r="NAB383" s="823"/>
      <c r="NAC383" s="823"/>
      <c r="NAD383" s="823"/>
      <c r="NAE383" s="823"/>
      <c r="NAF383" s="823"/>
      <c r="NAG383" s="823"/>
      <c r="NAH383" s="823"/>
      <c r="NAI383" s="823"/>
      <c r="NAJ383" s="823"/>
      <c r="NAK383" s="823"/>
      <c r="NAL383" s="823"/>
      <c r="NAM383" s="823"/>
      <c r="NAN383" s="823"/>
      <c r="NAO383" s="823"/>
      <c r="NAP383" s="823"/>
      <c r="NAQ383" s="823"/>
      <c r="NAR383" s="823"/>
      <c r="NAS383" s="823"/>
      <c r="NAT383" s="823"/>
      <c r="NAU383" s="823"/>
      <c r="NAV383" s="823"/>
      <c r="NAW383" s="823"/>
      <c r="NAX383" s="823"/>
      <c r="NAY383" s="823"/>
      <c r="NAZ383" s="823"/>
      <c r="NBA383" s="823"/>
      <c r="NBB383" s="823"/>
      <c r="NBC383" s="823"/>
      <c r="NBD383" s="823"/>
      <c r="NBE383" s="823"/>
      <c r="NBF383" s="823"/>
      <c r="NBG383" s="823"/>
      <c r="NBH383" s="823"/>
      <c r="NBI383" s="823"/>
      <c r="NBJ383" s="823"/>
      <c r="NBK383" s="823"/>
      <c r="NBL383" s="823"/>
      <c r="NBM383" s="823"/>
      <c r="NBN383" s="823"/>
      <c r="NBO383" s="823"/>
      <c r="NBP383" s="823"/>
      <c r="NBQ383" s="823"/>
      <c r="NBR383" s="823"/>
      <c r="NBS383" s="823"/>
      <c r="NBT383" s="823"/>
      <c r="NBU383" s="823"/>
      <c r="NBV383" s="823"/>
      <c r="NBW383" s="823"/>
      <c r="NBX383" s="823"/>
      <c r="NBY383" s="823"/>
      <c r="NBZ383" s="823"/>
      <c r="NCA383" s="823"/>
      <c r="NCB383" s="823"/>
      <c r="NCC383" s="823"/>
      <c r="NCD383" s="823"/>
      <c r="NCE383" s="823"/>
      <c r="NCF383" s="823"/>
      <c r="NCG383" s="823"/>
      <c r="NCH383" s="823"/>
      <c r="NCI383" s="823"/>
      <c r="NCJ383" s="823"/>
      <c r="NCK383" s="823"/>
      <c r="NCL383" s="823"/>
      <c r="NCM383" s="823"/>
      <c r="NCN383" s="823"/>
      <c r="NCO383" s="823"/>
      <c r="NCP383" s="823"/>
      <c r="NCQ383" s="823"/>
      <c r="NCR383" s="823"/>
      <c r="NCS383" s="823"/>
      <c r="NCT383" s="823"/>
      <c r="NCU383" s="823"/>
      <c r="NCV383" s="823"/>
      <c r="NCW383" s="823"/>
      <c r="NCX383" s="823"/>
      <c r="NCY383" s="823"/>
      <c r="NCZ383" s="823"/>
      <c r="NDA383" s="823"/>
      <c r="NDB383" s="823"/>
      <c r="NDC383" s="823"/>
      <c r="NDD383" s="823"/>
      <c r="NDE383" s="823"/>
      <c r="NDF383" s="823"/>
      <c r="NDG383" s="823"/>
      <c r="NDH383" s="823"/>
      <c r="NDI383" s="823"/>
      <c r="NDJ383" s="823"/>
      <c r="NDK383" s="823"/>
      <c r="NDL383" s="823"/>
      <c r="NDM383" s="823"/>
      <c r="NDN383" s="823"/>
      <c r="NDO383" s="823"/>
      <c r="NDP383" s="823"/>
      <c r="NDQ383" s="823"/>
      <c r="NDR383" s="823"/>
      <c r="NDS383" s="823"/>
      <c r="NDT383" s="823"/>
      <c r="NDU383" s="823"/>
      <c r="NDV383" s="823"/>
      <c r="NDW383" s="823"/>
      <c r="NDX383" s="823"/>
      <c r="NDY383" s="823"/>
      <c r="NDZ383" s="823"/>
      <c r="NEA383" s="823"/>
      <c r="NEB383" s="823"/>
      <c r="NEC383" s="823"/>
      <c r="NED383" s="823"/>
      <c r="NEE383" s="823"/>
      <c r="NEF383" s="823"/>
      <c r="NEG383" s="823"/>
      <c r="NEH383" s="823"/>
      <c r="NEI383" s="823"/>
      <c r="NEJ383" s="823"/>
      <c r="NEK383" s="823"/>
      <c r="NEL383" s="823"/>
      <c r="NEM383" s="823"/>
      <c r="NEN383" s="823"/>
      <c r="NEO383" s="823"/>
      <c r="NEP383" s="823"/>
      <c r="NEQ383" s="823"/>
      <c r="NER383" s="823"/>
      <c r="NES383" s="823"/>
      <c r="NET383" s="823"/>
      <c r="NEU383" s="823"/>
      <c r="NEV383" s="823"/>
      <c r="NEW383" s="823"/>
      <c r="NEX383" s="823"/>
      <c r="NEY383" s="823"/>
      <c r="NEZ383" s="823"/>
      <c r="NFA383" s="823"/>
      <c r="NFB383" s="823"/>
      <c r="NFC383" s="823"/>
      <c r="NFD383" s="823"/>
      <c r="NFE383" s="823"/>
      <c r="NFF383" s="823"/>
      <c r="NFG383" s="823"/>
      <c r="NFH383" s="823"/>
      <c r="NFI383" s="823"/>
      <c r="NFJ383" s="823"/>
      <c r="NFK383" s="823"/>
      <c r="NFL383" s="823"/>
      <c r="NFM383" s="823"/>
      <c r="NFN383" s="823"/>
      <c r="NFO383" s="823"/>
      <c r="NFP383" s="823"/>
      <c r="NFQ383" s="823"/>
      <c r="NFR383" s="823"/>
      <c r="NFS383" s="823"/>
      <c r="NFT383" s="823"/>
      <c r="NFU383" s="823"/>
      <c r="NFV383" s="823"/>
      <c r="NFW383" s="823"/>
      <c r="NFX383" s="823"/>
      <c r="NFY383" s="823"/>
      <c r="NFZ383" s="823"/>
      <c r="NGA383" s="823"/>
      <c r="NGB383" s="823"/>
      <c r="NGC383" s="823"/>
      <c r="NGD383" s="823"/>
      <c r="NGE383" s="823"/>
      <c r="NGF383" s="823"/>
      <c r="NGG383" s="823"/>
      <c r="NGH383" s="823"/>
      <c r="NGI383" s="823"/>
      <c r="NGJ383" s="823"/>
      <c r="NGK383" s="823"/>
      <c r="NGL383" s="823"/>
      <c r="NGM383" s="823"/>
      <c r="NGN383" s="823"/>
      <c r="NGO383" s="823"/>
      <c r="NGP383" s="823"/>
      <c r="NGQ383" s="823"/>
      <c r="NGR383" s="823"/>
      <c r="NGS383" s="823"/>
      <c r="NGT383" s="823"/>
      <c r="NGU383" s="823"/>
      <c r="NGV383" s="823"/>
      <c r="NGW383" s="823"/>
      <c r="NGX383" s="823"/>
      <c r="NGY383" s="823"/>
      <c r="NGZ383" s="823"/>
      <c r="NHA383" s="823"/>
      <c r="NHB383" s="823"/>
      <c r="NHC383" s="823"/>
      <c r="NHD383" s="823"/>
      <c r="NHE383" s="823"/>
      <c r="NHF383" s="823"/>
      <c r="NHG383" s="823"/>
      <c r="NHH383" s="823"/>
      <c r="NHI383" s="823"/>
      <c r="NHJ383" s="823"/>
      <c r="NHK383" s="823"/>
      <c r="NHL383" s="823"/>
      <c r="NHM383" s="823"/>
      <c r="NHN383" s="823"/>
      <c r="NHO383" s="823"/>
      <c r="NHP383" s="823"/>
      <c r="NHQ383" s="823"/>
      <c r="NHR383" s="823"/>
      <c r="NHS383" s="823"/>
      <c r="NHT383" s="823"/>
      <c r="NHU383" s="823"/>
      <c r="NHV383" s="823"/>
      <c r="NHW383" s="823"/>
      <c r="NHX383" s="823"/>
      <c r="NHY383" s="823"/>
      <c r="NHZ383" s="823"/>
      <c r="NIA383" s="823"/>
      <c r="NIB383" s="823"/>
      <c r="NIC383" s="823"/>
      <c r="NID383" s="823"/>
      <c r="NIE383" s="823"/>
      <c r="NIF383" s="823"/>
      <c r="NIG383" s="823"/>
      <c r="NIH383" s="823"/>
      <c r="NII383" s="823"/>
      <c r="NIJ383" s="823"/>
      <c r="NIK383" s="823"/>
      <c r="NIL383" s="823"/>
      <c r="NIM383" s="823"/>
      <c r="NIN383" s="823"/>
      <c r="NIO383" s="823"/>
      <c r="NIP383" s="823"/>
      <c r="NIQ383" s="823"/>
      <c r="NIR383" s="823"/>
      <c r="NIS383" s="823"/>
      <c r="NIT383" s="823"/>
      <c r="NIU383" s="823"/>
      <c r="NIV383" s="823"/>
      <c r="NIW383" s="823"/>
      <c r="NIX383" s="823"/>
      <c r="NIY383" s="823"/>
      <c r="NIZ383" s="823"/>
      <c r="NJA383" s="823"/>
      <c r="NJB383" s="823"/>
      <c r="NJC383" s="823"/>
      <c r="NJD383" s="823"/>
      <c r="NJE383" s="823"/>
      <c r="NJF383" s="823"/>
      <c r="NJG383" s="823"/>
      <c r="NJH383" s="823"/>
      <c r="NJI383" s="823"/>
      <c r="NJJ383" s="823"/>
      <c r="NJK383" s="823"/>
      <c r="NJL383" s="823"/>
      <c r="NJM383" s="823"/>
      <c r="NJN383" s="823"/>
      <c r="NJO383" s="823"/>
      <c r="NJP383" s="823"/>
      <c r="NJQ383" s="823"/>
      <c r="NJR383" s="823"/>
      <c r="NJS383" s="823"/>
      <c r="NJT383" s="823"/>
      <c r="NJU383" s="823"/>
      <c r="NJV383" s="823"/>
      <c r="NJW383" s="823"/>
      <c r="NJX383" s="823"/>
      <c r="NJY383" s="823"/>
      <c r="NJZ383" s="823"/>
      <c r="NKA383" s="823"/>
      <c r="NKB383" s="823"/>
      <c r="NKC383" s="823"/>
      <c r="NKD383" s="823"/>
      <c r="NKE383" s="823"/>
      <c r="NKF383" s="823"/>
      <c r="NKG383" s="823"/>
      <c r="NKH383" s="823"/>
      <c r="NKI383" s="823"/>
      <c r="NKJ383" s="823"/>
      <c r="NKK383" s="823"/>
      <c r="NKL383" s="823"/>
      <c r="NKM383" s="823"/>
      <c r="NKN383" s="823"/>
      <c r="NKO383" s="823"/>
      <c r="NKP383" s="823"/>
      <c r="NKQ383" s="823"/>
      <c r="NKR383" s="823"/>
      <c r="NKS383" s="823"/>
      <c r="NKT383" s="823"/>
      <c r="NKU383" s="823"/>
      <c r="NKV383" s="823"/>
      <c r="NKW383" s="823"/>
      <c r="NKX383" s="823"/>
      <c r="NKY383" s="823"/>
      <c r="NKZ383" s="823"/>
      <c r="NLA383" s="823"/>
      <c r="NLB383" s="823"/>
      <c r="NLC383" s="823"/>
      <c r="NLD383" s="823"/>
      <c r="NLE383" s="823"/>
      <c r="NLF383" s="823"/>
      <c r="NLG383" s="823"/>
      <c r="NLH383" s="823"/>
      <c r="NLI383" s="823"/>
      <c r="NLJ383" s="823"/>
      <c r="NLK383" s="823"/>
      <c r="NLL383" s="823"/>
      <c r="NLM383" s="823"/>
      <c r="NLN383" s="823"/>
      <c r="NLO383" s="823"/>
      <c r="NLP383" s="823"/>
      <c r="NLQ383" s="823"/>
      <c r="NLR383" s="823"/>
      <c r="NLS383" s="823"/>
      <c r="NLT383" s="823"/>
      <c r="NLU383" s="823"/>
      <c r="NLV383" s="823"/>
      <c r="NLW383" s="823"/>
      <c r="NLX383" s="823"/>
      <c r="NLY383" s="823"/>
      <c r="NLZ383" s="823"/>
      <c r="NMA383" s="823"/>
      <c r="NMB383" s="823"/>
      <c r="NMC383" s="823"/>
      <c r="NMD383" s="823"/>
      <c r="NME383" s="823"/>
      <c r="NMF383" s="823"/>
      <c r="NMG383" s="823"/>
      <c r="NMH383" s="823"/>
      <c r="NMI383" s="823"/>
      <c r="NMJ383" s="823"/>
      <c r="NMK383" s="823"/>
      <c r="NML383" s="823"/>
      <c r="NMM383" s="823"/>
      <c r="NMN383" s="823"/>
      <c r="NMO383" s="823"/>
      <c r="NMP383" s="823"/>
      <c r="NMQ383" s="823"/>
      <c r="NMR383" s="823"/>
      <c r="NMS383" s="823"/>
      <c r="NMT383" s="823"/>
      <c r="NMU383" s="823"/>
      <c r="NMV383" s="823"/>
      <c r="NMW383" s="823"/>
      <c r="NMX383" s="823"/>
      <c r="NMY383" s="823"/>
      <c r="NMZ383" s="823"/>
      <c r="NNA383" s="823"/>
      <c r="NNB383" s="823"/>
      <c r="NNC383" s="823"/>
      <c r="NND383" s="823"/>
      <c r="NNE383" s="823"/>
      <c r="NNF383" s="823"/>
      <c r="NNG383" s="823"/>
      <c r="NNH383" s="823"/>
      <c r="NNI383" s="823"/>
      <c r="NNJ383" s="823"/>
      <c r="NNK383" s="823"/>
      <c r="NNL383" s="823"/>
      <c r="NNM383" s="823"/>
      <c r="NNN383" s="823"/>
      <c r="NNO383" s="823"/>
      <c r="NNP383" s="823"/>
      <c r="NNQ383" s="823"/>
      <c r="NNR383" s="823"/>
      <c r="NNS383" s="823"/>
      <c r="NNT383" s="823"/>
      <c r="NNU383" s="823"/>
      <c r="NNV383" s="823"/>
      <c r="NNW383" s="823"/>
      <c r="NNX383" s="823"/>
      <c r="NNY383" s="823"/>
      <c r="NNZ383" s="823"/>
      <c r="NOA383" s="823"/>
      <c r="NOB383" s="823"/>
      <c r="NOC383" s="823"/>
      <c r="NOD383" s="823"/>
      <c r="NOE383" s="823"/>
      <c r="NOF383" s="823"/>
      <c r="NOG383" s="823"/>
      <c r="NOH383" s="823"/>
      <c r="NOI383" s="823"/>
      <c r="NOJ383" s="823"/>
      <c r="NOK383" s="823"/>
      <c r="NOL383" s="823"/>
      <c r="NOM383" s="823"/>
      <c r="NON383" s="823"/>
      <c r="NOO383" s="823"/>
      <c r="NOP383" s="823"/>
      <c r="NOQ383" s="823"/>
      <c r="NOR383" s="823"/>
      <c r="NOS383" s="823"/>
      <c r="NOT383" s="823"/>
      <c r="NOU383" s="823"/>
      <c r="NOV383" s="823"/>
      <c r="NOW383" s="823"/>
      <c r="NOX383" s="823"/>
      <c r="NOY383" s="823"/>
      <c r="NOZ383" s="823"/>
      <c r="NPA383" s="823"/>
      <c r="NPB383" s="823"/>
      <c r="NPC383" s="823"/>
      <c r="NPD383" s="823"/>
      <c r="NPE383" s="823"/>
      <c r="NPF383" s="823"/>
      <c r="NPG383" s="823"/>
      <c r="NPH383" s="823"/>
      <c r="NPI383" s="823"/>
      <c r="NPJ383" s="823"/>
      <c r="NPK383" s="823"/>
      <c r="NPL383" s="823"/>
      <c r="NPM383" s="823"/>
      <c r="NPN383" s="823"/>
      <c r="NPO383" s="823"/>
      <c r="NPP383" s="823"/>
      <c r="NPQ383" s="823"/>
      <c r="NPR383" s="823"/>
      <c r="NPS383" s="823"/>
      <c r="NPT383" s="823"/>
      <c r="NPU383" s="823"/>
      <c r="NPV383" s="823"/>
      <c r="NPW383" s="823"/>
      <c r="NPX383" s="823"/>
      <c r="NPY383" s="823"/>
      <c r="NPZ383" s="823"/>
      <c r="NQA383" s="823"/>
      <c r="NQB383" s="823"/>
      <c r="NQC383" s="823"/>
      <c r="NQD383" s="823"/>
      <c r="NQE383" s="823"/>
      <c r="NQF383" s="823"/>
      <c r="NQG383" s="823"/>
      <c r="NQH383" s="823"/>
      <c r="NQI383" s="823"/>
      <c r="NQJ383" s="823"/>
      <c r="NQK383" s="823"/>
      <c r="NQL383" s="823"/>
      <c r="NQM383" s="823"/>
      <c r="NQN383" s="823"/>
      <c r="NQO383" s="823"/>
      <c r="NQP383" s="823"/>
      <c r="NQQ383" s="823"/>
      <c r="NQR383" s="823"/>
      <c r="NQS383" s="823"/>
      <c r="NQT383" s="823"/>
      <c r="NQU383" s="823"/>
      <c r="NQV383" s="823"/>
      <c r="NQW383" s="823"/>
      <c r="NQX383" s="823"/>
      <c r="NQY383" s="823"/>
      <c r="NQZ383" s="823"/>
      <c r="NRA383" s="823"/>
      <c r="NRB383" s="823"/>
      <c r="NRC383" s="823"/>
      <c r="NRD383" s="823"/>
      <c r="NRE383" s="823"/>
      <c r="NRF383" s="823"/>
      <c r="NRG383" s="823"/>
      <c r="NRH383" s="823"/>
      <c r="NRI383" s="823"/>
      <c r="NRJ383" s="823"/>
      <c r="NRK383" s="823"/>
      <c r="NRL383" s="823"/>
      <c r="NRM383" s="823"/>
      <c r="NRN383" s="823"/>
      <c r="NRO383" s="823"/>
      <c r="NRP383" s="823"/>
      <c r="NRQ383" s="823"/>
      <c r="NRR383" s="823"/>
      <c r="NRS383" s="823"/>
      <c r="NRT383" s="823"/>
      <c r="NRU383" s="823"/>
      <c r="NRV383" s="823"/>
      <c r="NRW383" s="823"/>
      <c r="NRX383" s="823"/>
      <c r="NRY383" s="823"/>
      <c r="NRZ383" s="823"/>
      <c r="NSA383" s="823"/>
      <c r="NSB383" s="823"/>
      <c r="NSC383" s="823"/>
      <c r="NSD383" s="823"/>
      <c r="NSE383" s="823"/>
      <c r="NSF383" s="823"/>
      <c r="NSG383" s="823"/>
      <c r="NSH383" s="823"/>
      <c r="NSI383" s="823"/>
      <c r="NSJ383" s="823"/>
      <c r="NSK383" s="823"/>
      <c r="NSL383" s="823"/>
      <c r="NSM383" s="823"/>
      <c r="NSN383" s="823"/>
      <c r="NSO383" s="823"/>
      <c r="NSP383" s="823"/>
      <c r="NSQ383" s="823"/>
      <c r="NSR383" s="823"/>
      <c r="NSS383" s="823"/>
      <c r="NST383" s="823"/>
      <c r="NSU383" s="823"/>
      <c r="NSV383" s="823"/>
      <c r="NSW383" s="823"/>
      <c r="NSX383" s="823"/>
      <c r="NSY383" s="823"/>
      <c r="NSZ383" s="823"/>
      <c r="NTA383" s="823"/>
      <c r="NTB383" s="823"/>
      <c r="NTC383" s="823"/>
      <c r="NTD383" s="823"/>
      <c r="NTE383" s="823"/>
      <c r="NTF383" s="823"/>
      <c r="NTG383" s="823"/>
      <c r="NTH383" s="823"/>
      <c r="NTI383" s="823"/>
      <c r="NTJ383" s="823"/>
      <c r="NTK383" s="823"/>
      <c r="NTL383" s="823"/>
      <c r="NTM383" s="823"/>
      <c r="NTN383" s="823"/>
      <c r="NTO383" s="823"/>
      <c r="NTP383" s="823"/>
      <c r="NTQ383" s="823"/>
      <c r="NTR383" s="823"/>
      <c r="NTS383" s="823"/>
      <c r="NTT383" s="823"/>
      <c r="NTU383" s="823"/>
      <c r="NTV383" s="823"/>
      <c r="NTW383" s="823"/>
      <c r="NTX383" s="823"/>
      <c r="NTY383" s="823"/>
      <c r="NTZ383" s="823"/>
      <c r="NUA383" s="823"/>
      <c r="NUB383" s="823"/>
      <c r="NUC383" s="823"/>
      <c r="NUD383" s="823"/>
      <c r="NUE383" s="823"/>
      <c r="NUF383" s="823"/>
      <c r="NUG383" s="823"/>
      <c r="NUH383" s="823"/>
      <c r="NUI383" s="823"/>
      <c r="NUJ383" s="823"/>
      <c r="NUK383" s="823"/>
      <c r="NUL383" s="823"/>
      <c r="NUM383" s="823"/>
      <c r="NUN383" s="823"/>
      <c r="NUO383" s="823"/>
      <c r="NUP383" s="823"/>
      <c r="NUQ383" s="823"/>
      <c r="NUR383" s="823"/>
      <c r="NUS383" s="823"/>
      <c r="NUT383" s="823"/>
      <c r="NUU383" s="823"/>
      <c r="NUV383" s="823"/>
      <c r="NUW383" s="823"/>
      <c r="NUX383" s="823"/>
      <c r="NUY383" s="823"/>
      <c r="NUZ383" s="823"/>
      <c r="NVA383" s="823"/>
      <c r="NVB383" s="823"/>
      <c r="NVC383" s="823"/>
      <c r="NVD383" s="823"/>
      <c r="NVE383" s="823"/>
      <c r="NVF383" s="823"/>
      <c r="NVG383" s="823"/>
      <c r="NVH383" s="823"/>
      <c r="NVI383" s="823"/>
      <c r="NVJ383" s="823"/>
      <c r="NVK383" s="823"/>
      <c r="NVL383" s="823"/>
      <c r="NVM383" s="823"/>
      <c r="NVN383" s="823"/>
      <c r="NVO383" s="823"/>
      <c r="NVP383" s="823"/>
      <c r="NVQ383" s="823"/>
      <c r="NVR383" s="823"/>
      <c r="NVS383" s="823"/>
      <c r="NVT383" s="823"/>
      <c r="NVU383" s="823"/>
      <c r="NVV383" s="823"/>
      <c r="NVW383" s="823"/>
      <c r="NVX383" s="823"/>
      <c r="NVY383" s="823"/>
      <c r="NVZ383" s="823"/>
      <c r="NWA383" s="823"/>
      <c r="NWB383" s="823"/>
      <c r="NWC383" s="823"/>
      <c r="NWD383" s="823"/>
      <c r="NWE383" s="823"/>
      <c r="NWF383" s="823"/>
      <c r="NWG383" s="823"/>
      <c r="NWH383" s="823"/>
      <c r="NWI383" s="823"/>
      <c r="NWJ383" s="823"/>
      <c r="NWK383" s="823"/>
      <c r="NWL383" s="823"/>
      <c r="NWM383" s="823"/>
      <c r="NWN383" s="823"/>
      <c r="NWO383" s="823"/>
      <c r="NWP383" s="823"/>
      <c r="NWQ383" s="823"/>
      <c r="NWR383" s="823"/>
      <c r="NWS383" s="823"/>
      <c r="NWT383" s="823"/>
      <c r="NWU383" s="823"/>
      <c r="NWV383" s="823"/>
      <c r="NWW383" s="823"/>
      <c r="NWX383" s="823"/>
      <c r="NWY383" s="823"/>
      <c r="NWZ383" s="823"/>
      <c r="NXA383" s="823"/>
      <c r="NXB383" s="823"/>
      <c r="NXC383" s="823"/>
      <c r="NXD383" s="823"/>
      <c r="NXE383" s="823"/>
      <c r="NXF383" s="823"/>
      <c r="NXG383" s="823"/>
      <c r="NXH383" s="823"/>
      <c r="NXI383" s="823"/>
      <c r="NXJ383" s="823"/>
      <c r="NXK383" s="823"/>
      <c r="NXL383" s="823"/>
      <c r="NXM383" s="823"/>
      <c r="NXN383" s="823"/>
      <c r="NXO383" s="823"/>
      <c r="NXP383" s="823"/>
      <c r="NXQ383" s="823"/>
      <c r="NXR383" s="823"/>
      <c r="NXS383" s="823"/>
      <c r="NXT383" s="823"/>
      <c r="NXU383" s="823"/>
      <c r="NXV383" s="823"/>
      <c r="NXW383" s="823"/>
      <c r="NXX383" s="823"/>
      <c r="NXY383" s="823"/>
      <c r="NXZ383" s="823"/>
      <c r="NYA383" s="823"/>
      <c r="NYB383" s="823"/>
      <c r="NYC383" s="823"/>
      <c r="NYD383" s="823"/>
      <c r="NYE383" s="823"/>
      <c r="NYF383" s="823"/>
      <c r="NYG383" s="823"/>
      <c r="NYH383" s="823"/>
      <c r="NYI383" s="823"/>
      <c r="NYJ383" s="823"/>
      <c r="NYK383" s="823"/>
      <c r="NYL383" s="823"/>
      <c r="NYM383" s="823"/>
      <c r="NYN383" s="823"/>
      <c r="NYO383" s="823"/>
      <c r="NYP383" s="823"/>
      <c r="NYQ383" s="823"/>
      <c r="NYR383" s="823"/>
      <c r="NYS383" s="823"/>
      <c r="NYT383" s="823"/>
      <c r="NYU383" s="823"/>
      <c r="NYV383" s="823"/>
      <c r="NYW383" s="823"/>
      <c r="NYX383" s="823"/>
      <c r="NYY383" s="823"/>
      <c r="NYZ383" s="823"/>
      <c r="NZA383" s="823"/>
      <c r="NZB383" s="823"/>
      <c r="NZC383" s="823"/>
      <c r="NZD383" s="823"/>
      <c r="NZE383" s="823"/>
      <c r="NZF383" s="823"/>
      <c r="NZG383" s="823"/>
      <c r="NZH383" s="823"/>
      <c r="NZI383" s="823"/>
      <c r="NZJ383" s="823"/>
      <c r="NZK383" s="823"/>
      <c r="NZL383" s="823"/>
      <c r="NZM383" s="823"/>
      <c r="NZN383" s="823"/>
      <c r="NZO383" s="823"/>
      <c r="NZP383" s="823"/>
      <c r="NZQ383" s="823"/>
      <c r="NZR383" s="823"/>
      <c r="NZS383" s="823"/>
      <c r="NZT383" s="823"/>
      <c r="NZU383" s="823"/>
      <c r="NZV383" s="823"/>
      <c r="NZW383" s="823"/>
      <c r="NZX383" s="823"/>
      <c r="NZY383" s="823"/>
      <c r="NZZ383" s="823"/>
      <c r="OAA383" s="823"/>
      <c r="OAB383" s="823"/>
      <c r="OAC383" s="823"/>
      <c r="OAD383" s="823"/>
      <c r="OAE383" s="823"/>
      <c r="OAF383" s="823"/>
      <c r="OAG383" s="823"/>
      <c r="OAH383" s="823"/>
      <c r="OAI383" s="823"/>
      <c r="OAJ383" s="823"/>
      <c r="OAK383" s="823"/>
      <c r="OAL383" s="823"/>
      <c r="OAM383" s="823"/>
      <c r="OAN383" s="823"/>
      <c r="OAO383" s="823"/>
      <c r="OAP383" s="823"/>
      <c r="OAQ383" s="823"/>
      <c r="OAR383" s="823"/>
      <c r="OAS383" s="823"/>
      <c r="OAT383" s="823"/>
      <c r="OAU383" s="823"/>
      <c r="OAV383" s="823"/>
      <c r="OAW383" s="823"/>
      <c r="OAX383" s="823"/>
      <c r="OAY383" s="823"/>
      <c r="OAZ383" s="823"/>
      <c r="OBA383" s="823"/>
      <c r="OBB383" s="823"/>
      <c r="OBC383" s="823"/>
      <c r="OBD383" s="823"/>
      <c r="OBE383" s="823"/>
      <c r="OBF383" s="823"/>
      <c r="OBG383" s="823"/>
      <c r="OBH383" s="823"/>
      <c r="OBI383" s="823"/>
      <c r="OBJ383" s="823"/>
      <c r="OBK383" s="823"/>
      <c r="OBL383" s="823"/>
      <c r="OBM383" s="823"/>
      <c r="OBN383" s="823"/>
      <c r="OBO383" s="823"/>
      <c r="OBP383" s="823"/>
      <c r="OBQ383" s="823"/>
      <c r="OBR383" s="823"/>
      <c r="OBS383" s="823"/>
      <c r="OBT383" s="823"/>
      <c r="OBU383" s="823"/>
      <c r="OBV383" s="823"/>
      <c r="OBW383" s="823"/>
      <c r="OBX383" s="823"/>
      <c r="OBY383" s="823"/>
      <c r="OBZ383" s="823"/>
      <c r="OCA383" s="823"/>
      <c r="OCB383" s="823"/>
      <c r="OCC383" s="823"/>
      <c r="OCD383" s="823"/>
      <c r="OCE383" s="823"/>
      <c r="OCF383" s="823"/>
      <c r="OCG383" s="823"/>
      <c r="OCH383" s="823"/>
      <c r="OCI383" s="823"/>
      <c r="OCJ383" s="823"/>
      <c r="OCK383" s="823"/>
      <c r="OCL383" s="823"/>
      <c r="OCM383" s="823"/>
      <c r="OCN383" s="823"/>
      <c r="OCO383" s="823"/>
      <c r="OCP383" s="823"/>
      <c r="OCQ383" s="823"/>
      <c r="OCR383" s="823"/>
      <c r="OCS383" s="823"/>
      <c r="OCT383" s="823"/>
      <c r="OCU383" s="823"/>
      <c r="OCV383" s="823"/>
      <c r="OCW383" s="823"/>
      <c r="OCX383" s="823"/>
      <c r="OCY383" s="823"/>
      <c r="OCZ383" s="823"/>
      <c r="ODA383" s="823"/>
      <c r="ODB383" s="823"/>
      <c r="ODC383" s="823"/>
      <c r="ODD383" s="823"/>
      <c r="ODE383" s="823"/>
      <c r="ODF383" s="823"/>
      <c r="ODG383" s="823"/>
      <c r="ODH383" s="823"/>
      <c r="ODI383" s="823"/>
      <c r="ODJ383" s="823"/>
      <c r="ODK383" s="823"/>
      <c r="ODL383" s="823"/>
      <c r="ODM383" s="823"/>
      <c r="ODN383" s="823"/>
      <c r="ODO383" s="823"/>
      <c r="ODP383" s="823"/>
      <c r="ODQ383" s="823"/>
      <c r="ODR383" s="823"/>
      <c r="ODS383" s="823"/>
      <c r="ODT383" s="823"/>
      <c r="ODU383" s="823"/>
      <c r="ODV383" s="823"/>
      <c r="ODW383" s="823"/>
      <c r="ODX383" s="823"/>
      <c r="ODY383" s="823"/>
      <c r="ODZ383" s="823"/>
      <c r="OEA383" s="823"/>
      <c r="OEB383" s="823"/>
      <c r="OEC383" s="823"/>
      <c r="OED383" s="823"/>
      <c r="OEE383" s="823"/>
      <c r="OEF383" s="823"/>
      <c r="OEG383" s="823"/>
      <c r="OEH383" s="823"/>
      <c r="OEI383" s="823"/>
      <c r="OEJ383" s="823"/>
      <c r="OEK383" s="823"/>
      <c r="OEL383" s="823"/>
      <c r="OEM383" s="823"/>
      <c r="OEN383" s="823"/>
      <c r="OEO383" s="823"/>
      <c r="OEP383" s="823"/>
      <c r="OEQ383" s="823"/>
      <c r="OER383" s="823"/>
      <c r="OES383" s="823"/>
      <c r="OET383" s="823"/>
      <c r="OEU383" s="823"/>
      <c r="OEV383" s="823"/>
      <c r="OEW383" s="823"/>
      <c r="OEX383" s="823"/>
      <c r="OEY383" s="823"/>
      <c r="OEZ383" s="823"/>
      <c r="OFA383" s="823"/>
      <c r="OFB383" s="823"/>
      <c r="OFC383" s="823"/>
      <c r="OFD383" s="823"/>
      <c r="OFE383" s="823"/>
      <c r="OFF383" s="823"/>
      <c r="OFG383" s="823"/>
      <c r="OFH383" s="823"/>
      <c r="OFI383" s="823"/>
      <c r="OFJ383" s="823"/>
      <c r="OFK383" s="823"/>
      <c r="OFL383" s="823"/>
      <c r="OFM383" s="823"/>
      <c r="OFN383" s="823"/>
      <c r="OFO383" s="823"/>
      <c r="OFP383" s="823"/>
      <c r="OFQ383" s="823"/>
      <c r="OFR383" s="823"/>
      <c r="OFS383" s="823"/>
      <c r="OFT383" s="823"/>
      <c r="OFU383" s="823"/>
      <c r="OFV383" s="823"/>
      <c r="OFW383" s="823"/>
      <c r="OFX383" s="823"/>
      <c r="OFY383" s="823"/>
      <c r="OFZ383" s="823"/>
      <c r="OGA383" s="823"/>
      <c r="OGB383" s="823"/>
      <c r="OGC383" s="823"/>
      <c r="OGD383" s="823"/>
      <c r="OGE383" s="823"/>
      <c r="OGF383" s="823"/>
      <c r="OGG383" s="823"/>
      <c r="OGH383" s="823"/>
      <c r="OGI383" s="823"/>
      <c r="OGJ383" s="823"/>
      <c r="OGK383" s="823"/>
      <c r="OGL383" s="823"/>
      <c r="OGM383" s="823"/>
      <c r="OGN383" s="823"/>
      <c r="OGO383" s="823"/>
      <c r="OGP383" s="823"/>
      <c r="OGQ383" s="823"/>
      <c r="OGR383" s="823"/>
      <c r="OGS383" s="823"/>
      <c r="OGT383" s="823"/>
      <c r="OGU383" s="823"/>
      <c r="OGV383" s="823"/>
      <c r="OGW383" s="823"/>
      <c r="OGX383" s="823"/>
      <c r="OGY383" s="823"/>
      <c r="OGZ383" s="823"/>
      <c r="OHA383" s="823"/>
      <c r="OHB383" s="823"/>
      <c r="OHC383" s="823"/>
      <c r="OHD383" s="823"/>
      <c r="OHE383" s="823"/>
      <c r="OHF383" s="823"/>
      <c r="OHG383" s="823"/>
      <c r="OHH383" s="823"/>
      <c r="OHI383" s="823"/>
      <c r="OHJ383" s="823"/>
      <c r="OHK383" s="823"/>
      <c r="OHL383" s="823"/>
      <c r="OHM383" s="823"/>
      <c r="OHN383" s="823"/>
      <c r="OHO383" s="823"/>
      <c r="OHP383" s="823"/>
      <c r="OHQ383" s="823"/>
      <c r="OHR383" s="823"/>
      <c r="OHS383" s="823"/>
      <c r="OHT383" s="823"/>
      <c r="OHU383" s="823"/>
      <c r="OHV383" s="823"/>
      <c r="OHW383" s="823"/>
      <c r="OHX383" s="823"/>
      <c r="OHY383" s="823"/>
      <c r="OHZ383" s="823"/>
      <c r="OIA383" s="823"/>
      <c r="OIB383" s="823"/>
      <c r="OIC383" s="823"/>
      <c r="OID383" s="823"/>
      <c r="OIE383" s="823"/>
      <c r="OIF383" s="823"/>
      <c r="OIG383" s="823"/>
      <c r="OIH383" s="823"/>
      <c r="OII383" s="823"/>
      <c r="OIJ383" s="823"/>
      <c r="OIK383" s="823"/>
      <c r="OIL383" s="823"/>
      <c r="OIM383" s="823"/>
      <c r="OIN383" s="823"/>
      <c r="OIO383" s="823"/>
      <c r="OIP383" s="823"/>
      <c r="OIQ383" s="823"/>
      <c r="OIR383" s="823"/>
      <c r="OIS383" s="823"/>
      <c r="OIT383" s="823"/>
      <c r="OIU383" s="823"/>
      <c r="OIV383" s="823"/>
      <c r="OIW383" s="823"/>
      <c r="OIX383" s="823"/>
      <c r="OIY383" s="823"/>
      <c r="OIZ383" s="823"/>
      <c r="OJA383" s="823"/>
      <c r="OJB383" s="823"/>
      <c r="OJC383" s="823"/>
      <c r="OJD383" s="823"/>
      <c r="OJE383" s="823"/>
      <c r="OJF383" s="823"/>
      <c r="OJG383" s="823"/>
      <c r="OJH383" s="823"/>
      <c r="OJI383" s="823"/>
      <c r="OJJ383" s="823"/>
      <c r="OJK383" s="823"/>
      <c r="OJL383" s="823"/>
      <c r="OJM383" s="823"/>
      <c r="OJN383" s="823"/>
      <c r="OJO383" s="823"/>
      <c r="OJP383" s="823"/>
      <c r="OJQ383" s="823"/>
      <c r="OJR383" s="823"/>
      <c r="OJS383" s="823"/>
      <c r="OJT383" s="823"/>
      <c r="OJU383" s="823"/>
      <c r="OJV383" s="823"/>
      <c r="OJW383" s="823"/>
      <c r="OJX383" s="823"/>
      <c r="OJY383" s="823"/>
      <c r="OJZ383" s="823"/>
      <c r="OKA383" s="823"/>
      <c r="OKB383" s="823"/>
      <c r="OKC383" s="823"/>
      <c r="OKD383" s="823"/>
      <c r="OKE383" s="823"/>
      <c r="OKF383" s="823"/>
      <c r="OKG383" s="823"/>
      <c r="OKH383" s="823"/>
      <c r="OKI383" s="823"/>
      <c r="OKJ383" s="823"/>
      <c r="OKK383" s="823"/>
      <c r="OKL383" s="823"/>
      <c r="OKM383" s="823"/>
      <c r="OKN383" s="823"/>
      <c r="OKO383" s="823"/>
      <c r="OKP383" s="823"/>
      <c r="OKQ383" s="823"/>
      <c r="OKR383" s="823"/>
      <c r="OKS383" s="823"/>
      <c r="OKT383" s="823"/>
      <c r="OKU383" s="823"/>
      <c r="OKV383" s="823"/>
      <c r="OKW383" s="823"/>
      <c r="OKX383" s="823"/>
      <c r="OKY383" s="823"/>
      <c r="OKZ383" s="823"/>
      <c r="OLA383" s="823"/>
      <c r="OLB383" s="823"/>
      <c r="OLC383" s="823"/>
      <c r="OLD383" s="823"/>
      <c r="OLE383" s="823"/>
      <c r="OLF383" s="823"/>
      <c r="OLG383" s="823"/>
      <c r="OLH383" s="823"/>
      <c r="OLI383" s="823"/>
      <c r="OLJ383" s="823"/>
      <c r="OLK383" s="823"/>
      <c r="OLL383" s="823"/>
      <c r="OLM383" s="823"/>
      <c r="OLN383" s="823"/>
      <c r="OLO383" s="823"/>
      <c r="OLP383" s="823"/>
      <c r="OLQ383" s="823"/>
      <c r="OLR383" s="823"/>
      <c r="OLS383" s="823"/>
      <c r="OLT383" s="823"/>
      <c r="OLU383" s="823"/>
      <c r="OLV383" s="823"/>
      <c r="OLW383" s="823"/>
      <c r="OLX383" s="823"/>
      <c r="OLY383" s="823"/>
      <c r="OLZ383" s="823"/>
      <c r="OMA383" s="823"/>
      <c r="OMB383" s="823"/>
      <c r="OMC383" s="823"/>
      <c r="OMD383" s="823"/>
      <c r="OME383" s="823"/>
      <c r="OMF383" s="823"/>
      <c r="OMG383" s="823"/>
      <c r="OMH383" s="823"/>
      <c r="OMI383" s="823"/>
      <c r="OMJ383" s="823"/>
      <c r="OMK383" s="823"/>
      <c r="OML383" s="823"/>
      <c r="OMM383" s="823"/>
      <c r="OMN383" s="823"/>
      <c r="OMO383" s="823"/>
      <c r="OMP383" s="823"/>
      <c r="OMQ383" s="823"/>
      <c r="OMR383" s="823"/>
      <c r="OMS383" s="823"/>
      <c r="OMT383" s="823"/>
      <c r="OMU383" s="823"/>
      <c r="OMV383" s="823"/>
      <c r="OMW383" s="823"/>
      <c r="OMX383" s="823"/>
      <c r="OMY383" s="823"/>
      <c r="OMZ383" s="823"/>
      <c r="ONA383" s="823"/>
      <c r="ONB383" s="823"/>
      <c r="ONC383" s="823"/>
      <c r="OND383" s="823"/>
      <c r="ONE383" s="823"/>
      <c r="ONF383" s="823"/>
      <c r="ONG383" s="823"/>
      <c r="ONH383" s="823"/>
      <c r="ONI383" s="823"/>
      <c r="ONJ383" s="823"/>
      <c r="ONK383" s="823"/>
      <c r="ONL383" s="823"/>
      <c r="ONM383" s="823"/>
      <c r="ONN383" s="823"/>
      <c r="ONO383" s="823"/>
      <c r="ONP383" s="823"/>
      <c r="ONQ383" s="823"/>
      <c r="ONR383" s="823"/>
      <c r="ONS383" s="823"/>
      <c r="ONT383" s="823"/>
      <c r="ONU383" s="823"/>
      <c r="ONV383" s="823"/>
      <c r="ONW383" s="823"/>
      <c r="ONX383" s="823"/>
      <c r="ONY383" s="823"/>
      <c r="ONZ383" s="823"/>
      <c r="OOA383" s="823"/>
      <c r="OOB383" s="823"/>
      <c r="OOC383" s="823"/>
      <c r="OOD383" s="823"/>
      <c r="OOE383" s="823"/>
      <c r="OOF383" s="823"/>
      <c r="OOG383" s="823"/>
      <c r="OOH383" s="823"/>
      <c r="OOI383" s="823"/>
      <c r="OOJ383" s="823"/>
      <c r="OOK383" s="823"/>
      <c r="OOL383" s="823"/>
      <c r="OOM383" s="823"/>
      <c r="OON383" s="823"/>
      <c r="OOO383" s="823"/>
      <c r="OOP383" s="823"/>
      <c r="OOQ383" s="823"/>
      <c r="OOR383" s="823"/>
      <c r="OOS383" s="823"/>
      <c r="OOT383" s="823"/>
      <c r="OOU383" s="823"/>
      <c r="OOV383" s="823"/>
      <c r="OOW383" s="823"/>
      <c r="OOX383" s="823"/>
      <c r="OOY383" s="823"/>
      <c r="OOZ383" s="823"/>
      <c r="OPA383" s="823"/>
      <c r="OPB383" s="823"/>
      <c r="OPC383" s="823"/>
      <c r="OPD383" s="823"/>
      <c r="OPE383" s="823"/>
      <c r="OPF383" s="823"/>
      <c r="OPG383" s="823"/>
      <c r="OPH383" s="823"/>
      <c r="OPI383" s="823"/>
      <c r="OPJ383" s="823"/>
      <c r="OPK383" s="823"/>
      <c r="OPL383" s="823"/>
      <c r="OPM383" s="823"/>
      <c r="OPN383" s="823"/>
      <c r="OPO383" s="823"/>
      <c r="OPP383" s="823"/>
      <c r="OPQ383" s="823"/>
      <c r="OPR383" s="823"/>
      <c r="OPS383" s="823"/>
      <c r="OPT383" s="823"/>
      <c r="OPU383" s="823"/>
      <c r="OPV383" s="823"/>
      <c r="OPW383" s="823"/>
      <c r="OPX383" s="823"/>
      <c r="OPY383" s="823"/>
      <c r="OPZ383" s="823"/>
      <c r="OQA383" s="823"/>
      <c r="OQB383" s="823"/>
      <c r="OQC383" s="823"/>
      <c r="OQD383" s="823"/>
      <c r="OQE383" s="823"/>
      <c r="OQF383" s="823"/>
      <c r="OQG383" s="823"/>
      <c r="OQH383" s="823"/>
      <c r="OQI383" s="823"/>
      <c r="OQJ383" s="823"/>
      <c r="OQK383" s="823"/>
      <c r="OQL383" s="823"/>
      <c r="OQM383" s="823"/>
      <c r="OQN383" s="823"/>
      <c r="OQO383" s="823"/>
      <c r="OQP383" s="823"/>
      <c r="OQQ383" s="823"/>
      <c r="OQR383" s="823"/>
      <c r="OQS383" s="823"/>
      <c r="OQT383" s="823"/>
      <c r="OQU383" s="823"/>
      <c r="OQV383" s="823"/>
      <c r="OQW383" s="823"/>
      <c r="OQX383" s="823"/>
      <c r="OQY383" s="823"/>
      <c r="OQZ383" s="823"/>
      <c r="ORA383" s="823"/>
      <c r="ORB383" s="823"/>
      <c r="ORC383" s="823"/>
      <c r="ORD383" s="823"/>
      <c r="ORE383" s="823"/>
      <c r="ORF383" s="823"/>
      <c r="ORG383" s="823"/>
      <c r="ORH383" s="823"/>
      <c r="ORI383" s="823"/>
      <c r="ORJ383" s="823"/>
      <c r="ORK383" s="823"/>
      <c r="ORL383" s="823"/>
      <c r="ORM383" s="823"/>
      <c r="ORN383" s="823"/>
      <c r="ORO383" s="823"/>
      <c r="ORP383" s="823"/>
      <c r="ORQ383" s="823"/>
      <c r="ORR383" s="823"/>
      <c r="ORS383" s="823"/>
      <c r="ORT383" s="823"/>
      <c r="ORU383" s="823"/>
      <c r="ORV383" s="823"/>
      <c r="ORW383" s="823"/>
      <c r="ORX383" s="823"/>
      <c r="ORY383" s="823"/>
      <c r="ORZ383" s="823"/>
      <c r="OSA383" s="823"/>
      <c r="OSB383" s="823"/>
      <c r="OSC383" s="823"/>
      <c r="OSD383" s="823"/>
      <c r="OSE383" s="823"/>
      <c r="OSF383" s="823"/>
      <c r="OSG383" s="823"/>
      <c r="OSH383" s="823"/>
      <c r="OSI383" s="823"/>
      <c r="OSJ383" s="823"/>
      <c r="OSK383" s="823"/>
      <c r="OSL383" s="823"/>
      <c r="OSM383" s="823"/>
      <c r="OSN383" s="823"/>
      <c r="OSO383" s="823"/>
      <c r="OSP383" s="823"/>
      <c r="OSQ383" s="823"/>
      <c r="OSR383" s="823"/>
      <c r="OSS383" s="823"/>
      <c r="OST383" s="823"/>
      <c r="OSU383" s="823"/>
      <c r="OSV383" s="823"/>
      <c r="OSW383" s="823"/>
      <c r="OSX383" s="823"/>
      <c r="OSY383" s="823"/>
      <c r="OSZ383" s="823"/>
      <c r="OTA383" s="823"/>
      <c r="OTB383" s="823"/>
      <c r="OTC383" s="823"/>
      <c r="OTD383" s="823"/>
      <c r="OTE383" s="823"/>
      <c r="OTF383" s="823"/>
      <c r="OTG383" s="823"/>
      <c r="OTH383" s="823"/>
      <c r="OTI383" s="823"/>
      <c r="OTJ383" s="823"/>
      <c r="OTK383" s="823"/>
      <c r="OTL383" s="823"/>
      <c r="OTM383" s="823"/>
      <c r="OTN383" s="823"/>
      <c r="OTO383" s="823"/>
      <c r="OTP383" s="823"/>
      <c r="OTQ383" s="823"/>
      <c r="OTR383" s="823"/>
      <c r="OTS383" s="823"/>
      <c r="OTT383" s="823"/>
      <c r="OTU383" s="823"/>
      <c r="OTV383" s="823"/>
      <c r="OTW383" s="823"/>
      <c r="OTX383" s="823"/>
      <c r="OTY383" s="823"/>
      <c r="OTZ383" s="823"/>
      <c r="OUA383" s="823"/>
      <c r="OUB383" s="823"/>
      <c r="OUC383" s="823"/>
      <c r="OUD383" s="823"/>
      <c r="OUE383" s="823"/>
      <c r="OUF383" s="823"/>
      <c r="OUG383" s="823"/>
      <c r="OUH383" s="823"/>
      <c r="OUI383" s="823"/>
      <c r="OUJ383" s="823"/>
      <c r="OUK383" s="823"/>
      <c r="OUL383" s="823"/>
      <c r="OUM383" s="823"/>
      <c r="OUN383" s="823"/>
      <c r="OUO383" s="823"/>
      <c r="OUP383" s="823"/>
      <c r="OUQ383" s="823"/>
      <c r="OUR383" s="823"/>
      <c r="OUS383" s="823"/>
      <c r="OUT383" s="823"/>
      <c r="OUU383" s="823"/>
      <c r="OUV383" s="823"/>
      <c r="OUW383" s="823"/>
      <c r="OUX383" s="823"/>
      <c r="OUY383" s="823"/>
      <c r="OUZ383" s="823"/>
      <c r="OVA383" s="823"/>
      <c r="OVB383" s="823"/>
      <c r="OVC383" s="823"/>
      <c r="OVD383" s="823"/>
      <c r="OVE383" s="823"/>
      <c r="OVF383" s="823"/>
      <c r="OVG383" s="823"/>
      <c r="OVH383" s="823"/>
      <c r="OVI383" s="823"/>
      <c r="OVJ383" s="823"/>
      <c r="OVK383" s="823"/>
      <c r="OVL383" s="823"/>
      <c r="OVM383" s="823"/>
      <c r="OVN383" s="823"/>
      <c r="OVO383" s="823"/>
      <c r="OVP383" s="823"/>
      <c r="OVQ383" s="823"/>
      <c r="OVR383" s="823"/>
      <c r="OVS383" s="823"/>
      <c r="OVT383" s="823"/>
      <c r="OVU383" s="823"/>
      <c r="OVV383" s="823"/>
      <c r="OVW383" s="823"/>
      <c r="OVX383" s="823"/>
      <c r="OVY383" s="823"/>
      <c r="OVZ383" s="823"/>
      <c r="OWA383" s="823"/>
      <c r="OWB383" s="823"/>
      <c r="OWC383" s="823"/>
      <c r="OWD383" s="823"/>
      <c r="OWE383" s="823"/>
      <c r="OWF383" s="823"/>
      <c r="OWG383" s="823"/>
      <c r="OWH383" s="823"/>
      <c r="OWI383" s="823"/>
      <c r="OWJ383" s="823"/>
      <c r="OWK383" s="823"/>
      <c r="OWL383" s="823"/>
      <c r="OWM383" s="823"/>
      <c r="OWN383" s="823"/>
      <c r="OWO383" s="823"/>
      <c r="OWP383" s="823"/>
      <c r="OWQ383" s="823"/>
      <c r="OWR383" s="823"/>
      <c r="OWS383" s="823"/>
      <c r="OWT383" s="823"/>
      <c r="OWU383" s="823"/>
      <c r="OWV383" s="823"/>
      <c r="OWW383" s="823"/>
      <c r="OWX383" s="823"/>
      <c r="OWY383" s="823"/>
      <c r="OWZ383" s="823"/>
      <c r="OXA383" s="823"/>
      <c r="OXB383" s="823"/>
      <c r="OXC383" s="823"/>
      <c r="OXD383" s="823"/>
      <c r="OXE383" s="823"/>
      <c r="OXF383" s="823"/>
      <c r="OXG383" s="823"/>
      <c r="OXH383" s="823"/>
      <c r="OXI383" s="823"/>
      <c r="OXJ383" s="823"/>
      <c r="OXK383" s="823"/>
      <c r="OXL383" s="823"/>
      <c r="OXM383" s="823"/>
      <c r="OXN383" s="823"/>
      <c r="OXO383" s="823"/>
      <c r="OXP383" s="823"/>
      <c r="OXQ383" s="823"/>
      <c r="OXR383" s="823"/>
      <c r="OXS383" s="823"/>
      <c r="OXT383" s="823"/>
      <c r="OXU383" s="823"/>
      <c r="OXV383" s="823"/>
      <c r="OXW383" s="823"/>
      <c r="OXX383" s="823"/>
      <c r="OXY383" s="823"/>
      <c r="OXZ383" s="823"/>
      <c r="OYA383" s="823"/>
      <c r="OYB383" s="823"/>
      <c r="OYC383" s="823"/>
      <c r="OYD383" s="823"/>
      <c r="OYE383" s="823"/>
      <c r="OYF383" s="823"/>
      <c r="OYG383" s="823"/>
      <c r="OYH383" s="823"/>
      <c r="OYI383" s="823"/>
      <c r="OYJ383" s="823"/>
      <c r="OYK383" s="823"/>
      <c r="OYL383" s="823"/>
      <c r="OYM383" s="823"/>
      <c r="OYN383" s="823"/>
      <c r="OYO383" s="823"/>
      <c r="OYP383" s="823"/>
      <c r="OYQ383" s="823"/>
      <c r="OYR383" s="823"/>
      <c r="OYS383" s="823"/>
      <c r="OYT383" s="823"/>
      <c r="OYU383" s="823"/>
      <c r="OYV383" s="823"/>
      <c r="OYW383" s="823"/>
      <c r="OYX383" s="823"/>
      <c r="OYY383" s="823"/>
      <c r="OYZ383" s="823"/>
      <c r="OZA383" s="823"/>
      <c r="OZB383" s="823"/>
      <c r="OZC383" s="823"/>
      <c r="OZD383" s="823"/>
      <c r="OZE383" s="823"/>
      <c r="OZF383" s="823"/>
      <c r="OZG383" s="823"/>
      <c r="OZH383" s="823"/>
      <c r="OZI383" s="823"/>
      <c r="OZJ383" s="823"/>
      <c r="OZK383" s="823"/>
      <c r="OZL383" s="823"/>
      <c r="OZM383" s="823"/>
      <c r="OZN383" s="823"/>
      <c r="OZO383" s="823"/>
      <c r="OZP383" s="823"/>
      <c r="OZQ383" s="823"/>
      <c r="OZR383" s="823"/>
      <c r="OZS383" s="823"/>
      <c r="OZT383" s="823"/>
      <c r="OZU383" s="823"/>
      <c r="OZV383" s="823"/>
      <c r="OZW383" s="823"/>
      <c r="OZX383" s="823"/>
      <c r="OZY383" s="823"/>
      <c r="OZZ383" s="823"/>
      <c r="PAA383" s="823"/>
      <c r="PAB383" s="823"/>
      <c r="PAC383" s="823"/>
      <c r="PAD383" s="823"/>
      <c r="PAE383" s="823"/>
      <c r="PAF383" s="823"/>
      <c r="PAG383" s="823"/>
      <c r="PAH383" s="823"/>
      <c r="PAI383" s="823"/>
      <c r="PAJ383" s="823"/>
      <c r="PAK383" s="823"/>
      <c r="PAL383" s="823"/>
      <c r="PAM383" s="823"/>
      <c r="PAN383" s="823"/>
      <c r="PAO383" s="823"/>
      <c r="PAP383" s="823"/>
      <c r="PAQ383" s="823"/>
      <c r="PAR383" s="823"/>
      <c r="PAS383" s="823"/>
      <c r="PAT383" s="823"/>
      <c r="PAU383" s="823"/>
      <c r="PAV383" s="823"/>
      <c r="PAW383" s="823"/>
      <c r="PAX383" s="823"/>
      <c r="PAY383" s="823"/>
      <c r="PAZ383" s="823"/>
      <c r="PBA383" s="823"/>
      <c r="PBB383" s="823"/>
      <c r="PBC383" s="823"/>
      <c r="PBD383" s="823"/>
      <c r="PBE383" s="823"/>
      <c r="PBF383" s="823"/>
      <c r="PBG383" s="823"/>
      <c r="PBH383" s="823"/>
      <c r="PBI383" s="823"/>
      <c r="PBJ383" s="823"/>
      <c r="PBK383" s="823"/>
      <c r="PBL383" s="823"/>
      <c r="PBM383" s="823"/>
      <c r="PBN383" s="823"/>
      <c r="PBO383" s="823"/>
      <c r="PBP383" s="823"/>
      <c r="PBQ383" s="823"/>
      <c r="PBR383" s="823"/>
      <c r="PBS383" s="823"/>
      <c r="PBT383" s="823"/>
      <c r="PBU383" s="823"/>
      <c r="PBV383" s="823"/>
      <c r="PBW383" s="823"/>
      <c r="PBX383" s="823"/>
      <c r="PBY383" s="823"/>
      <c r="PBZ383" s="823"/>
      <c r="PCA383" s="823"/>
      <c r="PCB383" s="823"/>
      <c r="PCC383" s="823"/>
      <c r="PCD383" s="823"/>
      <c r="PCE383" s="823"/>
      <c r="PCF383" s="823"/>
      <c r="PCG383" s="823"/>
      <c r="PCH383" s="823"/>
      <c r="PCI383" s="823"/>
      <c r="PCJ383" s="823"/>
      <c r="PCK383" s="823"/>
      <c r="PCL383" s="823"/>
      <c r="PCM383" s="823"/>
      <c r="PCN383" s="823"/>
      <c r="PCO383" s="823"/>
      <c r="PCP383" s="823"/>
      <c r="PCQ383" s="823"/>
      <c r="PCR383" s="823"/>
      <c r="PCS383" s="823"/>
      <c r="PCT383" s="823"/>
      <c r="PCU383" s="823"/>
      <c r="PCV383" s="823"/>
      <c r="PCW383" s="823"/>
      <c r="PCX383" s="823"/>
      <c r="PCY383" s="823"/>
      <c r="PCZ383" s="823"/>
      <c r="PDA383" s="823"/>
      <c r="PDB383" s="823"/>
      <c r="PDC383" s="823"/>
      <c r="PDD383" s="823"/>
      <c r="PDE383" s="823"/>
      <c r="PDF383" s="823"/>
      <c r="PDG383" s="823"/>
      <c r="PDH383" s="823"/>
      <c r="PDI383" s="823"/>
      <c r="PDJ383" s="823"/>
      <c r="PDK383" s="823"/>
      <c r="PDL383" s="823"/>
      <c r="PDM383" s="823"/>
      <c r="PDN383" s="823"/>
      <c r="PDO383" s="823"/>
      <c r="PDP383" s="823"/>
      <c r="PDQ383" s="823"/>
      <c r="PDR383" s="823"/>
      <c r="PDS383" s="823"/>
      <c r="PDT383" s="823"/>
      <c r="PDU383" s="823"/>
      <c r="PDV383" s="823"/>
      <c r="PDW383" s="823"/>
      <c r="PDX383" s="823"/>
      <c r="PDY383" s="823"/>
      <c r="PDZ383" s="823"/>
      <c r="PEA383" s="823"/>
      <c r="PEB383" s="823"/>
      <c r="PEC383" s="823"/>
      <c r="PED383" s="823"/>
      <c r="PEE383" s="823"/>
      <c r="PEF383" s="823"/>
      <c r="PEG383" s="823"/>
      <c r="PEH383" s="823"/>
      <c r="PEI383" s="823"/>
      <c r="PEJ383" s="823"/>
      <c r="PEK383" s="823"/>
      <c r="PEL383" s="823"/>
      <c r="PEM383" s="823"/>
      <c r="PEN383" s="823"/>
      <c r="PEO383" s="823"/>
      <c r="PEP383" s="823"/>
      <c r="PEQ383" s="823"/>
      <c r="PER383" s="823"/>
      <c r="PES383" s="823"/>
      <c r="PET383" s="823"/>
      <c r="PEU383" s="823"/>
      <c r="PEV383" s="823"/>
      <c r="PEW383" s="823"/>
      <c r="PEX383" s="823"/>
      <c r="PEY383" s="823"/>
      <c r="PEZ383" s="823"/>
      <c r="PFA383" s="823"/>
      <c r="PFB383" s="823"/>
      <c r="PFC383" s="823"/>
      <c r="PFD383" s="823"/>
      <c r="PFE383" s="823"/>
      <c r="PFF383" s="823"/>
      <c r="PFG383" s="823"/>
      <c r="PFH383" s="823"/>
      <c r="PFI383" s="823"/>
      <c r="PFJ383" s="823"/>
      <c r="PFK383" s="823"/>
      <c r="PFL383" s="823"/>
      <c r="PFM383" s="823"/>
      <c r="PFN383" s="823"/>
      <c r="PFO383" s="823"/>
      <c r="PFP383" s="823"/>
      <c r="PFQ383" s="823"/>
      <c r="PFR383" s="823"/>
      <c r="PFS383" s="823"/>
      <c r="PFT383" s="823"/>
      <c r="PFU383" s="823"/>
      <c r="PFV383" s="823"/>
      <c r="PFW383" s="823"/>
      <c r="PFX383" s="823"/>
      <c r="PFY383" s="823"/>
      <c r="PFZ383" s="823"/>
      <c r="PGA383" s="823"/>
      <c r="PGB383" s="823"/>
      <c r="PGC383" s="823"/>
      <c r="PGD383" s="823"/>
      <c r="PGE383" s="823"/>
      <c r="PGF383" s="823"/>
      <c r="PGG383" s="823"/>
      <c r="PGH383" s="823"/>
      <c r="PGI383" s="823"/>
      <c r="PGJ383" s="823"/>
      <c r="PGK383" s="823"/>
      <c r="PGL383" s="823"/>
      <c r="PGM383" s="823"/>
      <c r="PGN383" s="823"/>
      <c r="PGO383" s="823"/>
      <c r="PGP383" s="823"/>
      <c r="PGQ383" s="823"/>
      <c r="PGR383" s="823"/>
      <c r="PGS383" s="823"/>
      <c r="PGT383" s="823"/>
      <c r="PGU383" s="823"/>
      <c r="PGV383" s="823"/>
      <c r="PGW383" s="823"/>
      <c r="PGX383" s="823"/>
      <c r="PGY383" s="823"/>
      <c r="PGZ383" s="823"/>
      <c r="PHA383" s="823"/>
      <c r="PHB383" s="823"/>
      <c r="PHC383" s="823"/>
      <c r="PHD383" s="823"/>
      <c r="PHE383" s="823"/>
      <c r="PHF383" s="823"/>
      <c r="PHG383" s="823"/>
      <c r="PHH383" s="823"/>
      <c r="PHI383" s="823"/>
      <c r="PHJ383" s="823"/>
      <c r="PHK383" s="823"/>
      <c r="PHL383" s="823"/>
      <c r="PHM383" s="823"/>
      <c r="PHN383" s="823"/>
      <c r="PHO383" s="823"/>
      <c r="PHP383" s="823"/>
      <c r="PHQ383" s="823"/>
      <c r="PHR383" s="823"/>
      <c r="PHS383" s="823"/>
      <c r="PHT383" s="823"/>
      <c r="PHU383" s="823"/>
      <c r="PHV383" s="823"/>
      <c r="PHW383" s="823"/>
      <c r="PHX383" s="823"/>
      <c r="PHY383" s="823"/>
      <c r="PHZ383" s="823"/>
      <c r="PIA383" s="823"/>
      <c r="PIB383" s="823"/>
      <c r="PIC383" s="823"/>
      <c r="PID383" s="823"/>
      <c r="PIE383" s="823"/>
      <c r="PIF383" s="823"/>
      <c r="PIG383" s="823"/>
      <c r="PIH383" s="823"/>
      <c r="PII383" s="823"/>
      <c r="PIJ383" s="823"/>
      <c r="PIK383" s="823"/>
      <c r="PIL383" s="823"/>
      <c r="PIM383" s="823"/>
      <c r="PIN383" s="823"/>
      <c r="PIO383" s="823"/>
      <c r="PIP383" s="823"/>
      <c r="PIQ383" s="823"/>
      <c r="PIR383" s="823"/>
      <c r="PIS383" s="823"/>
      <c r="PIT383" s="823"/>
      <c r="PIU383" s="823"/>
      <c r="PIV383" s="823"/>
      <c r="PIW383" s="823"/>
      <c r="PIX383" s="823"/>
      <c r="PIY383" s="823"/>
      <c r="PIZ383" s="823"/>
      <c r="PJA383" s="823"/>
      <c r="PJB383" s="823"/>
      <c r="PJC383" s="823"/>
      <c r="PJD383" s="823"/>
      <c r="PJE383" s="823"/>
      <c r="PJF383" s="823"/>
      <c r="PJG383" s="823"/>
      <c r="PJH383" s="823"/>
      <c r="PJI383" s="823"/>
      <c r="PJJ383" s="823"/>
      <c r="PJK383" s="823"/>
      <c r="PJL383" s="823"/>
      <c r="PJM383" s="823"/>
      <c r="PJN383" s="823"/>
      <c r="PJO383" s="823"/>
      <c r="PJP383" s="823"/>
      <c r="PJQ383" s="823"/>
      <c r="PJR383" s="823"/>
      <c r="PJS383" s="823"/>
      <c r="PJT383" s="823"/>
      <c r="PJU383" s="823"/>
      <c r="PJV383" s="823"/>
      <c r="PJW383" s="823"/>
      <c r="PJX383" s="823"/>
      <c r="PJY383" s="823"/>
      <c r="PJZ383" s="823"/>
      <c r="PKA383" s="823"/>
      <c r="PKB383" s="823"/>
      <c r="PKC383" s="823"/>
      <c r="PKD383" s="823"/>
      <c r="PKE383" s="823"/>
      <c r="PKF383" s="823"/>
      <c r="PKG383" s="823"/>
      <c r="PKH383" s="823"/>
      <c r="PKI383" s="823"/>
      <c r="PKJ383" s="823"/>
      <c r="PKK383" s="823"/>
      <c r="PKL383" s="823"/>
      <c r="PKM383" s="823"/>
      <c r="PKN383" s="823"/>
      <c r="PKO383" s="823"/>
      <c r="PKP383" s="823"/>
      <c r="PKQ383" s="823"/>
      <c r="PKR383" s="823"/>
      <c r="PKS383" s="823"/>
      <c r="PKT383" s="823"/>
      <c r="PKU383" s="823"/>
      <c r="PKV383" s="823"/>
      <c r="PKW383" s="823"/>
      <c r="PKX383" s="823"/>
      <c r="PKY383" s="823"/>
      <c r="PKZ383" s="823"/>
      <c r="PLA383" s="823"/>
      <c r="PLB383" s="823"/>
      <c r="PLC383" s="823"/>
      <c r="PLD383" s="823"/>
      <c r="PLE383" s="823"/>
      <c r="PLF383" s="823"/>
      <c r="PLG383" s="823"/>
      <c r="PLH383" s="823"/>
      <c r="PLI383" s="823"/>
      <c r="PLJ383" s="823"/>
      <c r="PLK383" s="823"/>
      <c r="PLL383" s="823"/>
      <c r="PLM383" s="823"/>
      <c r="PLN383" s="823"/>
      <c r="PLO383" s="823"/>
      <c r="PLP383" s="823"/>
      <c r="PLQ383" s="823"/>
      <c r="PLR383" s="823"/>
      <c r="PLS383" s="823"/>
      <c r="PLT383" s="823"/>
      <c r="PLU383" s="823"/>
      <c r="PLV383" s="823"/>
      <c r="PLW383" s="823"/>
      <c r="PLX383" s="823"/>
      <c r="PLY383" s="823"/>
      <c r="PLZ383" s="823"/>
      <c r="PMA383" s="823"/>
      <c r="PMB383" s="823"/>
      <c r="PMC383" s="823"/>
      <c r="PMD383" s="823"/>
      <c r="PME383" s="823"/>
      <c r="PMF383" s="823"/>
      <c r="PMG383" s="823"/>
      <c r="PMH383" s="823"/>
      <c r="PMI383" s="823"/>
      <c r="PMJ383" s="823"/>
      <c r="PMK383" s="823"/>
      <c r="PML383" s="823"/>
      <c r="PMM383" s="823"/>
      <c r="PMN383" s="823"/>
      <c r="PMO383" s="823"/>
      <c r="PMP383" s="823"/>
      <c r="PMQ383" s="823"/>
      <c r="PMR383" s="823"/>
      <c r="PMS383" s="823"/>
      <c r="PMT383" s="823"/>
      <c r="PMU383" s="823"/>
      <c r="PMV383" s="823"/>
      <c r="PMW383" s="823"/>
      <c r="PMX383" s="823"/>
      <c r="PMY383" s="823"/>
      <c r="PMZ383" s="823"/>
      <c r="PNA383" s="823"/>
      <c r="PNB383" s="823"/>
      <c r="PNC383" s="823"/>
      <c r="PND383" s="823"/>
      <c r="PNE383" s="823"/>
      <c r="PNF383" s="823"/>
      <c r="PNG383" s="823"/>
      <c r="PNH383" s="823"/>
      <c r="PNI383" s="823"/>
      <c r="PNJ383" s="823"/>
      <c r="PNK383" s="823"/>
      <c r="PNL383" s="823"/>
      <c r="PNM383" s="823"/>
      <c r="PNN383" s="823"/>
      <c r="PNO383" s="823"/>
      <c r="PNP383" s="823"/>
      <c r="PNQ383" s="823"/>
      <c r="PNR383" s="823"/>
      <c r="PNS383" s="823"/>
      <c r="PNT383" s="823"/>
      <c r="PNU383" s="823"/>
      <c r="PNV383" s="823"/>
      <c r="PNW383" s="823"/>
      <c r="PNX383" s="823"/>
      <c r="PNY383" s="823"/>
      <c r="PNZ383" s="823"/>
      <c r="POA383" s="823"/>
      <c r="POB383" s="823"/>
      <c r="POC383" s="823"/>
      <c r="POD383" s="823"/>
      <c r="POE383" s="823"/>
      <c r="POF383" s="823"/>
      <c r="POG383" s="823"/>
      <c r="POH383" s="823"/>
      <c r="POI383" s="823"/>
      <c r="POJ383" s="823"/>
      <c r="POK383" s="823"/>
      <c r="POL383" s="823"/>
      <c r="POM383" s="823"/>
      <c r="PON383" s="823"/>
      <c r="POO383" s="823"/>
      <c r="POP383" s="823"/>
      <c r="POQ383" s="823"/>
      <c r="POR383" s="823"/>
      <c r="POS383" s="823"/>
      <c r="POT383" s="823"/>
      <c r="POU383" s="823"/>
      <c r="POV383" s="823"/>
      <c r="POW383" s="823"/>
      <c r="POX383" s="823"/>
      <c r="POY383" s="823"/>
      <c r="POZ383" s="823"/>
      <c r="PPA383" s="823"/>
      <c r="PPB383" s="823"/>
      <c r="PPC383" s="823"/>
      <c r="PPD383" s="823"/>
      <c r="PPE383" s="823"/>
      <c r="PPF383" s="823"/>
      <c r="PPG383" s="823"/>
      <c r="PPH383" s="823"/>
      <c r="PPI383" s="823"/>
      <c r="PPJ383" s="823"/>
      <c r="PPK383" s="823"/>
      <c r="PPL383" s="823"/>
      <c r="PPM383" s="823"/>
      <c r="PPN383" s="823"/>
      <c r="PPO383" s="823"/>
      <c r="PPP383" s="823"/>
      <c r="PPQ383" s="823"/>
      <c r="PPR383" s="823"/>
      <c r="PPS383" s="823"/>
      <c r="PPT383" s="823"/>
      <c r="PPU383" s="823"/>
      <c r="PPV383" s="823"/>
      <c r="PPW383" s="823"/>
      <c r="PPX383" s="823"/>
      <c r="PPY383" s="823"/>
      <c r="PPZ383" s="823"/>
      <c r="PQA383" s="823"/>
      <c r="PQB383" s="823"/>
      <c r="PQC383" s="823"/>
      <c r="PQD383" s="823"/>
      <c r="PQE383" s="823"/>
      <c r="PQF383" s="823"/>
      <c r="PQG383" s="823"/>
      <c r="PQH383" s="823"/>
      <c r="PQI383" s="823"/>
      <c r="PQJ383" s="823"/>
      <c r="PQK383" s="823"/>
      <c r="PQL383" s="823"/>
      <c r="PQM383" s="823"/>
      <c r="PQN383" s="823"/>
      <c r="PQO383" s="823"/>
      <c r="PQP383" s="823"/>
      <c r="PQQ383" s="823"/>
      <c r="PQR383" s="823"/>
      <c r="PQS383" s="823"/>
      <c r="PQT383" s="823"/>
      <c r="PQU383" s="823"/>
      <c r="PQV383" s="823"/>
      <c r="PQW383" s="823"/>
      <c r="PQX383" s="823"/>
      <c r="PQY383" s="823"/>
      <c r="PQZ383" s="823"/>
      <c r="PRA383" s="823"/>
      <c r="PRB383" s="823"/>
      <c r="PRC383" s="823"/>
      <c r="PRD383" s="823"/>
      <c r="PRE383" s="823"/>
      <c r="PRF383" s="823"/>
      <c r="PRG383" s="823"/>
      <c r="PRH383" s="823"/>
      <c r="PRI383" s="823"/>
      <c r="PRJ383" s="823"/>
      <c r="PRK383" s="823"/>
      <c r="PRL383" s="823"/>
      <c r="PRM383" s="823"/>
      <c r="PRN383" s="823"/>
      <c r="PRO383" s="823"/>
      <c r="PRP383" s="823"/>
      <c r="PRQ383" s="823"/>
      <c r="PRR383" s="823"/>
      <c r="PRS383" s="823"/>
      <c r="PRT383" s="823"/>
      <c r="PRU383" s="823"/>
      <c r="PRV383" s="823"/>
      <c r="PRW383" s="823"/>
      <c r="PRX383" s="823"/>
      <c r="PRY383" s="823"/>
      <c r="PRZ383" s="823"/>
      <c r="PSA383" s="823"/>
      <c r="PSB383" s="823"/>
      <c r="PSC383" s="823"/>
      <c r="PSD383" s="823"/>
      <c r="PSE383" s="823"/>
      <c r="PSF383" s="823"/>
      <c r="PSG383" s="823"/>
      <c r="PSH383" s="823"/>
      <c r="PSI383" s="823"/>
      <c r="PSJ383" s="823"/>
      <c r="PSK383" s="823"/>
      <c r="PSL383" s="823"/>
      <c r="PSM383" s="823"/>
      <c r="PSN383" s="823"/>
      <c r="PSO383" s="823"/>
      <c r="PSP383" s="823"/>
      <c r="PSQ383" s="823"/>
      <c r="PSR383" s="823"/>
      <c r="PSS383" s="823"/>
      <c r="PST383" s="823"/>
      <c r="PSU383" s="823"/>
      <c r="PSV383" s="823"/>
      <c r="PSW383" s="823"/>
      <c r="PSX383" s="823"/>
      <c r="PSY383" s="823"/>
      <c r="PSZ383" s="823"/>
      <c r="PTA383" s="823"/>
      <c r="PTB383" s="823"/>
      <c r="PTC383" s="823"/>
      <c r="PTD383" s="823"/>
      <c r="PTE383" s="823"/>
      <c r="PTF383" s="823"/>
      <c r="PTG383" s="823"/>
      <c r="PTH383" s="823"/>
      <c r="PTI383" s="823"/>
      <c r="PTJ383" s="823"/>
      <c r="PTK383" s="823"/>
      <c r="PTL383" s="823"/>
      <c r="PTM383" s="823"/>
      <c r="PTN383" s="823"/>
      <c r="PTO383" s="823"/>
      <c r="PTP383" s="823"/>
      <c r="PTQ383" s="823"/>
      <c r="PTR383" s="823"/>
      <c r="PTS383" s="823"/>
      <c r="PTT383" s="823"/>
      <c r="PTU383" s="823"/>
      <c r="PTV383" s="823"/>
      <c r="PTW383" s="823"/>
      <c r="PTX383" s="823"/>
      <c r="PTY383" s="823"/>
      <c r="PTZ383" s="823"/>
      <c r="PUA383" s="823"/>
      <c r="PUB383" s="823"/>
      <c r="PUC383" s="823"/>
      <c r="PUD383" s="823"/>
      <c r="PUE383" s="823"/>
      <c r="PUF383" s="823"/>
      <c r="PUG383" s="823"/>
      <c r="PUH383" s="823"/>
      <c r="PUI383" s="823"/>
      <c r="PUJ383" s="823"/>
      <c r="PUK383" s="823"/>
      <c r="PUL383" s="823"/>
      <c r="PUM383" s="823"/>
      <c r="PUN383" s="823"/>
      <c r="PUO383" s="823"/>
      <c r="PUP383" s="823"/>
      <c r="PUQ383" s="823"/>
      <c r="PUR383" s="823"/>
      <c r="PUS383" s="823"/>
      <c r="PUT383" s="823"/>
      <c r="PUU383" s="823"/>
      <c r="PUV383" s="823"/>
      <c r="PUW383" s="823"/>
      <c r="PUX383" s="823"/>
      <c r="PUY383" s="823"/>
      <c r="PUZ383" s="823"/>
      <c r="PVA383" s="823"/>
      <c r="PVB383" s="823"/>
      <c r="PVC383" s="823"/>
      <c r="PVD383" s="823"/>
      <c r="PVE383" s="823"/>
      <c r="PVF383" s="823"/>
      <c r="PVG383" s="823"/>
      <c r="PVH383" s="823"/>
      <c r="PVI383" s="823"/>
      <c r="PVJ383" s="823"/>
      <c r="PVK383" s="823"/>
      <c r="PVL383" s="823"/>
      <c r="PVM383" s="823"/>
      <c r="PVN383" s="823"/>
      <c r="PVO383" s="823"/>
      <c r="PVP383" s="823"/>
      <c r="PVQ383" s="823"/>
      <c r="PVR383" s="823"/>
      <c r="PVS383" s="823"/>
      <c r="PVT383" s="823"/>
      <c r="PVU383" s="823"/>
      <c r="PVV383" s="823"/>
      <c r="PVW383" s="823"/>
      <c r="PVX383" s="823"/>
      <c r="PVY383" s="823"/>
      <c r="PVZ383" s="823"/>
      <c r="PWA383" s="823"/>
      <c r="PWB383" s="823"/>
      <c r="PWC383" s="823"/>
      <c r="PWD383" s="823"/>
      <c r="PWE383" s="823"/>
      <c r="PWF383" s="823"/>
      <c r="PWG383" s="823"/>
      <c r="PWH383" s="823"/>
      <c r="PWI383" s="823"/>
      <c r="PWJ383" s="823"/>
      <c r="PWK383" s="823"/>
      <c r="PWL383" s="823"/>
      <c r="PWM383" s="823"/>
      <c r="PWN383" s="823"/>
      <c r="PWO383" s="823"/>
      <c r="PWP383" s="823"/>
      <c r="PWQ383" s="823"/>
      <c r="PWR383" s="823"/>
      <c r="PWS383" s="823"/>
      <c r="PWT383" s="823"/>
      <c r="PWU383" s="823"/>
      <c r="PWV383" s="823"/>
      <c r="PWW383" s="823"/>
      <c r="PWX383" s="823"/>
      <c r="PWY383" s="823"/>
      <c r="PWZ383" s="823"/>
      <c r="PXA383" s="823"/>
      <c r="PXB383" s="823"/>
      <c r="PXC383" s="823"/>
      <c r="PXD383" s="823"/>
      <c r="PXE383" s="823"/>
      <c r="PXF383" s="823"/>
      <c r="PXG383" s="823"/>
      <c r="PXH383" s="823"/>
      <c r="PXI383" s="823"/>
      <c r="PXJ383" s="823"/>
      <c r="PXK383" s="823"/>
      <c r="PXL383" s="823"/>
      <c r="PXM383" s="823"/>
      <c r="PXN383" s="823"/>
      <c r="PXO383" s="823"/>
      <c r="PXP383" s="823"/>
      <c r="PXQ383" s="823"/>
      <c r="PXR383" s="823"/>
      <c r="PXS383" s="823"/>
      <c r="PXT383" s="823"/>
      <c r="PXU383" s="823"/>
      <c r="PXV383" s="823"/>
      <c r="PXW383" s="823"/>
      <c r="PXX383" s="823"/>
      <c r="PXY383" s="823"/>
      <c r="PXZ383" s="823"/>
      <c r="PYA383" s="823"/>
      <c r="PYB383" s="823"/>
      <c r="PYC383" s="823"/>
      <c r="PYD383" s="823"/>
      <c r="PYE383" s="823"/>
      <c r="PYF383" s="823"/>
      <c r="PYG383" s="823"/>
      <c r="PYH383" s="823"/>
      <c r="PYI383" s="823"/>
      <c r="PYJ383" s="823"/>
      <c r="PYK383" s="823"/>
      <c r="PYL383" s="823"/>
      <c r="PYM383" s="823"/>
      <c r="PYN383" s="823"/>
      <c r="PYO383" s="823"/>
      <c r="PYP383" s="823"/>
      <c r="PYQ383" s="823"/>
      <c r="PYR383" s="823"/>
      <c r="PYS383" s="823"/>
      <c r="PYT383" s="823"/>
      <c r="PYU383" s="823"/>
      <c r="PYV383" s="823"/>
      <c r="PYW383" s="823"/>
      <c r="PYX383" s="823"/>
      <c r="PYY383" s="823"/>
      <c r="PYZ383" s="823"/>
      <c r="PZA383" s="823"/>
      <c r="PZB383" s="823"/>
      <c r="PZC383" s="823"/>
      <c r="PZD383" s="823"/>
      <c r="PZE383" s="823"/>
      <c r="PZF383" s="823"/>
      <c r="PZG383" s="823"/>
      <c r="PZH383" s="823"/>
      <c r="PZI383" s="823"/>
      <c r="PZJ383" s="823"/>
      <c r="PZK383" s="823"/>
      <c r="PZL383" s="823"/>
      <c r="PZM383" s="823"/>
      <c r="PZN383" s="823"/>
      <c r="PZO383" s="823"/>
      <c r="PZP383" s="823"/>
      <c r="PZQ383" s="823"/>
      <c r="PZR383" s="823"/>
      <c r="PZS383" s="823"/>
      <c r="PZT383" s="823"/>
      <c r="PZU383" s="823"/>
      <c r="PZV383" s="823"/>
      <c r="PZW383" s="823"/>
      <c r="PZX383" s="823"/>
      <c r="PZY383" s="823"/>
      <c r="PZZ383" s="823"/>
      <c r="QAA383" s="823"/>
      <c r="QAB383" s="823"/>
      <c r="QAC383" s="823"/>
      <c r="QAD383" s="823"/>
      <c r="QAE383" s="823"/>
      <c r="QAF383" s="823"/>
      <c r="QAG383" s="823"/>
      <c r="QAH383" s="823"/>
      <c r="QAI383" s="823"/>
      <c r="QAJ383" s="823"/>
      <c r="QAK383" s="823"/>
      <c r="QAL383" s="823"/>
      <c r="QAM383" s="823"/>
      <c r="QAN383" s="823"/>
      <c r="QAO383" s="823"/>
      <c r="QAP383" s="823"/>
      <c r="QAQ383" s="823"/>
      <c r="QAR383" s="823"/>
      <c r="QAS383" s="823"/>
      <c r="QAT383" s="823"/>
      <c r="QAU383" s="823"/>
      <c r="QAV383" s="823"/>
      <c r="QAW383" s="823"/>
      <c r="QAX383" s="823"/>
      <c r="QAY383" s="823"/>
      <c r="QAZ383" s="823"/>
      <c r="QBA383" s="823"/>
      <c r="QBB383" s="823"/>
      <c r="QBC383" s="823"/>
      <c r="QBD383" s="823"/>
      <c r="QBE383" s="823"/>
      <c r="QBF383" s="823"/>
      <c r="QBG383" s="823"/>
      <c r="QBH383" s="823"/>
      <c r="QBI383" s="823"/>
      <c r="QBJ383" s="823"/>
      <c r="QBK383" s="823"/>
      <c r="QBL383" s="823"/>
      <c r="QBM383" s="823"/>
      <c r="QBN383" s="823"/>
      <c r="QBO383" s="823"/>
      <c r="QBP383" s="823"/>
      <c r="QBQ383" s="823"/>
      <c r="QBR383" s="823"/>
      <c r="QBS383" s="823"/>
      <c r="QBT383" s="823"/>
      <c r="QBU383" s="823"/>
      <c r="QBV383" s="823"/>
      <c r="QBW383" s="823"/>
      <c r="QBX383" s="823"/>
      <c r="QBY383" s="823"/>
      <c r="QBZ383" s="823"/>
      <c r="QCA383" s="823"/>
      <c r="QCB383" s="823"/>
      <c r="QCC383" s="823"/>
      <c r="QCD383" s="823"/>
      <c r="QCE383" s="823"/>
      <c r="QCF383" s="823"/>
      <c r="QCG383" s="823"/>
      <c r="QCH383" s="823"/>
      <c r="QCI383" s="823"/>
      <c r="QCJ383" s="823"/>
      <c r="QCK383" s="823"/>
      <c r="QCL383" s="823"/>
      <c r="QCM383" s="823"/>
      <c r="QCN383" s="823"/>
      <c r="QCO383" s="823"/>
      <c r="QCP383" s="823"/>
      <c r="QCQ383" s="823"/>
      <c r="QCR383" s="823"/>
      <c r="QCS383" s="823"/>
      <c r="QCT383" s="823"/>
      <c r="QCU383" s="823"/>
      <c r="QCV383" s="823"/>
      <c r="QCW383" s="823"/>
      <c r="QCX383" s="823"/>
      <c r="QCY383" s="823"/>
      <c r="QCZ383" s="823"/>
      <c r="QDA383" s="823"/>
      <c r="QDB383" s="823"/>
      <c r="QDC383" s="823"/>
      <c r="QDD383" s="823"/>
      <c r="QDE383" s="823"/>
      <c r="QDF383" s="823"/>
      <c r="QDG383" s="823"/>
      <c r="QDH383" s="823"/>
      <c r="QDI383" s="823"/>
      <c r="QDJ383" s="823"/>
      <c r="QDK383" s="823"/>
      <c r="QDL383" s="823"/>
      <c r="QDM383" s="823"/>
      <c r="QDN383" s="823"/>
      <c r="QDO383" s="823"/>
      <c r="QDP383" s="823"/>
      <c r="QDQ383" s="823"/>
      <c r="QDR383" s="823"/>
      <c r="QDS383" s="823"/>
      <c r="QDT383" s="823"/>
      <c r="QDU383" s="823"/>
      <c r="QDV383" s="823"/>
      <c r="QDW383" s="823"/>
      <c r="QDX383" s="823"/>
      <c r="QDY383" s="823"/>
      <c r="QDZ383" s="823"/>
      <c r="QEA383" s="823"/>
      <c r="QEB383" s="823"/>
      <c r="QEC383" s="823"/>
      <c r="QED383" s="823"/>
      <c r="QEE383" s="823"/>
      <c r="QEF383" s="823"/>
      <c r="QEG383" s="823"/>
      <c r="QEH383" s="823"/>
      <c r="QEI383" s="823"/>
      <c r="QEJ383" s="823"/>
      <c r="QEK383" s="823"/>
      <c r="QEL383" s="823"/>
      <c r="QEM383" s="823"/>
      <c r="QEN383" s="823"/>
      <c r="QEO383" s="823"/>
      <c r="QEP383" s="823"/>
      <c r="QEQ383" s="823"/>
      <c r="QER383" s="823"/>
      <c r="QES383" s="823"/>
      <c r="QET383" s="823"/>
      <c r="QEU383" s="823"/>
      <c r="QEV383" s="823"/>
      <c r="QEW383" s="823"/>
      <c r="QEX383" s="823"/>
      <c r="QEY383" s="823"/>
      <c r="QEZ383" s="823"/>
      <c r="QFA383" s="823"/>
      <c r="QFB383" s="823"/>
      <c r="QFC383" s="823"/>
      <c r="QFD383" s="823"/>
      <c r="QFE383" s="823"/>
      <c r="QFF383" s="823"/>
      <c r="QFG383" s="823"/>
      <c r="QFH383" s="823"/>
      <c r="QFI383" s="823"/>
      <c r="QFJ383" s="823"/>
      <c r="QFK383" s="823"/>
      <c r="QFL383" s="823"/>
      <c r="QFM383" s="823"/>
      <c r="QFN383" s="823"/>
      <c r="QFO383" s="823"/>
      <c r="QFP383" s="823"/>
      <c r="QFQ383" s="823"/>
      <c r="QFR383" s="823"/>
      <c r="QFS383" s="823"/>
      <c r="QFT383" s="823"/>
      <c r="QFU383" s="823"/>
      <c r="QFV383" s="823"/>
      <c r="QFW383" s="823"/>
      <c r="QFX383" s="823"/>
      <c r="QFY383" s="823"/>
      <c r="QFZ383" s="823"/>
      <c r="QGA383" s="823"/>
      <c r="QGB383" s="823"/>
      <c r="QGC383" s="823"/>
      <c r="QGD383" s="823"/>
      <c r="QGE383" s="823"/>
      <c r="QGF383" s="823"/>
      <c r="QGG383" s="823"/>
      <c r="QGH383" s="823"/>
      <c r="QGI383" s="823"/>
      <c r="QGJ383" s="823"/>
      <c r="QGK383" s="823"/>
      <c r="QGL383" s="823"/>
      <c r="QGM383" s="823"/>
      <c r="QGN383" s="823"/>
      <c r="QGO383" s="823"/>
      <c r="QGP383" s="823"/>
      <c r="QGQ383" s="823"/>
      <c r="QGR383" s="823"/>
      <c r="QGS383" s="823"/>
      <c r="QGT383" s="823"/>
      <c r="QGU383" s="823"/>
      <c r="QGV383" s="823"/>
      <c r="QGW383" s="823"/>
      <c r="QGX383" s="823"/>
      <c r="QGY383" s="823"/>
      <c r="QGZ383" s="823"/>
      <c r="QHA383" s="823"/>
      <c r="QHB383" s="823"/>
      <c r="QHC383" s="823"/>
      <c r="QHD383" s="823"/>
      <c r="QHE383" s="823"/>
      <c r="QHF383" s="823"/>
      <c r="QHG383" s="823"/>
      <c r="QHH383" s="823"/>
      <c r="QHI383" s="823"/>
      <c r="QHJ383" s="823"/>
      <c r="QHK383" s="823"/>
      <c r="QHL383" s="823"/>
      <c r="QHM383" s="823"/>
      <c r="QHN383" s="823"/>
      <c r="QHO383" s="823"/>
      <c r="QHP383" s="823"/>
      <c r="QHQ383" s="823"/>
      <c r="QHR383" s="823"/>
      <c r="QHS383" s="823"/>
      <c r="QHT383" s="823"/>
      <c r="QHU383" s="823"/>
      <c r="QHV383" s="823"/>
      <c r="QHW383" s="823"/>
      <c r="QHX383" s="823"/>
      <c r="QHY383" s="823"/>
      <c r="QHZ383" s="823"/>
      <c r="QIA383" s="823"/>
      <c r="QIB383" s="823"/>
      <c r="QIC383" s="823"/>
      <c r="QID383" s="823"/>
      <c r="QIE383" s="823"/>
      <c r="QIF383" s="823"/>
      <c r="QIG383" s="823"/>
      <c r="QIH383" s="823"/>
      <c r="QII383" s="823"/>
      <c r="QIJ383" s="823"/>
      <c r="QIK383" s="823"/>
      <c r="QIL383" s="823"/>
      <c r="QIM383" s="823"/>
      <c r="QIN383" s="823"/>
      <c r="QIO383" s="823"/>
      <c r="QIP383" s="823"/>
      <c r="QIQ383" s="823"/>
      <c r="QIR383" s="823"/>
      <c r="QIS383" s="823"/>
      <c r="QIT383" s="823"/>
      <c r="QIU383" s="823"/>
      <c r="QIV383" s="823"/>
      <c r="QIW383" s="823"/>
      <c r="QIX383" s="823"/>
      <c r="QIY383" s="823"/>
      <c r="QIZ383" s="823"/>
      <c r="QJA383" s="823"/>
      <c r="QJB383" s="823"/>
      <c r="QJC383" s="823"/>
      <c r="QJD383" s="823"/>
      <c r="QJE383" s="823"/>
      <c r="QJF383" s="823"/>
      <c r="QJG383" s="823"/>
      <c r="QJH383" s="823"/>
      <c r="QJI383" s="823"/>
      <c r="QJJ383" s="823"/>
      <c r="QJK383" s="823"/>
      <c r="QJL383" s="823"/>
      <c r="QJM383" s="823"/>
      <c r="QJN383" s="823"/>
      <c r="QJO383" s="823"/>
      <c r="QJP383" s="823"/>
      <c r="QJQ383" s="823"/>
      <c r="QJR383" s="823"/>
      <c r="QJS383" s="823"/>
      <c r="QJT383" s="823"/>
      <c r="QJU383" s="823"/>
      <c r="QJV383" s="823"/>
      <c r="QJW383" s="823"/>
      <c r="QJX383" s="823"/>
      <c r="QJY383" s="823"/>
      <c r="QJZ383" s="823"/>
      <c r="QKA383" s="823"/>
      <c r="QKB383" s="823"/>
      <c r="QKC383" s="823"/>
      <c r="QKD383" s="823"/>
      <c r="QKE383" s="823"/>
      <c r="QKF383" s="823"/>
      <c r="QKG383" s="823"/>
      <c r="QKH383" s="823"/>
      <c r="QKI383" s="823"/>
      <c r="QKJ383" s="823"/>
      <c r="QKK383" s="823"/>
      <c r="QKL383" s="823"/>
      <c r="QKM383" s="823"/>
      <c r="QKN383" s="823"/>
      <c r="QKO383" s="823"/>
      <c r="QKP383" s="823"/>
      <c r="QKQ383" s="823"/>
      <c r="QKR383" s="823"/>
      <c r="QKS383" s="823"/>
      <c r="QKT383" s="823"/>
      <c r="QKU383" s="823"/>
      <c r="QKV383" s="823"/>
      <c r="QKW383" s="823"/>
      <c r="QKX383" s="823"/>
      <c r="QKY383" s="823"/>
      <c r="QKZ383" s="823"/>
      <c r="QLA383" s="823"/>
      <c r="QLB383" s="823"/>
      <c r="QLC383" s="823"/>
      <c r="QLD383" s="823"/>
      <c r="QLE383" s="823"/>
      <c r="QLF383" s="823"/>
      <c r="QLG383" s="823"/>
      <c r="QLH383" s="823"/>
      <c r="QLI383" s="823"/>
      <c r="QLJ383" s="823"/>
      <c r="QLK383" s="823"/>
      <c r="QLL383" s="823"/>
      <c r="QLM383" s="823"/>
      <c r="QLN383" s="823"/>
      <c r="QLO383" s="823"/>
      <c r="QLP383" s="823"/>
      <c r="QLQ383" s="823"/>
      <c r="QLR383" s="823"/>
      <c r="QLS383" s="823"/>
      <c r="QLT383" s="823"/>
      <c r="QLU383" s="823"/>
      <c r="QLV383" s="823"/>
      <c r="QLW383" s="823"/>
      <c r="QLX383" s="823"/>
      <c r="QLY383" s="823"/>
      <c r="QLZ383" s="823"/>
      <c r="QMA383" s="823"/>
      <c r="QMB383" s="823"/>
      <c r="QMC383" s="823"/>
      <c r="QMD383" s="823"/>
      <c r="QME383" s="823"/>
      <c r="QMF383" s="823"/>
      <c r="QMG383" s="823"/>
      <c r="QMH383" s="823"/>
      <c r="QMI383" s="823"/>
      <c r="QMJ383" s="823"/>
      <c r="QMK383" s="823"/>
      <c r="QML383" s="823"/>
      <c r="QMM383" s="823"/>
      <c r="QMN383" s="823"/>
      <c r="QMO383" s="823"/>
      <c r="QMP383" s="823"/>
      <c r="QMQ383" s="823"/>
      <c r="QMR383" s="823"/>
      <c r="QMS383" s="823"/>
      <c r="QMT383" s="823"/>
      <c r="QMU383" s="823"/>
      <c r="QMV383" s="823"/>
      <c r="QMW383" s="823"/>
      <c r="QMX383" s="823"/>
      <c r="QMY383" s="823"/>
      <c r="QMZ383" s="823"/>
      <c r="QNA383" s="823"/>
      <c r="QNB383" s="823"/>
      <c r="QNC383" s="823"/>
      <c r="QND383" s="823"/>
      <c r="QNE383" s="823"/>
      <c r="QNF383" s="823"/>
      <c r="QNG383" s="823"/>
      <c r="QNH383" s="823"/>
      <c r="QNI383" s="823"/>
      <c r="QNJ383" s="823"/>
      <c r="QNK383" s="823"/>
      <c r="QNL383" s="823"/>
      <c r="QNM383" s="823"/>
      <c r="QNN383" s="823"/>
      <c r="QNO383" s="823"/>
      <c r="QNP383" s="823"/>
      <c r="QNQ383" s="823"/>
      <c r="QNR383" s="823"/>
      <c r="QNS383" s="823"/>
      <c r="QNT383" s="823"/>
      <c r="QNU383" s="823"/>
      <c r="QNV383" s="823"/>
      <c r="QNW383" s="823"/>
      <c r="QNX383" s="823"/>
      <c r="QNY383" s="823"/>
      <c r="QNZ383" s="823"/>
      <c r="QOA383" s="823"/>
      <c r="QOB383" s="823"/>
      <c r="QOC383" s="823"/>
      <c r="QOD383" s="823"/>
      <c r="QOE383" s="823"/>
      <c r="QOF383" s="823"/>
      <c r="QOG383" s="823"/>
      <c r="QOH383" s="823"/>
      <c r="QOI383" s="823"/>
      <c r="QOJ383" s="823"/>
      <c r="QOK383" s="823"/>
      <c r="QOL383" s="823"/>
      <c r="QOM383" s="823"/>
      <c r="QON383" s="823"/>
      <c r="QOO383" s="823"/>
      <c r="QOP383" s="823"/>
      <c r="QOQ383" s="823"/>
      <c r="QOR383" s="823"/>
      <c r="QOS383" s="823"/>
      <c r="QOT383" s="823"/>
      <c r="QOU383" s="823"/>
      <c r="QOV383" s="823"/>
      <c r="QOW383" s="823"/>
      <c r="QOX383" s="823"/>
      <c r="QOY383" s="823"/>
      <c r="QOZ383" s="823"/>
      <c r="QPA383" s="823"/>
      <c r="QPB383" s="823"/>
      <c r="QPC383" s="823"/>
      <c r="QPD383" s="823"/>
      <c r="QPE383" s="823"/>
      <c r="QPF383" s="823"/>
      <c r="QPG383" s="823"/>
      <c r="QPH383" s="823"/>
      <c r="QPI383" s="823"/>
      <c r="QPJ383" s="823"/>
      <c r="QPK383" s="823"/>
      <c r="QPL383" s="823"/>
      <c r="QPM383" s="823"/>
      <c r="QPN383" s="823"/>
      <c r="QPO383" s="823"/>
      <c r="QPP383" s="823"/>
      <c r="QPQ383" s="823"/>
      <c r="QPR383" s="823"/>
      <c r="QPS383" s="823"/>
      <c r="QPT383" s="823"/>
      <c r="QPU383" s="823"/>
      <c r="QPV383" s="823"/>
      <c r="QPW383" s="823"/>
      <c r="QPX383" s="823"/>
      <c r="QPY383" s="823"/>
      <c r="QPZ383" s="823"/>
      <c r="QQA383" s="823"/>
      <c r="QQB383" s="823"/>
      <c r="QQC383" s="823"/>
      <c r="QQD383" s="823"/>
      <c r="QQE383" s="823"/>
      <c r="QQF383" s="823"/>
      <c r="QQG383" s="823"/>
      <c r="QQH383" s="823"/>
      <c r="QQI383" s="823"/>
      <c r="QQJ383" s="823"/>
      <c r="QQK383" s="823"/>
      <c r="QQL383" s="823"/>
      <c r="QQM383" s="823"/>
      <c r="QQN383" s="823"/>
      <c r="QQO383" s="823"/>
      <c r="QQP383" s="823"/>
      <c r="QQQ383" s="823"/>
      <c r="QQR383" s="823"/>
      <c r="QQS383" s="823"/>
      <c r="QQT383" s="823"/>
      <c r="QQU383" s="823"/>
      <c r="QQV383" s="823"/>
      <c r="QQW383" s="823"/>
      <c r="QQX383" s="823"/>
      <c r="QQY383" s="823"/>
      <c r="QQZ383" s="823"/>
      <c r="QRA383" s="823"/>
      <c r="QRB383" s="823"/>
      <c r="QRC383" s="823"/>
      <c r="QRD383" s="823"/>
      <c r="QRE383" s="823"/>
      <c r="QRF383" s="823"/>
      <c r="QRG383" s="823"/>
      <c r="QRH383" s="823"/>
      <c r="QRI383" s="823"/>
      <c r="QRJ383" s="823"/>
      <c r="QRK383" s="823"/>
      <c r="QRL383" s="823"/>
      <c r="QRM383" s="823"/>
      <c r="QRN383" s="823"/>
      <c r="QRO383" s="823"/>
      <c r="QRP383" s="823"/>
      <c r="QRQ383" s="823"/>
      <c r="QRR383" s="823"/>
      <c r="QRS383" s="823"/>
      <c r="QRT383" s="823"/>
      <c r="QRU383" s="823"/>
      <c r="QRV383" s="823"/>
      <c r="QRW383" s="823"/>
      <c r="QRX383" s="823"/>
      <c r="QRY383" s="823"/>
      <c r="QRZ383" s="823"/>
      <c r="QSA383" s="823"/>
      <c r="QSB383" s="823"/>
      <c r="QSC383" s="823"/>
      <c r="QSD383" s="823"/>
      <c r="QSE383" s="823"/>
      <c r="QSF383" s="823"/>
      <c r="QSG383" s="823"/>
      <c r="QSH383" s="823"/>
      <c r="QSI383" s="823"/>
      <c r="QSJ383" s="823"/>
      <c r="QSK383" s="823"/>
      <c r="QSL383" s="823"/>
      <c r="QSM383" s="823"/>
      <c r="QSN383" s="823"/>
      <c r="QSO383" s="823"/>
      <c r="QSP383" s="823"/>
      <c r="QSQ383" s="823"/>
      <c r="QSR383" s="823"/>
      <c r="QSS383" s="823"/>
      <c r="QST383" s="823"/>
      <c r="QSU383" s="823"/>
      <c r="QSV383" s="823"/>
      <c r="QSW383" s="823"/>
      <c r="QSX383" s="823"/>
      <c r="QSY383" s="823"/>
      <c r="QSZ383" s="823"/>
      <c r="QTA383" s="823"/>
      <c r="QTB383" s="823"/>
      <c r="QTC383" s="823"/>
      <c r="QTD383" s="823"/>
      <c r="QTE383" s="823"/>
      <c r="QTF383" s="823"/>
      <c r="QTG383" s="823"/>
      <c r="QTH383" s="823"/>
      <c r="QTI383" s="823"/>
      <c r="QTJ383" s="823"/>
      <c r="QTK383" s="823"/>
      <c r="QTL383" s="823"/>
      <c r="QTM383" s="823"/>
      <c r="QTN383" s="823"/>
      <c r="QTO383" s="823"/>
      <c r="QTP383" s="823"/>
      <c r="QTQ383" s="823"/>
      <c r="QTR383" s="823"/>
      <c r="QTS383" s="823"/>
      <c r="QTT383" s="823"/>
      <c r="QTU383" s="823"/>
      <c r="QTV383" s="823"/>
      <c r="QTW383" s="823"/>
      <c r="QTX383" s="823"/>
      <c r="QTY383" s="823"/>
      <c r="QTZ383" s="823"/>
      <c r="QUA383" s="823"/>
      <c r="QUB383" s="823"/>
      <c r="QUC383" s="823"/>
      <c r="QUD383" s="823"/>
      <c r="QUE383" s="823"/>
      <c r="QUF383" s="823"/>
      <c r="QUG383" s="823"/>
      <c r="QUH383" s="823"/>
      <c r="QUI383" s="823"/>
      <c r="QUJ383" s="823"/>
      <c r="QUK383" s="823"/>
      <c r="QUL383" s="823"/>
      <c r="QUM383" s="823"/>
      <c r="QUN383" s="823"/>
      <c r="QUO383" s="823"/>
      <c r="QUP383" s="823"/>
      <c r="QUQ383" s="823"/>
      <c r="QUR383" s="823"/>
      <c r="QUS383" s="823"/>
      <c r="QUT383" s="823"/>
      <c r="QUU383" s="823"/>
      <c r="QUV383" s="823"/>
      <c r="QUW383" s="823"/>
      <c r="QUX383" s="823"/>
      <c r="QUY383" s="823"/>
      <c r="QUZ383" s="823"/>
      <c r="QVA383" s="823"/>
      <c r="QVB383" s="823"/>
      <c r="QVC383" s="823"/>
      <c r="QVD383" s="823"/>
      <c r="QVE383" s="823"/>
      <c r="QVF383" s="823"/>
      <c r="QVG383" s="823"/>
      <c r="QVH383" s="823"/>
      <c r="QVI383" s="823"/>
      <c r="QVJ383" s="823"/>
      <c r="QVK383" s="823"/>
      <c r="QVL383" s="823"/>
      <c r="QVM383" s="823"/>
      <c r="QVN383" s="823"/>
      <c r="QVO383" s="823"/>
      <c r="QVP383" s="823"/>
      <c r="QVQ383" s="823"/>
      <c r="QVR383" s="823"/>
      <c r="QVS383" s="823"/>
      <c r="QVT383" s="823"/>
      <c r="QVU383" s="823"/>
      <c r="QVV383" s="823"/>
      <c r="QVW383" s="823"/>
      <c r="QVX383" s="823"/>
      <c r="QVY383" s="823"/>
      <c r="QVZ383" s="823"/>
      <c r="QWA383" s="823"/>
      <c r="QWB383" s="823"/>
      <c r="QWC383" s="823"/>
      <c r="QWD383" s="823"/>
      <c r="QWE383" s="823"/>
      <c r="QWF383" s="823"/>
      <c r="QWG383" s="823"/>
      <c r="QWH383" s="823"/>
      <c r="QWI383" s="823"/>
      <c r="QWJ383" s="823"/>
      <c r="QWK383" s="823"/>
      <c r="QWL383" s="823"/>
      <c r="QWM383" s="823"/>
      <c r="QWN383" s="823"/>
      <c r="QWO383" s="823"/>
      <c r="QWP383" s="823"/>
      <c r="QWQ383" s="823"/>
      <c r="QWR383" s="823"/>
      <c r="QWS383" s="823"/>
      <c r="QWT383" s="823"/>
      <c r="QWU383" s="823"/>
      <c r="QWV383" s="823"/>
      <c r="QWW383" s="823"/>
      <c r="QWX383" s="823"/>
      <c r="QWY383" s="823"/>
      <c r="QWZ383" s="823"/>
      <c r="QXA383" s="823"/>
      <c r="QXB383" s="823"/>
      <c r="QXC383" s="823"/>
      <c r="QXD383" s="823"/>
      <c r="QXE383" s="823"/>
      <c r="QXF383" s="823"/>
      <c r="QXG383" s="823"/>
      <c r="QXH383" s="823"/>
      <c r="QXI383" s="823"/>
      <c r="QXJ383" s="823"/>
      <c r="QXK383" s="823"/>
      <c r="QXL383" s="823"/>
      <c r="QXM383" s="823"/>
      <c r="QXN383" s="823"/>
      <c r="QXO383" s="823"/>
      <c r="QXP383" s="823"/>
      <c r="QXQ383" s="823"/>
      <c r="QXR383" s="823"/>
      <c r="QXS383" s="823"/>
      <c r="QXT383" s="823"/>
      <c r="QXU383" s="823"/>
      <c r="QXV383" s="823"/>
      <c r="QXW383" s="823"/>
      <c r="QXX383" s="823"/>
      <c r="QXY383" s="823"/>
      <c r="QXZ383" s="823"/>
      <c r="QYA383" s="823"/>
      <c r="QYB383" s="823"/>
      <c r="QYC383" s="823"/>
      <c r="QYD383" s="823"/>
      <c r="QYE383" s="823"/>
      <c r="QYF383" s="823"/>
      <c r="QYG383" s="823"/>
      <c r="QYH383" s="823"/>
      <c r="QYI383" s="823"/>
      <c r="QYJ383" s="823"/>
      <c r="QYK383" s="823"/>
      <c r="QYL383" s="823"/>
      <c r="QYM383" s="823"/>
      <c r="QYN383" s="823"/>
      <c r="QYO383" s="823"/>
      <c r="QYP383" s="823"/>
      <c r="QYQ383" s="823"/>
      <c r="QYR383" s="823"/>
      <c r="QYS383" s="823"/>
      <c r="QYT383" s="823"/>
      <c r="QYU383" s="823"/>
      <c r="QYV383" s="823"/>
      <c r="QYW383" s="823"/>
      <c r="QYX383" s="823"/>
      <c r="QYY383" s="823"/>
      <c r="QYZ383" s="823"/>
      <c r="QZA383" s="823"/>
      <c r="QZB383" s="823"/>
      <c r="QZC383" s="823"/>
      <c r="QZD383" s="823"/>
      <c r="QZE383" s="823"/>
      <c r="QZF383" s="823"/>
      <c r="QZG383" s="823"/>
      <c r="QZH383" s="823"/>
      <c r="QZI383" s="823"/>
      <c r="QZJ383" s="823"/>
      <c r="QZK383" s="823"/>
      <c r="QZL383" s="823"/>
      <c r="QZM383" s="823"/>
      <c r="QZN383" s="823"/>
      <c r="QZO383" s="823"/>
      <c r="QZP383" s="823"/>
      <c r="QZQ383" s="823"/>
      <c r="QZR383" s="823"/>
      <c r="QZS383" s="823"/>
      <c r="QZT383" s="823"/>
      <c r="QZU383" s="823"/>
      <c r="QZV383" s="823"/>
      <c r="QZW383" s="823"/>
      <c r="QZX383" s="823"/>
      <c r="QZY383" s="823"/>
      <c r="QZZ383" s="823"/>
      <c r="RAA383" s="823"/>
      <c r="RAB383" s="823"/>
      <c r="RAC383" s="823"/>
      <c r="RAD383" s="823"/>
      <c r="RAE383" s="823"/>
      <c r="RAF383" s="823"/>
      <c r="RAG383" s="823"/>
      <c r="RAH383" s="823"/>
      <c r="RAI383" s="823"/>
      <c r="RAJ383" s="823"/>
      <c r="RAK383" s="823"/>
      <c r="RAL383" s="823"/>
      <c r="RAM383" s="823"/>
      <c r="RAN383" s="823"/>
      <c r="RAO383" s="823"/>
      <c r="RAP383" s="823"/>
      <c r="RAQ383" s="823"/>
      <c r="RAR383" s="823"/>
      <c r="RAS383" s="823"/>
      <c r="RAT383" s="823"/>
      <c r="RAU383" s="823"/>
      <c r="RAV383" s="823"/>
      <c r="RAW383" s="823"/>
      <c r="RAX383" s="823"/>
      <c r="RAY383" s="823"/>
      <c r="RAZ383" s="823"/>
      <c r="RBA383" s="823"/>
      <c r="RBB383" s="823"/>
      <c r="RBC383" s="823"/>
      <c r="RBD383" s="823"/>
      <c r="RBE383" s="823"/>
      <c r="RBF383" s="823"/>
      <c r="RBG383" s="823"/>
      <c r="RBH383" s="823"/>
      <c r="RBI383" s="823"/>
      <c r="RBJ383" s="823"/>
      <c r="RBK383" s="823"/>
      <c r="RBL383" s="823"/>
      <c r="RBM383" s="823"/>
      <c r="RBN383" s="823"/>
      <c r="RBO383" s="823"/>
      <c r="RBP383" s="823"/>
      <c r="RBQ383" s="823"/>
      <c r="RBR383" s="823"/>
      <c r="RBS383" s="823"/>
      <c r="RBT383" s="823"/>
      <c r="RBU383" s="823"/>
      <c r="RBV383" s="823"/>
      <c r="RBW383" s="823"/>
      <c r="RBX383" s="823"/>
      <c r="RBY383" s="823"/>
      <c r="RBZ383" s="823"/>
      <c r="RCA383" s="823"/>
      <c r="RCB383" s="823"/>
      <c r="RCC383" s="823"/>
      <c r="RCD383" s="823"/>
      <c r="RCE383" s="823"/>
      <c r="RCF383" s="823"/>
      <c r="RCG383" s="823"/>
      <c r="RCH383" s="823"/>
      <c r="RCI383" s="823"/>
      <c r="RCJ383" s="823"/>
      <c r="RCK383" s="823"/>
      <c r="RCL383" s="823"/>
      <c r="RCM383" s="823"/>
      <c r="RCN383" s="823"/>
      <c r="RCO383" s="823"/>
      <c r="RCP383" s="823"/>
      <c r="RCQ383" s="823"/>
      <c r="RCR383" s="823"/>
      <c r="RCS383" s="823"/>
      <c r="RCT383" s="823"/>
      <c r="RCU383" s="823"/>
      <c r="RCV383" s="823"/>
      <c r="RCW383" s="823"/>
      <c r="RCX383" s="823"/>
      <c r="RCY383" s="823"/>
      <c r="RCZ383" s="823"/>
      <c r="RDA383" s="823"/>
      <c r="RDB383" s="823"/>
      <c r="RDC383" s="823"/>
      <c r="RDD383" s="823"/>
      <c r="RDE383" s="823"/>
      <c r="RDF383" s="823"/>
      <c r="RDG383" s="823"/>
      <c r="RDH383" s="823"/>
      <c r="RDI383" s="823"/>
      <c r="RDJ383" s="823"/>
      <c r="RDK383" s="823"/>
      <c r="RDL383" s="823"/>
      <c r="RDM383" s="823"/>
      <c r="RDN383" s="823"/>
      <c r="RDO383" s="823"/>
      <c r="RDP383" s="823"/>
      <c r="RDQ383" s="823"/>
      <c r="RDR383" s="823"/>
      <c r="RDS383" s="823"/>
      <c r="RDT383" s="823"/>
      <c r="RDU383" s="823"/>
      <c r="RDV383" s="823"/>
      <c r="RDW383" s="823"/>
      <c r="RDX383" s="823"/>
      <c r="RDY383" s="823"/>
      <c r="RDZ383" s="823"/>
      <c r="REA383" s="823"/>
      <c r="REB383" s="823"/>
      <c r="REC383" s="823"/>
      <c r="RED383" s="823"/>
      <c r="REE383" s="823"/>
      <c r="REF383" s="823"/>
      <c r="REG383" s="823"/>
      <c r="REH383" s="823"/>
      <c r="REI383" s="823"/>
      <c r="REJ383" s="823"/>
      <c r="REK383" s="823"/>
      <c r="REL383" s="823"/>
      <c r="REM383" s="823"/>
      <c r="REN383" s="823"/>
      <c r="REO383" s="823"/>
      <c r="REP383" s="823"/>
      <c r="REQ383" s="823"/>
      <c r="RER383" s="823"/>
      <c r="RES383" s="823"/>
      <c r="RET383" s="823"/>
      <c r="REU383" s="823"/>
      <c r="REV383" s="823"/>
      <c r="REW383" s="823"/>
      <c r="REX383" s="823"/>
      <c r="REY383" s="823"/>
      <c r="REZ383" s="823"/>
      <c r="RFA383" s="823"/>
      <c r="RFB383" s="823"/>
      <c r="RFC383" s="823"/>
      <c r="RFD383" s="823"/>
      <c r="RFE383" s="823"/>
      <c r="RFF383" s="823"/>
      <c r="RFG383" s="823"/>
      <c r="RFH383" s="823"/>
      <c r="RFI383" s="823"/>
      <c r="RFJ383" s="823"/>
      <c r="RFK383" s="823"/>
      <c r="RFL383" s="823"/>
      <c r="RFM383" s="823"/>
      <c r="RFN383" s="823"/>
      <c r="RFO383" s="823"/>
      <c r="RFP383" s="823"/>
      <c r="RFQ383" s="823"/>
      <c r="RFR383" s="823"/>
      <c r="RFS383" s="823"/>
      <c r="RFT383" s="823"/>
      <c r="RFU383" s="823"/>
      <c r="RFV383" s="823"/>
      <c r="RFW383" s="823"/>
      <c r="RFX383" s="823"/>
      <c r="RFY383" s="823"/>
      <c r="RFZ383" s="823"/>
      <c r="RGA383" s="823"/>
      <c r="RGB383" s="823"/>
      <c r="RGC383" s="823"/>
      <c r="RGD383" s="823"/>
      <c r="RGE383" s="823"/>
      <c r="RGF383" s="823"/>
      <c r="RGG383" s="823"/>
      <c r="RGH383" s="823"/>
      <c r="RGI383" s="823"/>
      <c r="RGJ383" s="823"/>
      <c r="RGK383" s="823"/>
      <c r="RGL383" s="823"/>
      <c r="RGM383" s="823"/>
      <c r="RGN383" s="823"/>
      <c r="RGO383" s="823"/>
      <c r="RGP383" s="823"/>
      <c r="RGQ383" s="823"/>
      <c r="RGR383" s="823"/>
      <c r="RGS383" s="823"/>
      <c r="RGT383" s="823"/>
      <c r="RGU383" s="823"/>
      <c r="RGV383" s="823"/>
      <c r="RGW383" s="823"/>
      <c r="RGX383" s="823"/>
      <c r="RGY383" s="823"/>
      <c r="RGZ383" s="823"/>
      <c r="RHA383" s="823"/>
      <c r="RHB383" s="823"/>
      <c r="RHC383" s="823"/>
      <c r="RHD383" s="823"/>
      <c r="RHE383" s="823"/>
      <c r="RHF383" s="823"/>
      <c r="RHG383" s="823"/>
      <c r="RHH383" s="823"/>
      <c r="RHI383" s="823"/>
      <c r="RHJ383" s="823"/>
      <c r="RHK383" s="823"/>
      <c r="RHL383" s="823"/>
      <c r="RHM383" s="823"/>
      <c r="RHN383" s="823"/>
      <c r="RHO383" s="823"/>
      <c r="RHP383" s="823"/>
      <c r="RHQ383" s="823"/>
      <c r="RHR383" s="823"/>
      <c r="RHS383" s="823"/>
      <c r="RHT383" s="823"/>
      <c r="RHU383" s="823"/>
      <c r="RHV383" s="823"/>
      <c r="RHW383" s="823"/>
      <c r="RHX383" s="823"/>
      <c r="RHY383" s="823"/>
      <c r="RHZ383" s="823"/>
      <c r="RIA383" s="823"/>
      <c r="RIB383" s="823"/>
      <c r="RIC383" s="823"/>
      <c r="RID383" s="823"/>
      <c r="RIE383" s="823"/>
      <c r="RIF383" s="823"/>
      <c r="RIG383" s="823"/>
      <c r="RIH383" s="823"/>
      <c r="RII383" s="823"/>
      <c r="RIJ383" s="823"/>
      <c r="RIK383" s="823"/>
      <c r="RIL383" s="823"/>
      <c r="RIM383" s="823"/>
      <c r="RIN383" s="823"/>
      <c r="RIO383" s="823"/>
      <c r="RIP383" s="823"/>
      <c r="RIQ383" s="823"/>
      <c r="RIR383" s="823"/>
      <c r="RIS383" s="823"/>
      <c r="RIT383" s="823"/>
      <c r="RIU383" s="823"/>
      <c r="RIV383" s="823"/>
      <c r="RIW383" s="823"/>
      <c r="RIX383" s="823"/>
      <c r="RIY383" s="823"/>
      <c r="RIZ383" s="823"/>
      <c r="RJA383" s="823"/>
      <c r="RJB383" s="823"/>
      <c r="RJC383" s="823"/>
      <c r="RJD383" s="823"/>
      <c r="RJE383" s="823"/>
      <c r="RJF383" s="823"/>
      <c r="RJG383" s="823"/>
      <c r="RJH383" s="823"/>
      <c r="RJI383" s="823"/>
      <c r="RJJ383" s="823"/>
      <c r="RJK383" s="823"/>
      <c r="RJL383" s="823"/>
      <c r="RJM383" s="823"/>
      <c r="RJN383" s="823"/>
      <c r="RJO383" s="823"/>
      <c r="RJP383" s="823"/>
      <c r="RJQ383" s="823"/>
      <c r="RJR383" s="823"/>
      <c r="RJS383" s="823"/>
      <c r="RJT383" s="823"/>
      <c r="RJU383" s="823"/>
      <c r="RJV383" s="823"/>
      <c r="RJW383" s="823"/>
      <c r="RJX383" s="823"/>
      <c r="RJY383" s="823"/>
      <c r="RJZ383" s="823"/>
      <c r="RKA383" s="823"/>
      <c r="RKB383" s="823"/>
      <c r="RKC383" s="823"/>
      <c r="RKD383" s="823"/>
      <c r="RKE383" s="823"/>
      <c r="RKF383" s="823"/>
      <c r="RKG383" s="823"/>
      <c r="RKH383" s="823"/>
      <c r="RKI383" s="823"/>
      <c r="RKJ383" s="823"/>
      <c r="RKK383" s="823"/>
      <c r="RKL383" s="823"/>
      <c r="RKM383" s="823"/>
      <c r="RKN383" s="823"/>
      <c r="RKO383" s="823"/>
      <c r="RKP383" s="823"/>
      <c r="RKQ383" s="823"/>
      <c r="RKR383" s="823"/>
      <c r="RKS383" s="823"/>
      <c r="RKT383" s="823"/>
      <c r="RKU383" s="823"/>
      <c r="RKV383" s="823"/>
      <c r="RKW383" s="823"/>
      <c r="RKX383" s="823"/>
      <c r="RKY383" s="823"/>
      <c r="RKZ383" s="823"/>
      <c r="RLA383" s="823"/>
      <c r="RLB383" s="823"/>
      <c r="RLC383" s="823"/>
      <c r="RLD383" s="823"/>
      <c r="RLE383" s="823"/>
      <c r="RLF383" s="823"/>
      <c r="RLG383" s="823"/>
      <c r="RLH383" s="823"/>
      <c r="RLI383" s="823"/>
      <c r="RLJ383" s="823"/>
      <c r="RLK383" s="823"/>
      <c r="RLL383" s="823"/>
      <c r="RLM383" s="823"/>
      <c r="RLN383" s="823"/>
      <c r="RLO383" s="823"/>
      <c r="RLP383" s="823"/>
      <c r="RLQ383" s="823"/>
      <c r="RLR383" s="823"/>
      <c r="RLS383" s="823"/>
      <c r="RLT383" s="823"/>
      <c r="RLU383" s="823"/>
      <c r="RLV383" s="823"/>
      <c r="RLW383" s="823"/>
      <c r="RLX383" s="823"/>
      <c r="RLY383" s="823"/>
      <c r="RLZ383" s="823"/>
      <c r="RMA383" s="823"/>
      <c r="RMB383" s="823"/>
      <c r="RMC383" s="823"/>
      <c r="RMD383" s="823"/>
      <c r="RME383" s="823"/>
      <c r="RMF383" s="823"/>
      <c r="RMG383" s="823"/>
      <c r="RMH383" s="823"/>
      <c r="RMI383" s="823"/>
      <c r="RMJ383" s="823"/>
      <c r="RMK383" s="823"/>
      <c r="RML383" s="823"/>
      <c r="RMM383" s="823"/>
      <c r="RMN383" s="823"/>
      <c r="RMO383" s="823"/>
      <c r="RMP383" s="823"/>
      <c r="RMQ383" s="823"/>
      <c r="RMR383" s="823"/>
      <c r="RMS383" s="823"/>
      <c r="RMT383" s="823"/>
      <c r="RMU383" s="823"/>
      <c r="RMV383" s="823"/>
      <c r="RMW383" s="823"/>
      <c r="RMX383" s="823"/>
      <c r="RMY383" s="823"/>
      <c r="RMZ383" s="823"/>
      <c r="RNA383" s="823"/>
      <c r="RNB383" s="823"/>
      <c r="RNC383" s="823"/>
      <c r="RND383" s="823"/>
      <c r="RNE383" s="823"/>
      <c r="RNF383" s="823"/>
      <c r="RNG383" s="823"/>
      <c r="RNH383" s="823"/>
      <c r="RNI383" s="823"/>
      <c r="RNJ383" s="823"/>
      <c r="RNK383" s="823"/>
      <c r="RNL383" s="823"/>
      <c r="RNM383" s="823"/>
      <c r="RNN383" s="823"/>
      <c r="RNO383" s="823"/>
      <c r="RNP383" s="823"/>
      <c r="RNQ383" s="823"/>
      <c r="RNR383" s="823"/>
      <c r="RNS383" s="823"/>
      <c r="RNT383" s="823"/>
      <c r="RNU383" s="823"/>
      <c r="RNV383" s="823"/>
      <c r="RNW383" s="823"/>
      <c r="RNX383" s="823"/>
      <c r="RNY383" s="823"/>
      <c r="RNZ383" s="823"/>
      <c r="ROA383" s="823"/>
      <c r="ROB383" s="823"/>
      <c r="ROC383" s="823"/>
      <c r="ROD383" s="823"/>
      <c r="ROE383" s="823"/>
      <c r="ROF383" s="823"/>
      <c r="ROG383" s="823"/>
      <c r="ROH383" s="823"/>
      <c r="ROI383" s="823"/>
      <c r="ROJ383" s="823"/>
      <c r="ROK383" s="823"/>
      <c r="ROL383" s="823"/>
      <c r="ROM383" s="823"/>
      <c r="RON383" s="823"/>
      <c r="ROO383" s="823"/>
      <c r="ROP383" s="823"/>
      <c r="ROQ383" s="823"/>
      <c r="ROR383" s="823"/>
      <c r="ROS383" s="823"/>
      <c r="ROT383" s="823"/>
      <c r="ROU383" s="823"/>
      <c r="ROV383" s="823"/>
      <c r="ROW383" s="823"/>
      <c r="ROX383" s="823"/>
      <c r="ROY383" s="823"/>
      <c r="ROZ383" s="823"/>
      <c r="RPA383" s="823"/>
      <c r="RPB383" s="823"/>
      <c r="RPC383" s="823"/>
      <c r="RPD383" s="823"/>
      <c r="RPE383" s="823"/>
      <c r="RPF383" s="823"/>
      <c r="RPG383" s="823"/>
      <c r="RPH383" s="823"/>
      <c r="RPI383" s="823"/>
      <c r="RPJ383" s="823"/>
      <c r="RPK383" s="823"/>
      <c r="RPL383" s="823"/>
      <c r="RPM383" s="823"/>
      <c r="RPN383" s="823"/>
      <c r="RPO383" s="823"/>
      <c r="RPP383" s="823"/>
      <c r="RPQ383" s="823"/>
      <c r="RPR383" s="823"/>
      <c r="RPS383" s="823"/>
      <c r="RPT383" s="823"/>
      <c r="RPU383" s="823"/>
      <c r="RPV383" s="823"/>
      <c r="RPW383" s="823"/>
      <c r="RPX383" s="823"/>
      <c r="RPY383" s="823"/>
      <c r="RPZ383" s="823"/>
      <c r="RQA383" s="823"/>
      <c r="RQB383" s="823"/>
      <c r="RQC383" s="823"/>
      <c r="RQD383" s="823"/>
      <c r="RQE383" s="823"/>
      <c r="RQF383" s="823"/>
      <c r="RQG383" s="823"/>
      <c r="RQH383" s="823"/>
      <c r="RQI383" s="823"/>
      <c r="RQJ383" s="823"/>
      <c r="RQK383" s="823"/>
      <c r="RQL383" s="823"/>
      <c r="RQM383" s="823"/>
      <c r="RQN383" s="823"/>
      <c r="RQO383" s="823"/>
      <c r="RQP383" s="823"/>
      <c r="RQQ383" s="823"/>
      <c r="RQR383" s="823"/>
      <c r="RQS383" s="823"/>
      <c r="RQT383" s="823"/>
      <c r="RQU383" s="823"/>
      <c r="RQV383" s="823"/>
      <c r="RQW383" s="823"/>
      <c r="RQX383" s="823"/>
      <c r="RQY383" s="823"/>
      <c r="RQZ383" s="823"/>
      <c r="RRA383" s="823"/>
      <c r="RRB383" s="823"/>
      <c r="RRC383" s="823"/>
      <c r="RRD383" s="823"/>
      <c r="RRE383" s="823"/>
      <c r="RRF383" s="823"/>
      <c r="RRG383" s="823"/>
      <c r="RRH383" s="823"/>
      <c r="RRI383" s="823"/>
      <c r="RRJ383" s="823"/>
      <c r="RRK383" s="823"/>
      <c r="RRL383" s="823"/>
      <c r="RRM383" s="823"/>
      <c r="RRN383" s="823"/>
      <c r="RRO383" s="823"/>
      <c r="RRP383" s="823"/>
      <c r="RRQ383" s="823"/>
      <c r="RRR383" s="823"/>
      <c r="RRS383" s="823"/>
      <c r="RRT383" s="823"/>
      <c r="RRU383" s="823"/>
      <c r="RRV383" s="823"/>
      <c r="RRW383" s="823"/>
      <c r="RRX383" s="823"/>
      <c r="RRY383" s="823"/>
      <c r="RRZ383" s="823"/>
      <c r="RSA383" s="823"/>
      <c r="RSB383" s="823"/>
      <c r="RSC383" s="823"/>
      <c r="RSD383" s="823"/>
      <c r="RSE383" s="823"/>
      <c r="RSF383" s="823"/>
      <c r="RSG383" s="823"/>
      <c r="RSH383" s="823"/>
      <c r="RSI383" s="823"/>
      <c r="RSJ383" s="823"/>
      <c r="RSK383" s="823"/>
      <c r="RSL383" s="823"/>
      <c r="RSM383" s="823"/>
      <c r="RSN383" s="823"/>
      <c r="RSO383" s="823"/>
      <c r="RSP383" s="823"/>
      <c r="RSQ383" s="823"/>
      <c r="RSR383" s="823"/>
      <c r="RSS383" s="823"/>
      <c r="RST383" s="823"/>
      <c r="RSU383" s="823"/>
      <c r="RSV383" s="823"/>
      <c r="RSW383" s="823"/>
      <c r="RSX383" s="823"/>
      <c r="RSY383" s="823"/>
      <c r="RSZ383" s="823"/>
      <c r="RTA383" s="823"/>
      <c r="RTB383" s="823"/>
      <c r="RTC383" s="823"/>
      <c r="RTD383" s="823"/>
      <c r="RTE383" s="823"/>
      <c r="RTF383" s="823"/>
      <c r="RTG383" s="823"/>
      <c r="RTH383" s="823"/>
      <c r="RTI383" s="823"/>
      <c r="RTJ383" s="823"/>
      <c r="RTK383" s="823"/>
      <c r="RTL383" s="823"/>
      <c r="RTM383" s="823"/>
      <c r="RTN383" s="823"/>
      <c r="RTO383" s="823"/>
      <c r="RTP383" s="823"/>
      <c r="RTQ383" s="823"/>
      <c r="RTR383" s="823"/>
      <c r="RTS383" s="823"/>
      <c r="RTT383" s="823"/>
      <c r="RTU383" s="823"/>
      <c r="RTV383" s="823"/>
      <c r="RTW383" s="823"/>
      <c r="RTX383" s="823"/>
      <c r="RTY383" s="823"/>
      <c r="RTZ383" s="823"/>
      <c r="RUA383" s="823"/>
      <c r="RUB383" s="823"/>
      <c r="RUC383" s="823"/>
      <c r="RUD383" s="823"/>
      <c r="RUE383" s="823"/>
      <c r="RUF383" s="823"/>
      <c r="RUG383" s="823"/>
      <c r="RUH383" s="823"/>
      <c r="RUI383" s="823"/>
      <c r="RUJ383" s="823"/>
      <c r="RUK383" s="823"/>
      <c r="RUL383" s="823"/>
      <c r="RUM383" s="823"/>
      <c r="RUN383" s="823"/>
      <c r="RUO383" s="823"/>
      <c r="RUP383" s="823"/>
      <c r="RUQ383" s="823"/>
      <c r="RUR383" s="823"/>
      <c r="RUS383" s="823"/>
      <c r="RUT383" s="823"/>
      <c r="RUU383" s="823"/>
      <c r="RUV383" s="823"/>
      <c r="RUW383" s="823"/>
      <c r="RUX383" s="823"/>
      <c r="RUY383" s="823"/>
      <c r="RUZ383" s="823"/>
      <c r="RVA383" s="823"/>
      <c r="RVB383" s="823"/>
      <c r="RVC383" s="823"/>
      <c r="RVD383" s="823"/>
      <c r="RVE383" s="823"/>
      <c r="RVF383" s="823"/>
      <c r="RVG383" s="823"/>
      <c r="RVH383" s="823"/>
      <c r="RVI383" s="823"/>
      <c r="RVJ383" s="823"/>
      <c r="RVK383" s="823"/>
      <c r="RVL383" s="823"/>
      <c r="RVM383" s="823"/>
      <c r="RVN383" s="823"/>
      <c r="RVO383" s="823"/>
      <c r="RVP383" s="823"/>
      <c r="RVQ383" s="823"/>
      <c r="RVR383" s="823"/>
      <c r="RVS383" s="823"/>
      <c r="RVT383" s="823"/>
      <c r="RVU383" s="823"/>
      <c r="RVV383" s="823"/>
      <c r="RVW383" s="823"/>
      <c r="RVX383" s="823"/>
      <c r="RVY383" s="823"/>
      <c r="RVZ383" s="823"/>
      <c r="RWA383" s="823"/>
      <c r="RWB383" s="823"/>
      <c r="RWC383" s="823"/>
      <c r="RWD383" s="823"/>
      <c r="RWE383" s="823"/>
      <c r="RWF383" s="823"/>
      <c r="RWG383" s="823"/>
      <c r="RWH383" s="823"/>
      <c r="RWI383" s="823"/>
      <c r="RWJ383" s="823"/>
      <c r="RWK383" s="823"/>
      <c r="RWL383" s="823"/>
      <c r="RWM383" s="823"/>
      <c r="RWN383" s="823"/>
      <c r="RWO383" s="823"/>
      <c r="RWP383" s="823"/>
      <c r="RWQ383" s="823"/>
      <c r="RWR383" s="823"/>
      <c r="RWS383" s="823"/>
      <c r="RWT383" s="823"/>
      <c r="RWU383" s="823"/>
      <c r="RWV383" s="823"/>
      <c r="RWW383" s="823"/>
      <c r="RWX383" s="823"/>
      <c r="RWY383" s="823"/>
      <c r="RWZ383" s="823"/>
      <c r="RXA383" s="823"/>
      <c r="RXB383" s="823"/>
      <c r="RXC383" s="823"/>
      <c r="RXD383" s="823"/>
      <c r="RXE383" s="823"/>
      <c r="RXF383" s="823"/>
      <c r="RXG383" s="823"/>
      <c r="RXH383" s="823"/>
      <c r="RXI383" s="823"/>
      <c r="RXJ383" s="823"/>
      <c r="RXK383" s="823"/>
      <c r="RXL383" s="823"/>
      <c r="RXM383" s="823"/>
      <c r="RXN383" s="823"/>
      <c r="RXO383" s="823"/>
      <c r="RXP383" s="823"/>
      <c r="RXQ383" s="823"/>
      <c r="RXR383" s="823"/>
      <c r="RXS383" s="823"/>
      <c r="RXT383" s="823"/>
      <c r="RXU383" s="823"/>
      <c r="RXV383" s="823"/>
      <c r="RXW383" s="823"/>
      <c r="RXX383" s="823"/>
      <c r="RXY383" s="823"/>
      <c r="RXZ383" s="823"/>
      <c r="RYA383" s="823"/>
      <c r="RYB383" s="823"/>
      <c r="RYC383" s="823"/>
      <c r="RYD383" s="823"/>
      <c r="RYE383" s="823"/>
      <c r="RYF383" s="823"/>
      <c r="RYG383" s="823"/>
      <c r="RYH383" s="823"/>
      <c r="RYI383" s="823"/>
      <c r="RYJ383" s="823"/>
      <c r="RYK383" s="823"/>
      <c r="RYL383" s="823"/>
      <c r="RYM383" s="823"/>
      <c r="RYN383" s="823"/>
      <c r="RYO383" s="823"/>
      <c r="RYP383" s="823"/>
      <c r="RYQ383" s="823"/>
      <c r="RYR383" s="823"/>
      <c r="RYS383" s="823"/>
      <c r="RYT383" s="823"/>
      <c r="RYU383" s="823"/>
      <c r="RYV383" s="823"/>
      <c r="RYW383" s="823"/>
      <c r="RYX383" s="823"/>
      <c r="RYY383" s="823"/>
      <c r="RYZ383" s="823"/>
      <c r="RZA383" s="823"/>
      <c r="RZB383" s="823"/>
      <c r="RZC383" s="823"/>
      <c r="RZD383" s="823"/>
      <c r="RZE383" s="823"/>
      <c r="RZF383" s="823"/>
      <c r="RZG383" s="823"/>
      <c r="RZH383" s="823"/>
      <c r="RZI383" s="823"/>
      <c r="RZJ383" s="823"/>
      <c r="RZK383" s="823"/>
      <c r="RZL383" s="823"/>
      <c r="RZM383" s="823"/>
      <c r="RZN383" s="823"/>
      <c r="RZO383" s="823"/>
      <c r="RZP383" s="823"/>
      <c r="RZQ383" s="823"/>
      <c r="RZR383" s="823"/>
      <c r="RZS383" s="823"/>
      <c r="RZT383" s="823"/>
      <c r="RZU383" s="823"/>
      <c r="RZV383" s="823"/>
      <c r="RZW383" s="823"/>
      <c r="RZX383" s="823"/>
      <c r="RZY383" s="823"/>
      <c r="RZZ383" s="823"/>
      <c r="SAA383" s="823"/>
      <c r="SAB383" s="823"/>
      <c r="SAC383" s="823"/>
      <c r="SAD383" s="823"/>
      <c r="SAE383" s="823"/>
      <c r="SAF383" s="823"/>
      <c r="SAG383" s="823"/>
      <c r="SAH383" s="823"/>
      <c r="SAI383" s="823"/>
      <c r="SAJ383" s="823"/>
      <c r="SAK383" s="823"/>
      <c r="SAL383" s="823"/>
      <c r="SAM383" s="823"/>
      <c r="SAN383" s="823"/>
      <c r="SAO383" s="823"/>
      <c r="SAP383" s="823"/>
      <c r="SAQ383" s="823"/>
      <c r="SAR383" s="823"/>
      <c r="SAS383" s="823"/>
      <c r="SAT383" s="823"/>
      <c r="SAU383" s="823"/>
      <c r="SAV383" s="823"/>
      <c r="SAW383" s="823"/>
      <c r="SAX383" s="823"/>
      <c r="SAY383" s="823"/>
      <c r="SAZ383" s="823"/>
      <c r="SBA383" s="823"/>
      <c r="SBB383" s="823"/>
      <c r="SBC383" s="823"/>
      <c r="SBD383" s="823"/>
      <c r="SBE383" s="823"/>
      <c r="SBF383" s="823"/>
      <c r="SBG383" s="823"/>
      <c r="SBH383" s="823"/>
      <c r="SBI383" s="823"/>
      <c r="SBJ383" s="823"/>
      <c r="SBK383" s="823"/>
      <c r="SBL383" s="823"/>
      <c r="SBM383" s="823"/>
      <c r="SBN383" s="823"/>
      <c r="SBO383" s="823"/>
      <c r="SBP383" s="823"/>
      <c r="SBQ383" s="823"/>
      <c r="SBR383" s="823"/>
      <c r="SBS383" s="823"/>
      <c r="SBT383" s="823"/>
      <c r="SBU383" s="823"/>
      <c r="SBV383" s="823"/>
      <c r="SBW383" s="823"/>
      <c r="SBX383" s="823"/>
      <c r="SBY383" s="823"/>
      <c r="SBZ383" s="823"/>
      <c r="SCA383" s="823"/>
      <c r="SCB383" s="823"/>
      <c r="SCC383" s="823"/>
      <c r="SCD383" s="823"/>
      <c r="SCE383" s="823"/>
      <c r="SCF383" s="823"/>
      <c r="SCG383" s="823"/>
      <c r="SCH383" s="823"/>
      <c r="SCI383" s="823"/>
      <c r="SCJ383" s="823"/>
      <c r="SCK383" s="823"/>
      <c r="SCL383" s="823"/>
      <c r="SCM383" s="823"/>
      <c r="SCN383" s="823"/>
      <c r="SCO383" s="823"/>
      <c r="SCP383" s="823"/>
      <c r="SCQ383" s="823"/>
      <c r="SCR383" s="823"/>
      <c r="SCS383" s="823"/>
      <c r="SCT383" s="823"/>
      <c r="SCU383" s="823"/>
      <c r="SCV383" s="823"/>
      <c r="SCW383" s="823"/>
      <c r="SCX383" s="823"/>
      <c r="SCY383" s="823"/>
      <c r="SCZ383" s="823"/>
      <c r="SDA383" s="823"/>
      <c r="SDB383" s="823"/>
      <c r="SDC383" s="823"/>
      <c r="SDD383" s="823"/>
      <c r="SDE383" s="823"/>
      <c r="SDF383" s="823"/>
      <c r="SDG383" s="823"/>
      <c r="SDH383" s="823"/>
      <c r="SDI383" s="823"/>
      <c r="SDJ383" s="823"/>
      <c r="SDK383" s="823"/>
      <c r="SDL383" s="823"/>
      <c r="SDM383" s="823"/>
      <c r="SDN383" s="823"/>
      <c r="SDO383" s="823"/>
      <c r="SDP383" s="823"/>
      <c r="SDQ383" s="823"/>
      <c r="SDR383" s="823"/>
      <c r="SDS383" s="823"/>
      <c r="SDT383" s="823"/>
      <c r="SDU383" s="823"/>
      <c r="SDV383" s="823"/>
      <c r="SDW383" s="823"/>
      <c r="SDX383" s="823"/>
      <c r="SDY383" s="823"/>
      <c r="SDZ383" s="823"/>
      <c r="SEA383" s="823"/>
      <c r="SEB383" s="823"/>
      <c r="SEC383" s="823"/>
      <c r="SED383" s="823"/>
      <c r="SEE383" s="823"/>
      <c r="SEF383" s="823"/>
      <c r="SEG383" s="823"/>
      <c r="SEH383" s="823"/>
      <c r="SEI383" s="823"/>
      <c r="SEJ383" s="823"/>
      <c r="SEK383" s="823"/>
      <c r="SEL383" s="823"/>
      <c r="SEM383" s="823"/>
      <c r="SEN383" s="823"/>
      <c r="SEO383" s="823"/>
      <c r="SEP383" s="823"/>
      <c r="SEQ383" s="823"/>
      <c r="SER383" s="823"/>
      <c r="SES383" s="823"/>
      <c r="SET383" s="823"/>
      <c r="SEU383" s="823"/>
      <c r="SEV383" s="823"/>
      <c r="SEW383" s="823"/>
      <c r="SEX383" s="823"/>
      <c r="SEY383" s="823"/>
      <c r="SEZ383" s="823"/>
      <c r="SFA383" s="823"/>
      <c r="SFB383" s="823"/>
      <c r="SFC383" s="823"/>
      <c r="SFD383" s="823"/>
      <c r="SFE383" s="823"/>
      <c r="SFF383" s="823"/>
      <c r="SFG383" s="823"/>
      <c r="SFH383" s="823"/>
      <c r="SFI383" s="823"/>
      <c r="SFJ383" s="823"/>
      <c r="SFK383" s="823"/>
      <c r="SFL383" s="823"/>
      <c r="SFM383" s="823"/>
      <c r="SFN383" s="823"/>
      <c r="SFO383" s="823"/>
      <c r="SFP383" s="823"/>
      <c r="SFQ383" s="823"/>
      <c r="SFR383" s="823"/>
      <c r="SFS383" s="823"/>
      <c r="SFT383" s="823"/>
      <c r="SFU383" s="823"/>
      <c r="SFV383" s="823"/>
      <c r="SFW383" s="823"/>
      <c r="SFX383" s="823"/>
      <c r="SFY383" s="823"/>
      <c r="SFZ383" s="823"/>
      <c r="SGA383" s="823"/>
      <c r="SGB383" s="823"/>
      <c r="SGC383" s="823"/>
      <c r="SGD383" s="823"/>
      <c r="SGE383" s="823"/>
      <c r="SGF383" s="823"/>
      <c r="SGG383" s="823"/>
      <c r="SGH383" s="823"/>
      <c r="SGI383" s="823"/>
      <c r="SGJ383" s="823"/>
      <c r="SGK383" s="823"/>
      <c r="SGL383" s="823"/>
      <c r="SGM383" s="823"/>
      <c r="SGN383" s="823"/>
      <c r="SGO383" s="823"/>
      <c r="SGP383" s="823"/>
      <c r="SGQ383" s="823"/>
      <c r="SGR383" s="823"/>
      <c r="SGS383" s="823"/>
      <c r="SGT383" s="823"/>
      <c r="SGU383" s="823"/>
      <c r="SGV383" s="823"/>
      <c r="SGW383" s="823"/>
      <c r="SGX383" s="823"/>
      <c r="SGY383" s="823"/>
      <c r="SGZ383" s="823"/>
      <c r="SHA383" s="823"/>
      <c r="SHB383" s="823"/>
      <c r="SHC383" s="823"/>
      <c r="SHD383" s="823"/>
      <c r="SHE383" s="823"/>
      <c r="SHF383" s="823"/>
      <c r="SHG383" s="823"/>
      <c r="SHH383" s="823"/>
      <c r="SHI383" s="823"/>
      <c r="SHJ383" s="823"/>
      <c r="SHK383" s="823"/>
      <c r="SHL383" s="823"/>
      <c r="SHM383" s="823"/>
      <c r="SHN383" s="823"/>
      <c r="SHO383" s="823"/>
      <c r="SHP383" s="823"/>
      <c r="SHQ383" s="823"/>
      <c r="SHR383" s="823"/>
      <c r="SHS383" s="823"/>
      <c r="SHT383" s="823"/>
      <c r="SHU383" s="823"/>
      <c r="SHV383" s="823"/>
      <c r="SHW383" s="823"/>
      <c r="SHX383" s="823"/>
      <c r="SHY383" s="823"/>
      <c r="SHZ383" s="823"/>
      <c r="SIA383" s="823"/>
      <c r="SIB383" s="823"/>
      <c r="SIC383" s="823"/>
      <c r="SID383" s="823"/>
      <c r="SIE383" s="823"/>
      <c r="SIF383" s="823"/>
      <c r="SIG383" s="823"/>
      <c r="SIH383" s="823"/>
      <c r="SII383" s="823"/>
      <c r="SIJ383" s="823"/>
      <c r="SIK383" s="823"/>
      <c r="SIL383" s="823"/>
      <c r="SIM383" s="823"/>
      <c r="SIN383" s="823"/>
      <c r="SIO383" s="823"/>
      <c r="SIP383" s="823"/>
      <c r="SIQ383" s="823"/>
      <c r="SIR383" s="823"/>
      <c r="SIS383" s="823"/>
      <c r="SIT383" s="823"/>
      <c r="SIU383" s="823"/>
      <c r="SIV383" s="823"/>
      <c r="SIW383" s="823"/>
      <c r="SIX383" s="823"/>
      <c r="SIY383" s="823"/>
      <c r="SIZ383" s="823"/>
      <c r="SJA383" s="823"/>
      <c r="SJB383" s="823"/>
      <c r="SJC383" s="823"/>
      <c r="SJD383" s="823"/>
      <c r="SJE383" s="823"/>
      <c r="SJF383" s="823"/>
      <c r="SJG383" s="823"/>
      <c r="SJH383" s="823"/>
      <c r="SJI383" s="823"/>
      <c r="SJJ383" s="823"/>
      <c r="SJK383" s="823"/>
      <c r="SJL383" s="823"/>
      <c r="SJM383" s="823"/>
      <c r="SJN383" s="823"/>
      <c r="SJO383" s="823"/>
      <c r="SJP383" s="823"/>
      <c r="SJQ383" s="823"/>
      <c r="SJR383" s="823"/>
      <c r="SJS383" s="823"/>
      <c r="SJT383" s="823"/>
      <c r="SJU383" s="823"/>
      <c r="SJV383" s="823"/>
      <c r="SJW383" s="823"/>
      <c r="SJX383" s="823"/>
      <c r="SJY383" s="823"/>
      <c r="SJZ383" s="823"/>
      <c r="SKA383" s="823"/>
      <c r="SKB383" s="823"/>
      <c r="SKC383" s="823"/>
      <c r="SKD383" s="823"/>
      <c r="SKE383" s="823"/>
      <c r="SKF383" s="823"/>
      <c r="SKG383" s="823"/>
      <c r="SKH383" s="823"/>
      <c r="SKI383" s="823"/>
      <c r="SKJ383" s="823"/>
      <c r="SKK383" s="823"/>
      <c r="SKL383" s="823"/>
      <c r="SKM383" s="823"/>
      <c r="SKN383" s="823"/>
      <c r="SKO383" s="823"/>
      <c r="SKP383" s="823"/>
      <c r="SKQ383" s="823"/>
      <c r="SKR383" s="823"/>
      <c r="SKS383" s="823"/>
      <c r="SKT383" s="823"/>
      <c r="SKU383" s="823"/>
      <c r="SKV383" s="823"/>
      <c r="SKW383" s="823"/>
      <c r="SKX383" s="823"/>
      <c r="SKY383" s="823"/>
      <c r="SKZ383" s="823"/>
      <c r="SLA383" s="823"/>
      <c r="SLB383" s="823"/>
      <c r="SLC383" s="823"/>
      <c r="SLD383" s="823"/>
      <c r="SLE383" s="823"/>
      <c r="SLF383" s="823"/>
      <c r="SLG383" s="823"/>
      <c r="SLH383" s="823"/>
      <c r="SLI383" s="823"/>
      <c r="SLJ383" s="823"/>
      <c r="SLK383" s="823"/>
      <c r="SLL383" s="823"/>
      <c r="SLM383" s="823"/>
      <c r="SLN383" s="823"/>
      <c r="SLO383" s="823"/>
      <c r="SLP383" s="823"/>
      <c r="SLQ383" s="823"/>
      <c r="SLR383" s="823"/>
      <c r="SLS383" s="823"/>
      <c r="SLT383" s="823"/>
      <c r="SLU383" s="823"/>
      <c r="SLV383" s="823"/>
      <c r="SLW383" s="823"/>
      <c r="SLX383" s="823"/>
      <c r="SLY383" s="823"/>
      <c r="SLZ383" s="823"/>
      <c r="SMA383" s="823"/>
      <c r="SMB383" s="823"/>
      <c r="SMC383" s="823"/>
      <c r="SMD383" s="823"/>
      <c r="SME383" s="823"/>
      <c r="SMF383" s="823"/>
      <c r="SMG383" s="823"/>
      <c r="SMH383" s="823"/>
      <c r="SMI383" s="823"/>
      <c r="SMJ383" s="823"/>
      <c r="SMK383" s="823"/>
      <c r="SML383" s="823"/>
      <c r="SMM383" s="823"/>
      <c r="SMN383" s="823"/>
      <c r="SMO383" s="823"/>
      <c r="SMP383" s="823"/>
      <c r="SMQ383" s="823"/>
      <c r="SMR383" s="823"/>
      <c r="SMS383" s="823"/>
      <c r="SMT383" s="823"/>
      <c r="SMU383" s="823"/>
      <c r="SMV383" s="823"/>
      <c r="SMW383" s="823"/>
      <c r="SMX383" s="823"/>
      <c r="SMY383" s="823"/>
      <c r="SMZ383" s="823"/>
      <c r="SNA383" s="823"/>
      <c r="SNB383" s="823"/>
      <c r="SNC383" s="823"/>
      <c r="SND383" s="823"/>
      <c r="SNE383" s="823"/>
      <c r="SNF383" s="823"/>
      <c r="SNG383" s="823"/>
      <c r="SNH383" s="823"/>
      <c r="SNI383" s="823"/>
      <c r="SNJ383" s="823"/>
      <c r="SNK383" s="823"/>
      <c r="SNL383" s="823"/>
      <c r="SNM383" s="823"/>
      <c r="SNN383" s="823"/>
      <c r="SNO383" s="823"/>
      <c r="SNP383" s="823"/>
      <c r="SNQ383" s="823"/>
      <c r="SNR383" s="823"/>
      <c r="SNS383" s="823"/>
      <c r="SNT383" s="823"/>
      <c r="SNU383" s="823"/>
      <c r="SNV383" s="823"/>
      <c r="SNW383" s="823"/>
      <c r="SNX383" s="823"/>
      <c r="SNY383" s="823"/>
      <c r="SNZ383" s="823"/>
      <c r="SOA383" s="823"/>
      <c r="SOB383" s="823"/>
      <c r="SOC383" s="823"/>
      <c r="SOD383" s="823"/>
      <c r="SOE383" s="823"/>
      <c r="SOF383" s="823"/>
      <c r="SOG383" s="823"/>
      <c r="SOH383" s="823"/>
      <c r="SOI383" s="823"/>
      <c r="SOJ383" s="823"/>
      <c r="SOK383" s="823"/>
      <c r="SOL383" s="823"/>
      <c r="SOM383" s="823"/>
      <c r="SON383" s="823"/>
      <c r="SOO383" s="823"/>
      <c r="SOP383" s="823"/>
      <c r="SOQ383" s="823"/>
      <c r="SOR383" s="823"/>
      <c r="SOS383" s="823"/>
      <c r="SOT383" s="823"/>
      <c r="SOU383" s="823"/>
      <c r="SOV383" s="823"/>
      <c r="SOW383" s="823"/>
      <c r="SOX383" s="823"/>
      <c r="SOY383" s="823"/>
      <c r="SOZ383" s="823"/>
      <c r="SPA383" s="823"/>
      <c r="SPB383" s="823"/>
      <c r="SPC383" s="823"/>
      <c r="SPD383" s="823"/>
      <c r="SPE383" s="823"/>
      <c r="SPF383" s="823"/>
      <c r="SPG383" s="823"/>
      <c r="SPH383" s="823"/>
      <c r="SPI383" s="823"/>
      <c r="SPJ383" s="823"/>
      <c r="SPK383" s="823"/>
      <c r="SPL383" s="823"/>
      <c r="SPM383" s="823"/>
      <c r="SPN383" s="823"/>
      <c r="SPO383" s="823"/>
      <c r="SPP383" s="823"/>
      <c r="SPQ383" s="823"/>
      <c r="SPR383" s="823"/>
      <c r="SPS383" s="823"/>
      <c r="SPT383" s="823"/>
      <c r="SPU383" s="823"/>
      <c r="SPV383" s="823"/>
      <c r="SPW383" s="823"/>
      <c r="SPX383" s="823"/>
      <c r="SPY383" s="823"/>
      <c r="SPZ383" s="823"/>
      <c r="SQA383" s="823"/>
      <c r="SQB383" s="823"/>
      <c r="SQC383" s="823"/>
      <c r="SQD383" s="823"/>
      <c r="SQE383" s="823"/>
      <c r="SQF383" s="823"/>
      <c r="SQG383" s="823"/>
      <c r="SQH383" s="823"/>
      <c r="SQI383" s="823"/>
      <c r="SQJ383" s="823"/>
      <c r="SQK383" s="823"/>
      <c r="SQL383" s="823"/>
      <c r="SQM383" s="823"/>
      <c r="SQN383" s="823"/>
      <c r="SQO383" s="823"/>
      <c r="SQP383" s="823"/>
      <c r="SQQ383" s="823"/>
      <c r="SQR383" s="823"/>
      <c r="SQS383" s="823"/>
      <c r="SQT383" s="823"/>
      <c r="SQU383" s="823"/>
      <c r="SQV383" s="823"/>
      <c r="SQW383" s="823"/>
      <c r="SQX383" s="823"/>
      <c r="SQY383" s="823"/>
      <c r="SQZ383" s="823"/>
      <c r="SRA383" s="823"/>
      <c r="SRB383" s="823"/>
      <c r="SRC383" s="823"/>
      <c r="SRD383" s="823"/>
      <c r="SRE383" s="823"/>
      <c r="SRF383" s="823"/>
      <c r="SRG383" s="823"/>
      <c r="SRH383" s="823"/>
      <c r="SRI383" s="823"/>
      <c r="SRJ383" s="823"/>
      <c r="SRK383" s="823"/>
      <c r="SRL383" s="823"/>
      <c r="SRM383" s="823"/>
      <c r="SRN383" s="823"/>
      <c r="SRO383" s="823"/>
      <c r="SRP383" s="823"/>
      <c r="SRQ383" s="823"/>
      <c r="SRR383" s="823"/>
      <c r="SRS383" s="823"/>
      <c r="SRT383" s="823"/>
      <c r="SRU383" s="823"/>
      <c r="SRV383" s="823"/>
      <c r="SRW383" s="823"/>
      <c r="SRX383" s="823"/>
      <c r="SRY383" s="823"/>
      <c r="SRZ383" s="823"/>
      <c r="SSA383" s="823"/>
      <c r="SSB383" s="823"/>
      <c r="SSC383" s="823"/>
      <c r="SSD383" s="823"/>
      <c r="SSE383" s="823"/>
      <c r="SSF383" s="823"/>
      <c r="SSG383" s="823"/>
      <c r="SSH383" s="823"/>
      <c r="SSI383" s="823"/>
      <c r="SSJ383" s="823"/>
      <c r="SSK383" s="823"/>
      <c r="SSL383" s="823"/>
      <c r="SSM383" s="823"/>
      <c r="SSN383" s="823"/>
      <c r="SSO383" s="823"/>
      <c r="SSP383" s="823"/>
      <c r="SSQ383" s="823"/>
      <c r="SSR383" s="823"/>
      <c r="SSS383" s="823"/>
      <c r="SST383" s="823"/>
      <c r="SSU383" s="823"/>
      <c r="SSV383" s="823"/>
      <c r="SSW383" s="823"/>
      <c r="SSX383" s="823"/>
      <c r="SSY383" s="823"/>
      <c r="SSZ383" s="823"/>
      <c r="STA383" s="823"/>
      <c r="STB383" s="823"/>
      <c r="STC383" s="823"/>
      <c r="STD383" s="823"/>
      <c r="STE383" s="823"/>
      <c r="STF383" s="823"/>
      <c r="STG383" s="823"/>
      <c r="STH383" s="823"/>
      <c r="STI383" s="823"/>
      <c r="STJ383" s="823"/>
      <c r="STK383" s="823"/>
      <c r="STL383" s="823"/>
      <c r="STM383" s="823"/>
      <c r="STN383" s="823"/>
      <c r="STO383" s="823"/>
      <c r="STP383" s="823"/>
      <c r="STQ383" s="823"/>
      <c r="STR383" s="823"/>
      <c r="STS383" s="823"/>
      <c r="STT383" s="823"/>
      <c r="STU383" s="823"/>
      <c r="STV383" s="823"/>
      <c r="STW383" s="823"/>
      <c r="STX383" s="823"/>
      <c r="STY383" s="823"/>
      <c r="STZ383" s="823"/>
      <c r="SUA383" s="823"/>
      <c r="SUB383" s="823"/>
      <c r="SUC383" s="823"/>
      <c r="SUD383" s="823"/>
      <c r="SUE383" s="823"/>
      <c r="SUF383" s="823"/>
      <c r="SUG383" s="823"/>
      <c r="SUH383" s="823"/>
      <c r="SUI383" s="823"/>
      <c r="SUJ383" s="823"/>
      <c r="SUK383" s="823"/>
      <c r="SUL383" s="823"/>
      <c r="SUM383" s="823"/>
      <c r="SUN383" s="823"/>
      <c r="SUO383" s="823"/>
      <c r="SUP383" s="823"/>
      <c r="SUQ383" s="823"/>
      <c r="SUR383" s="823"/>
      <c r="SUS383" s="823"/>
      <c r="SUT383" s="823"/>
      <c r="SUU383" s="823"/>
      <c r="SUV383" s="823"/>
      <c r="SUW383" s="823"/>
      <c r="SUX383" s="823"/>
      <c r="SUY383" s="823"/>
      <c r="SUZ383" s="823"/>
      <c r="SVA383" s="823"/>
      <c r="SVB383" s="823"/>
      <c r="SVC383" s="823"/>
      <c r="SVD383" s="823"/>
      <c r="SVE383" s="823"/>
      <c r="SVF383" s="823"/>
      <c r="SVG383" s="823"/>
      <c r="SVH383" s="823"/>
      <c r="SVI383" s="823"/>
      <c r="SVJ383" s="823"/>
      <c r="SVK383" s="823"/>
      <c r="SVL383" s="823"/>
      <c r="SVM383" s="823"/>
      <c r="SVN383" s="823"/>
      <c r="SVO383" s="823"/>
      <c r="SVP383" s="823"/>
      <c r="SVQ383" s="823"/>
      <c r="SVR383" s="823"/>
      <c r="SVS383" s="823"/>
      <c r="SVT383" s="823"/>
      <c r="SVU383" s="823"/>
      <c r="SVV383" s="823"/>
      <c r="SVW383" s="823"/>
      <c r="SVX383" s="823"/>
      <c r="SVY383" s="823"/>
      <c r="SVZ383" s="823"/>
      <c r="SWA383" s="823"/>
      <c r="SWB383" s="823"/>
      <c r="SWC383" s="823"/>
      <c r="SWD383" s="823"/>
      <c r="SWE383" s="823"/>
      <c r="SWF383" s="823"/>
      <c r="SWG383" s="823"/>
      <c r="SWH383" s="823"/>
      <c r="SWI383" s="823"/>
      <c r="SWJ383" s="823"/>
      <c r="SWK383" s="823"/>
      <c r="SWL383" s="823"/>
      <c r="SWM383" s="823"/>
      <c r="SWN383" s="823"/>
      <c r="SWO383" s="823"/>
      <c r="SWP383" s="823"/>
      <c r="SWQ383" s="823"/>
      <c r="SWR383" s="823"/>
      <c r="SWS383" s="823"/>
      <c r="SWT383" s="823"/>
      <c r="SWU383" s="823"/>
      <c r="SWV383" s="823"/>
      <c r="SWW383" s="823"/>
      <c r="SWX383" s="823"/>
      <c r="SWY383" s="823"/>
      <c r="SWZ383" s="823"/>
      <c r="SXA383" s="823"/>
      <c r="SXB383" s="823"/>
      <c r="SXC383" s="823"/>
      <c r="SXD383" s="823"/>
      <c r="SXE383" s="823"/>
      <c r="SXF383" s="823"/>
      <c r="SXG383" s="823"/>
      <c r="SXH383" s="823"/>
      <c r="SXI383" s="823"/>
      <c r="SXJ383" s="823"/>
      <c r="SXK383" s="823"/>
      <c r="SXL383" s="823"/>
      <c r="SXM383" s="823"/>
      <c r="SXN383" s="823"/>
      <c r="SXO383" s="823"/>
      <c r="SXP383" s="823"/>
      <c r="SXQ383" s="823"/>
      <c r="SXR383" s="823"/>
      <c r="SXS383" s="823"/>
      <c r="SXT383" s="823"/>
      <c r="SXU383" s="823"/>
      <c r="SXV383" s="823"/>
      <c r="SXW383" s="823"/>
      <c r="SXX383" s="823"/>
      <c r="SXY383" s="823"/>
      <c r="SXZ383" s="823"/>
      <c r="SYA383" s="823"/>
      <c r="SYB383" s="823"/>
      <c r="SYC383" s="823"/>
      <c r="SYD383" s="823"/>
      <c r="SYE383" s="823"/>
      <c r="SYF383" s="823"/>
      <c r="SYG383" s="823"/>
      <c r="SYH383" s="823"/>
      <c r="SYI383" s="823"/>
      <c r="SYJ383" s="823"/>
      <c r="SYK383" s="823"/>
      <c r="SYL383" s="823"/>
      <c r="SYM383" s="823"/>
      <c r="SYN383" s="823"/>
      <c r="SYO383" s="823"/>
      <c r="SYP383" s="823"/>
      <c r="SYQ383" s="823"/>
      <c r="SYR383" s="823"/>
      <c r="SYS383" s="823"/>
      <c r="SYT383" s="823"/>
      <c r="SYU383" s="823"/>
      <c r="SYV383" s="823"/>
      <c r="SYW383" s="823"/>
      <c r="SYX383" s="823"/>
      <c r="SYY383" s="823"/>
      <c r="SYZ383" s="823"/>
      <c r="SZA383" s="823"/>
      <c r="SZB383" s="823"/>
      <c r="SZC383" s="823"/>
      <c r="SZD383" s="823"/>
      <c r="SZE383" s="823"/>
      <c r="SZF383" s="823"/>
      <c r="SZG383" s="823"/>
      <c r="SZH383" s="823"/>
      <c r="SZI383" s="823"/>
      <c r="SZJ383" s="823"/>
      <c r="SZK383" s="823"/>
      <c r="SZL383" s="823"/>
      <c r="SZM383" s="823"/>
      <c r="SZN383" s="823"/>
      <c r="SZO383" s="823"/>
      <c r="SZP383" s="823"/>
      <c r="SZQ383" s="823"/>
      <c r="SZR383" s="823"/>
      <c r="SZS383" s="823"/>
      <c r="SZT383" s="823"/>
      <c r="SZU383" s="823"/>
      <c r="SZV383" s="823"/>
      <c r="SZW383" s="823"/>
      <c r="SZX383" s="823"/>
      <c r="SZY383" s="823"/>
      <c r="SZZ383" s="823"/>
      <c r="TAA383" s="823"/>
      <c r="TAB383" s="823"/>
      <c r="TAC383" s="823"/>
      <c r="TAD383" s="823"/>
      <c r="TAE383" s="823"/>
      <c r="TAF383" s="823"/>
      <c r="TAG383" s="823"/>
      <c r="TAH383" s="823"/>
      <c r="TAI383" s="823"/>
      <c r="TAJ383" s="823"/>
      <c r="TAK383" s="823"/>
      <c r="TAL383" s="823"/>
      <c r="TAM383" s="823"/>
      <c r="TAN383" s="823"/>
      <c r="TAO383" s="823"/>
      <c r="TAP383" s="823"/>
      <c r="TAQ383" s="823"/>
      <c r="TAR383" s="823"/>
      <c r="TAS383" s="823"/>
      <c r="TAT383" s="823"/>
      <c r="TAU383" s="823"/>
      <c r="TAV383" s="823"/>
      <c r="TAW383" s="823"/>
      <c r="TAX383" s="823"/>
      <c r="TAY383" s="823"/>
      <c r="TAZ383" s="823"/>
      <c r="TBA383" s="823"/>
      <c r="TBB383" s="823"/>
      <c r="TBC383" s="823"/>
      <c r="TBD383" s="823"/>
      <c r="TBE383" s="823"/>
      <c r="TBF383" s="823"/>
      <c r="TBG383" s="823"/>
      <c r="TBH383" s="823"/>
      <c r="TBI383" s="823"/>
      <c r="TBJ383" s="823"/>
      <c r="TBK383" s="823"/>
      <c r="TBL383" s="823"/>
      <c r="TBM383" s="823"/>
      <c r="TBN383" s="823"/>
      <c r="TBO383" s="823"/>
      <c r="TBP383" s="823"/>
      <c r="TBQ383" s="823"/>
      <c r="TBR383" s="823"/>
      <c r="TBS383" s="823"/>
      <c r="TBT383" s="823"/>
      <c r="TBU383" s="823"/>
      <c r="TBV383" s="823"/>
      <c r="TBW383" s="823"/>
      <c r="TBX383" s="823"/>
      <c r="TBY383" s="823"/>
      <c r="TBZ383" s="823"/>
      <c r="TCA383" s="823"/>
      <c r="TCB383" s="823"/>
      <c r="TCC383" s="823"/>
      <c r="TCD383" s="823"/>
      <c r="TCE383" s="823"/>
      <c r="TCF383" s="823"/>
      <c r="TCG383" s="823"/>
      <c r="TCH383" s="823"/>
      <c r="TCI383" s="823"/>
      <c r="TCJ383" s="823"/>
      <c r="TCK383" s="823"/>
      <c r="TCL383" s="823"/>
      <c r="TCM383" s="823"/>
      <c r="TCN383" s="823"/>
      <c r="TCO383" s="823"/>
      <c r="TCP383" s="823"/>
      <c r="TCQ383" s="823"/>
      <c r="TCR383" s="823"/>
      <c r="TCS383" s="823"/>
      <c r="TCT383" s="823"/>
      <c r="TCU383" s="823"/>
      <c r="TCV383" s="823"/>
      <c r="TCW383" s="823"/>
      <c r="TCX383" s="823"/>
      <c r="TCY383" s="823"/>
      <c r="TCZ383" s="823"/>
      <c r="TDA383" s="823"/>
      <c r="TDB383" s="823"/>
      <c r="TDC383" s="823"/>
      <c r="TDD383" s="823"/>
      <c r="TDE383" s="823"/>
      <c r="TDF383" s="823"/>
      <c r="TDG383" s="823"/>
      <c r="TDH383" s="823"/>
      <c r="TDI383" s="823"/>
      <c r="TDJ383" s="823"/>
      <c r="TDK383" s="823"/>
      <c r="TDL383" s="823"/>
      <c r="TDM383" s="823"/>
      <c r="TDN383" s="823"/>
      <c r="TDO383" s="823"/>
      <c r="TDP383" s="823"/>
      <c r="TDQ383" s="823"/>
      <c r="TDR383" s="823"/>
      <c r="TDS383" s="823"/>
      <c r="TDT383" s="823"/>
      <c r="TDU383" s="823"/>
      <c r="TDV383" s="823"/>
      <c r="TDW383" s="823"/>
      <c r="TDX383" s="823"/>
      <c r="TDY383" s="823"/>
      <c r="TDZ383" s="823"/>
      <c r="TEA383" s="823"/>
      <c r="TEB383" s="823"/>
      <c r="TEC383" s="823"/>
      <c r="TED383" s="823"/>
      <c r="TEE383" s="823"/>
      <c r="TEF383" s="823"/>
      <c r="TEG383" s="823"/>
      <c r="TEH383" s="823"/>
      <c r="TEI383" s="823"/>
      <c r="TEJ383" s="823"/>
      <c r="TEK383" s="823"/>
      <c r="TEL383" s="823"/>
      <c r="TEM383" s="823"/>
      <c r="TEN383" s="823"/>
      <c r="TEO383" s="823"/>
      <c r="TEP383" s="823"/>
      <c r="TEQ383" s="823"/>
      <c r="TER383" s="823"/>
      <c r="TES383" s="823"/>
      <c r="TET383" s="823"/>
      <c r="TEU383" s="823"/>
      <c r="TEV383" s="823"/>
      <c r="TEW383" s="823"/>
      <c r="TEX383" s="823"/>
      <c r="TEY383" s="823"/>
      <c r="TEZ383" s="823"/>
      <c r="TFA383" s="823"/>
      <c r="TFB383" s="823"/>
      <c r="TFC383" s="823"/>
      <c r="TFD383" s="823"/>
      <c r="TFE383" s="823"/>
      <c r="TFF383" s="823"/>
      <c r="TFG383" s="823"/>
      <c r="TFH383" s="823"/>
      <c r="TFI383" s="823"/>
      <c r="TFJ383" s="823"/>
      <c r="TFK383" s="823"/>
      <c r="TFL383" s="823"/>
      <c r="TFM383" s="823"/>
      <c r="TFN383" s="823"/>
      <c r="TFO383" s="823"/>
      <c r="TFP383" s="823"/>
      <c r="TFQ383" s="823"/>
      <c r="TFR383" s="823"/>
      <c r="TFS383" s="823"/>
      <c r="TFT383" s="823"/>
      <c r="TFU383" s="823"/>
      <c r="TFV383" s="823"/>
      <c r="TFW383" s="823"/>
      <c r="TFX383" s="823"/>
      <c r="TFY383" s="823"/>
      <c r="TFZ383" s="823"/>
      <c r="TGA383" s="823"/>
      <c r="TGB383" s="823"/>
      <c r="TGC383" s="823"/>
      <c r="TGD383" s="823"/>
      <c r="TGE383" s="823"/>
      <c r="TGF383" s="823"/>
      <c r="TGG383" s="823"/>
      <c r="TGH383" s="823"/>
      <c r="TGI383" s="823"/>
      <c r="TGJ383" s="823"/>
      <c r="TGK383" s="823"/>
      <c r="TGL383" s="823"/>
      <c r="TGM383" s="823"/>
      <c r="TGN383" s="823"/>
      <c r="TGO383" s="823"/>
      <c r="TGP383" s="823"/>
      <c r="TGQ383" s="823"/>
      <c r="TGR383" s="823"/>
      <c r="TGS383" s="823"/>
      <c r="TGT383" s="823"/>
      <c r="TGU383" s="823"/>
      <c r="TGV383" s="823"/>
      <c r="TGW383" s="823"/>
      <c r="TGX383" s="823"/>
      <c r="TGY383" s="823"/>
      <c r="TGZ383" s="823"/>
      <c r="THA383" s="823"/>
      <c r="THB383" s="823"/>
      <c r="THC383" s="823"/>
      <c r="THD383" s="823"/>
      <c r="THE383" s="823"/>
      <c r="THF383" s="823"/>
      <c r="THG383" s="823"/>
      <c r="THH383" s="823"/>
      <c r="THI383" s="823"/>
      <c r="THJ383" s="823"/>
      <c r="THK383" s="823"/>
      <c r="THL383" s="823"/>
      <c r="THM383" s="823"/>
      <c r="THN383" s="823"/>
      <c r="THO383" s="823"/>
      <c r="THP383" s="823"/>
      <c r="THQ383" s="823"/>
      <c r="THR383" s="823"/>
      <c r="THS383" s="823"/>
      <c r="THT383" s="823"/>
      <c r="THU383" s="823"/>
      <c r="THV383" s="823"/>
      <c r="THW383" s="823"/>
      <c r="THX383" s="823"/>
      <c r="THY383" s="823"/>
      <c r="THZ383" s="823"/>
      <c r="TIA383" s="823"/>
      <c r="TIB383" s="823"/>
      <c r="TIC383" s="823"/>
      <c r="TID383" s="823"/>
      <c r="TIE383" s="823"/>
      <c r="TIF383" s="823"/>
      <c r="TIG383" s="823"/>
      <c r="TIH383" s="823"/>
      <c r="TII383" s="823"/>
      <c r="TIJ383" s="823"/>
      <c r="TIK383" s="823"/>
      <c r="TIL383" s="823"/>
      <c r="TIM383" s="823"/>
      <c r="TIN383" s="823"/>
      <c r="TIO383" s="823"/>
      <c r="TIP383" s="823"/>
      <c r="TIQ383" s="823"/>
      <c r="TIR383" s="823"/>
      <c r="TIS383" s="823"/>
      <c r="TIT383" s="823"/>
      <c r="TIU383" s="823"/>
      <c r="TIV383" s="823"/>
      <c r="TIW383" s="823"/>
      <c r="TIX383" s="823"/>
      <c r="TIY383" s="823"/>
      <c r="TIZ383" s="823"/>
      <c r="TJA383" s="823"/>
      <c r="TJB383" s="823"/>
      <c r="TJC383" s="823"/>
      <c r="TJD383" s="823"/>
      <c r="TJE383" s="823"/>
      <c r="TJF383" s="823"/>
      <c r="TJG383" s="823"/>
      <c r="TJH383" s="823"/>
      <c r="TJI383" s="823"/>
      <c r="TJJ383" s="823"/>
      <c r="TJK383" s="823"/>
      <c r="TJL383" s="823"/>
      <c r="TJM383" s="823"/>
      <c r="TJN383" s="823"/>
      <c r="TJO383" s="823"/>
      <c r="TJP383" s="823"/>
      <c r="TJQ383" s="823"/>
      <c r="TJR383" s="823"/>
      <c r="TJS383" s="823"/>
      <c r="TJT383" s="823"/>
      <c r="TJU383" s="823"/>
      <c r="TJV383" s="823"/>
      <c r="TJW383" s="823"/>
      <c r="TJX383" s="823"/>
      <c r="TJY383" s="823"/>
      <c r="TJZ383" s="823"/>
      <c r="TKA383" s="823"/>
      <c r="TKB383" s="823"/>
      <c r="TKC383" s="823"/>
      <c r="TKD383" s="823"/>
      <c r="TKE383" s="823"/>
      <c r="TKF383" s="823"/>
      <c r="TKG383" s="823"/>
      <c r="TKH383" s="823"/>
      <c r="TKI383" s="823"/>
      <c r="TKJ383" s="823"/>
      <c r="TKK383" s="823"/>
      <c r="TKL383" s="823"/>
      <c r="TKM383" s="823"/>
      <c r="TKN383" s="823"/>
      <c r="TKO383" s="823"/>
      <c r="TKP383" s="823"/>
      <c r="TKQ383" s="823"/>
      <c r="TKR383" s="823"/>
      <c r="TKS383" s="823"/>
      <c r="TKT383" s="823"/>
      <c r="TKU383" s="823"/>
      <c r="TKV383" s="823"/>
      <c r="TKW383" s="823"/>
      <c r="TKX383" s="823"/>
      <c r="TKY383" s="823"/>
      <c r="TKZ383" s="823"/>
      <c r="TLA383" s="823"/>
      <c r="TLB383" s="823"/>
      <c r="TLC383" s="823"/>
      <c r="TLD383" s="823"/>
      <c r="TLE383" s="823"/>
      <c r="TLF383" s="823"/>
      <c r="TLG383" s="823"/>
      <c r="TLH383" s="823"/>
      <c r="TLI383" s="823"/>
      <c r="TLJ383" s="823"/>
      <c r="TLK383" s="823"/>
      <c r="TLL383" s="823"/>
      <c r="TLM383" s="823"/>
      <c r="TLN383" s="823"/>
      <c r="TLO383" s="823"/>
      <c r="TLP383" s="823"/>
      <c r="TLQ383" s="823"/>
      <c r="TLR383" s="823"/>
      <c r="TLS383" s="823"/>
      <c r="TLT383" s="823"/>
      <c r="TLU383" s="823"/>
      <c r="TLV383" s="823"/>
      <c r="TLW383" s="823"/>
      <c r="TLX383" s="823"/>
      <c r="TLY383" s="823"/>
      <c r="TLZ383" s="823"/>
      <c r="TMA383" s="823"/>
      <c r="TMB383" s="823"/>
      <c r="TMC383" s="823"/>
      <c r="TMD383" s="823"/>
      <c r="TME383" s="823"/>
      <c r="TMF383" s="823"/>
      <c r="TMG383" s="823"/>
      <c r="TMH383" s="823"/>
      <c r="TMI383" s="823"/>
      <c r="TMJ383" s="823"/>
      <c r="TMK383" s="823"/>
      <c r="TML383" s="823"/>
      <c r="TMM383" s="823"/>
      <c r="TMN383" s="823"/>
      <c r="TMO383" s="823"/>
      <c r="TMP383" s="823"/>
      <c r="TMQ383" s="823"/>
      <c r="TMR383" s="823"/>
      <c r="TMS383" s="823"/>
      <c r="TMT383" s="823"/>
      <c r="TMU383" s="823"/>
      <c r="TMV383" s="823"/>
      <c r="TMW383" s="823"/>
      <c r="TMX383" s="823"/>
      <c r="TMY383" s="823"/>
      <c r="TMZ383" s="823"/>
      <c r="TNA383" s="823"/>
      <c r="TNB383" s="823"/>
      <c r="TNC383" s="823"/>
      <c r="TND383" s="823"/>
      <c r="TNE383" s="823"/>
      <c r="TNF383" s="823"/>
      <c r="TNG383" s="823"/>
      <c r="TNH383" s="823"/>
      <c r="TNI383" s="823"/>
      <c r="TNJ383" s="823"/>
      <c r="TNK383" s="823"/>
      <c r="TNL383" s="823"/>
      <c r="TNM383" s="823"/>
      <c r="TNN383" s="823"/>
      <c r="TNO383" s="823"/>
      <c r="TNP383" s="823"/>
      <c r="TNQ383" s="823"/>
      <c r="TNR383" s="823"/>
      <c r="TNS383" s="823"/>
      <c r="TNT383" s="823"/>
      <c r="TNU383" s="823"/>
      <c r="TNV383" s="823"/>
      <c r="TNW383" s="823"/>
      <c r="TNX383" s="823"/>
      <c r="TNY383" s="823"/>
      <c r="TNZ383" s="823"/>
      <c r="TOA383" s="823"/>
      <c r="TOB383" s="823"/>
      <c r="TOC383" s="823"/>
      <c r="TOD383" s="823"/>
      <c r="TOE383" s="823"/>
      <c r="TOF383" s="823"/>
      <c r="TOG383" s="823"/>
      <c r="TOH383" s="823"/>
      <c r="TOI383" s="823"/>
      <c r="TOJ383" s="823"/>
      <c r="TOK383" s="823"/>
      <c r="TOL383" s="823"/>
      <c r="TOM383" s="823"/>
      <c r="TON383" s="823"/>
      <c r="TOO383" s="823"/>
      <c r="TOP383" s="823"/>
      <c r="TOQ383" s="823"/>
      <c r="TOR383" s="823"/>
      <c r="TOS383" s="823"/>
      <c r="TOT383" s="823"/>
      <c r="TOU383" s="823"/>
      <c r="TOV383" s="823"/>
      <c r="TOW383" s="823"/>
      <c r="TOX383" s="823"/>
      <c r="TOY383" s="823"/>
      <c r="TOZ383" s="823"/>
      <c r="TPA383" s="823"/>
      <c r="TPB383" s="823"/>
      <c r="TPC383" s="823"/>
      <c r="TPD383" s="823"/>
      <c r="TPE383" s="823"/>
      <c r="TPF383" s="823"/>
      <c r="TPG383" s="823"/>
      <c r="TPH383" s="823"/>
      <c r="TPI383" s="823"/>
      <c r="TPJ383" s="823"/>
      <c r="TPK383" s="823"/>
      <c r="TPL383" s="823"/>
      <c r="TPM383" s="823"/>
      <c r="TPN383" s="823"/>
      <c r="TPO383" s="823"/>
      <c r="TPP383" s="823"/>
      <c r="TPQ383" s="823"/>
      <c r="TPR383" s="823"/>
      <c r="TPS383" s="823"/>
      <c r="TPT383" s="823"/>
      <c r="TPU383" s="823"/>
      <c r="TPV383" s="823"/>
      <c r="TPW383" s="823"/>
      <c r="TPX383" s="823"/>
      <c r="TPY383" s="823"/>
      <c r="TPZ383" s="823"/>
      <c r="TQA383" s="823"/>
      <c r="TQB383" s="823"/>
      <c r="TQC383" s="823"/>
      <c r="TQD383" s="823"/>
      <c r="TQE383" s="823"/>
      <c r="TQF383" s="823"/>
      <c r="TQG383" s="823"/>
      <c r="TQH383" s="823"/>
      <c r="TQI383" s="823"/>
      <c r="TQJ383" s="823"/>
      <c r="TQK383" s="823"/>
      <c r="TQL383" s="823"/>
      <c r="TQM383" s="823"/>
      <c r="TQN383" s="823"/>
      <c r="TQO383" s="823"/>
      <c r="TQP383" s="823"/>
      <c r="TQQ383" s="823"/>
      <c r="TQR383" s="823"/>
      <c r="TQS383" s="823"/>
      <c r="TQT383" s="823"/>
      <c r="TQU383" s="823"/>
      <c r="TQV383" s="823"/>
      <c r="TQW383" s="823"/>
      <c r="TQX383" s="823"/>
      <c r="TQY383" s="823"/>
      <c r="TQZ383" s="823"/>
      <c r="TRA383" s="823"/>
      <c r="TRB383" s="823"/>
      <c r="TRC383" s="823"/>
      <c r="TRD383" s="823"/>
      <c r="TRE383" s="823"/>
      <c r="TRF383" s="823"/>
      <c r="TRG383" s="823"/>
      <c r="TRH383" s="823"/>
      <c r="TRI383" s="823"/>
      <c r="TRJ383" s="823"/>
      <c r="TRK383" s="823"/>
      <c r="TRL383" s="823"/>
      <c r="TRM383" s="823"/>
      <c r="TRN383" s="823"/>
      <c r="TRO383" s="823"/>
      <c r="TRP383" s="823"/>
      <c r="TRQ383" s="823"/>
      <c r="TRR383" s="823"/>
      <c r="TRS383" s="823"/>
      <c r="TRT383" s="823"/>
      <c r="TRU383" s="823"/>
      <c r="TRV383" s="823"/>
      <c r="TRW383" s="823"/>
      <c r="TRX383" s="823"/>
      <c r="TRY383" s="823"/>
      <c r="TRZ383" s="823"/>
      <c r="TSA383" s="823"/>
      <c r="TSB383" s="823"/>
      <c r="TSC383" s="823"/>
      <c r="TSD383" s="823"/>
      <c r="TSE383" s="823"/>
      <c r="TSF383" s="823"/>
      <c r="TSG383" s="823"/>
      <c r="TSH383" s="823"/>
      <c r="TSI383" s="823"/>
      <c r="TSJ383" s="823"/>
      <c r="TSK383" s="823"/>
      <c r="TSL383" s="823"/>
      <c r="TSM383" s="823"/>
      <c r="TSN383" s="823"/>
      <c r="TSO383" s="823"/>
      <c r="TSP383" s="823"/>
      <c r="TSQ383" s="823"/>
      <c r="TSR383" s="823"/>
      <c r="TSS383" s="823"/>
      <c r="TST383" s="823"/>
      <c r="TSU383" s="823"/>
      <c r="TSV383" s="823"/>
      <c r="TSW383" s="823"/>
      <c r="TSX383" s="823"/>
      <c r="TSY383" s="823"/>
      <c r="TSZ383" s="823"/>
      <c r="TTA383" s="823"/>
      <c r="TTB383" s="823"/>
      <c r="TTC383" s="823"/>
      <c r="TTD383" s="823"/>
      <c r="TTE383" s="823"/>
      <c r="TTF383" s="823"/>
      <c r="TTG383" s="823"/>
      <c r="TTH383" s="823"/>
      <c r="TTI383" s="823"/>
      <c r="TTJ383" s="823"/>
      <c r="TTK383" s="823"/>
      <c r="TTL383" s="823"/>
      <c r="TTM383" s="823"/>
      <c r="TTN383" s="823"/>
      <c r="TTO383" s="823"/>
      <c r="TTP383" s="823"/>
      <c r="TTQ383" s="823"/>
      <c r="TTR383" s="823"/>
      <c r="TTS383" s="823"/>
      <c r="TTT383" s="823"/>
      <c r="TTU383" s="823"/>
      <c r="TTV383" s="823"/>
      <c r="TTW383" s="823"/>
      <c r="TTX383" s="823"/>
      <c r="TTY383" s="823"/>
      <c r="TTZ383" s="823"/>
      <c r="TUA383" s="823"/>
      <c r="TUB383" s="823"/>
      <c r="TUC383" s="823"/>
      <c r="TUD383" s="823"/>
      <c r="TUE383" s="823"/>
      <c r="TUF383" s="823"/>
      <c r="TUG383" s="823"/>
      <c r="TUH383" s="823"/>
      <c r="TUI383" s="823"/>
      <c r="TUJ383" s="823"/>
      <c r="TUK383" s="823"/>
      <c r="TUL383" s="823"/>
      <c r="TUM383" s="823"/>
      <c r="TUN383" s="823"/>
      <c r="TUO383" s="823"/>
      <c r="TUP383" s="823"/>
      <c r="TUQ383" s="823"/>
      <c r="TUR383" s="823"/>
      <c r="TUS383" s="823"/>
      <c r="TUT383" s="823"/>
      <c r="TUU383" s="823"/>
      <c r="TUV383" s="823"/>
      <c r="TUW383" s="823"/>
      <c r="TUX383" s="823"/>
      <c r="TUY383" s="823"/>
      <c r="TUZ383" s="823"/>
      <c r="TVA383" s="823"/>
      <c r="TVB383" s="823"/>
      <c r="TVC383" s="823"/>
      <c r="TVD383" s="823"/>
      <c r="TVE383" s="823"/>
      <c r="TVF383" s="823"/>
      <c r="TVG383" s="823"/>
      <c r="TVH383" s="823"/>
      <c r="TVI383" s="823"/>
      <c r="TVJ383" s="823"/>
      <c r="TVK383" s="823"/>
      <c r="TVL383" s="823"/>
      <c r="TVM383" s="823"/>
      <c r="TVN383" s="823"/>
      <c r="TVO383" s="823"/>
      <c r="TVP383" s="823"/>
      <c r="TVQ383" s="823"/>
      <c r="TVR383" s="823"/>
      <c r="TVS383" s="823"/>
      <c r="TVT383" s="823"/>
      <c r="TVU383" s="823"/>
      <c r="TVV383" s="823"/>
      <c r="TVW383" s="823"/>
      <c r="TVX383" s="823"/>
      <c r="TVY383" s="823"/>
      <c r="TVZ383" s="823"/>
      <c r="TWA383" s="823"/>
      <c r="TWB383" s="823"/>
      <c r="TWC383" s="823"/>
      <c r="TWD383" s="823"/>
      <c r="TWE383" s="823"/>
      <c r="TWF383" s="823"/>
      <c r="TWG383" s="823"/>
      <c r="TWH383" s="823"/>
      <c r="TWI383" s="823"/>
      <c r="TWJ383" s="823"/>
      <c r="TWK383" s="823"/>
      <c r="TWL383" s="823"/>
      <c r="TWM383" s="823"/>
      <c r="TWN383" s="823"/>
      <c r="TWO383" s="823"/>
      <c r="TWP383" s="823"/>
      <c r="TWQ383" s="823"/>
      <c r="TWR383" s="823"/>
      <c r="TWS383" s="823"/>
      <c r="TWT383" s="823"/>
      <c r="TWU383" s="823"/>
      <c r="TWV383" s="823"/>
      <c r="TWW383" s="823"/>
      <c r="TWX383" s="823"/>
      <c r="TWY383" s="823"/>
      <c r="TWZ383" s="823"/>
      <c r="TXA383" s="823"/>
      <c r="TXB383" s="823"/>
      <c r="TXC383" s="823"/>
      <c r="TXD383" s="823"/>
      <c r="TXE383" s="823"/>
      <c r="TXF383" s="823"/>
      <c r="TXG383" s="823"/>
      <c r="TXH383" s="823"/>
      <c r="TXI383" s="823"/>
      <c r="TXJ383" s="823"/>
      <c r="TXK383" s="823"/>
      <c r="TXL383" s="823"/>
      <c r="TXM383" s="823"/>
      <c r="TXN383" s="823"/>
      <c r="TXO383" s="823"/>
      <c r="TXP383" s="823"/>
      <c r="TXQ383" s="823"/>
      <c r="TXR383" s="823"/>
      <c r="TXS383" s="823"/>
      <c r="TXT383" s="823"/>
      <c r="TXU383" s="823"/>
      <c r="TXV383" s="823"/>
      <c r="TXW383" s="823"/>
      <c r="TXX383" s="823"/>
      <c r="TXY383" s="823"/>
      <c r="TXZ383" s="823"/>
      <c r="TYA383" s="823"/>
      <c r="TYB383" s="823"/>
      <c r="TYC383" s="823"/>
      <c r="TYD383" s="823"/>
      <c r="TYE383" s="823"/>
      <c r="TYF383" s="823"/>
      <c r="TYG383" s="823"/>
      <c r="TYH383" s="823"/>
      <c r="TYI383" s="823"/>
      <c r="TYJ383" s="823"/>
      <c r="TYK383" s="823"/>
      <c r="TYL383" s="823"/>
      <c r="TYM383" s="823"/>
      <c r="TYN383" s="823"/>
      <c r="TYO383" s="823"/>
      <c r="TYP383" s="823"/>
      <c r="TYQ383" s="823"/>
      <c r="TYR383" s="823"/>
      <c r="TYS383" s="823"/>
      <c r="TYT383" s="823"/>
      <c r="TYU383" s="823"/>
      <c r="TYV383" s="823"/>
      <c r="TYW383" s="823"/>
      <c r="TYX383" s="823"/>
      <c r="TYY383" s="823"/>
      <c r="TYZ383" s="823"/>
      <c r="TZA383" s="823"/>
      <c r="TZB383" s="823"/>
      <c r="TZC383" s="823"/>
      <c r="TZD383" s="823"/>
      <c r="TZE383" s="823"/>
      <c r="TZF383" s="823"/>
      <c r="TZG383" s="823"/>
      <c r="TZH383" s="823"/>
      <c r="TZI383" s="823"/>
      <c r="TZJ383" s="823"/>
      <c r="TZK383" s="823"/>
      <c r="TZL383" s="823"/>
      <c r="TZM383" s="823"/>
      <c r="TZN383" s="823"/>
      <c r="TZO383" s="823"/>
      <c r="TZP383" s="823"/>
      <c r="TZQ383" s="823"/>
      <c r="TZR383" s="823"/>
      <c r="TZS383" s="823"/>
      <c r="TZT383" s="823"/>
      <c r="TZU383" s="823"/>
      <c r="TZV383" s="823"/>
      <c r="TZW383" s="823"/>
      <c r="TZX383" s="823"/>
      <c r="TZY383" s="823"/>
      <c r="TZZ383" s="823"/>
      <c r="UAA383" s="823"/>
      <c r="UAB383" s="823"/>
      <c r="UAC383" s="823"/>
      <c r="UAD383" s="823"/>
      <c r="UAE383" s="823"/>
      <c r="UAF383" s="823"/>
      <c r="UAG383" s="823"/>
      <c r="UAH383" s="823"/>
      <c r="UAI383" s="823"/>
      <c r="UAJ383" s="823"/>
      <c r="UAK383" s="823"/>
      <c r="UAL383" s="823"/>
      <c r="UAM383" s="823"/>
      <c r="UAN383" s="823"/>
      <c r="UAO383" s="823"/>
      <c r="UAP383" s="823"/>
      <c r="UAQ383" s="823"/>
      <c r="UAR383" s="823"/>
      <c r="UAS383" s="823"/>
      <c r="UAT383" s="823"/>
      <c r="UAU383" s="823"/>
      <c r="UAV383" s="823"/>
      <c r="UAW383" s="823"/>
      <c r="UAX383" s="823"/>
      <c r="UAY383" s="823"/>
      <c r="UAZ383" s="823"/>
      <c r="UBA383" s="823"/>
      <c r="UBB383" s="823"/>
      <c r="UBC383" s="823"/>
      <c r="UBD383" s="823"/>
      <c r="UBE383" s="823"/>
      <c r="UBF383" s="823"/>
      <c r="UBG383" s="823"/>
      <c r="UBH383" s="823"/>
      <c r="UBI383" s="823"/>
      <c r="UBJ383" s="823"/>
      <c r="UBK383" s="823"/>
      <c r="UBL383" s="823"/>
      <c r="UBM383" s="823"/>
      <c r="UBN383" s="823"/>
      <c r="UBO383" s="823"/>
      <c r="UBP383" s="823"/>
      <c r="UBQ383" s="823"/>
      <c r="UBR383" s="823"/>
      <c r="UBS383" s="823"/>
      <c r="UBT383" s="823"/>
      <c r="UBU383" s="823"/>
      <c r="UBV383" s="823"/>
      <c r="UBW383" s="823"/>
      <c r="UBX383" s="823"/>
      <c r="UBY383" s="823"/>
      <c r="UBZ383" s="823"/>
      <c r="UCA383" s="823"/>
      <c r="UCB383" s="823"/>
      <c r="UCC383" s="823"/>
      <c r="UCD383" s="823"/>
      <c r="UCE383" s="823"/>
      <c r="UCF383" s="823"/>
      <c r="UCG383" s="823"/>
      <c r="UCH383" s="823"/>
      <c r="UCI383" s="823"/>
      <c r="UCJ383" s="823"/>
      <c r="UCK383" s="823"/>
      <c r="UCL383" s="823"/>
      <c r="UCM383" s="823"/>
      <c r="UCN383" s="823"/>
      <c r="UCO383" s="823"/>
      <c r="UCP383" s="823"/>
      <c r="UCQ383" s="823"/>
      <c r="UCR383" s="823"/>
      <c r="UCS383" s="823"/>
      <c r="UCT383" s="823"/>
      <c r="UCU383" s="823"/>
      <c r="UCV383" s="823"/>
      <c r="UCW383" s="823"/>
      <c r="UCX383" s="823"/>
      <c r="UCY383" s="823"/>
      <c r="UCZ383" s="823"/>
      <c r="UDA383" s="823"/>
      <c r="UDB383" s="823"/>
      <c r="UDC383" s="823"/>
      <c r="UDD383" s="823"/>
      <c r="UDE383" s="823"/>
      <c r="UDF383" s="823"/>
      <c r="UDG383" s="823"/>
      <c r="UDH383" s="823"/>
      <c r="UDI383" s="823"/>
      <c r="UDJ383" s="823"/>
      <c r="UDK383" s="823"/>
      <c r="UDL383" s="823"/>
      <c r="UDM383" s="823"/>
      <c r="UDN383" s="823"/>
      <c r="UDO383" s="823"/>
      <c r="UDP383" s="823"/>
      <c r="UDQ383" s="823"/>
      <c r="UDR383" s="823"/>
      <c r="UDS383" s="823"/>
      <c r="UDT383" s="823"/>
      <c r="UDU383" s="823"/>
      <c r="UDV383" s="823"/>
      <c r="UDW383" s="823"/>
      <c r="UDX383" s="823"/>
      <c r="UDY383" s="823"/>
      <c r="UDZ383" s="823"/>
      <c r="UEA383" s="823"/>
      <c r="UEB383" s="823"/>
      <c r="UEC383" s="823"/>
      <c r="UED383" s="823"/>
      <c r="UEE383" s="823"/>
      <c r="UEF383" s="823"/>
      <c r="UEG383" s="823"/>
      <c r="UEH383" s="823"/>
      <c r="UEI383" s="823"/>
      <c r="UEJ383" s="823"/>
      <c r="UEK383" s="823"/>
      <c r="UEL383" s="823"/>
      <c r="UEM383" s="823"/>
      <c r="UEN383" s="823"/>
      <c r="UEO383" s="823"/>
      <c r="UEP383" s="823"/>
      <c r="UEQ383" s="823"/>
      <c r="UER383" s="823"/>
      <c r="UES383" s="823"/>
      <c r="UET383" s="823"/>
      <c r="UEU383" s="823"/>
      <c r="UEV383" s="823"/>
      <c r="UEW383" s="823"/>
      <c r="UEX383" s="823"/>
      <c r="UEY383" s="823"/>
      <c r="UEZ383" s="823"/>
      <c r="UFA383" s="823"/>
      <c r="UFB383" s="823"/>
      <c r="UFC383" s="823"/>
      <c r="UFD383" s="823"/>
      <c r="UFE383" s="823"/>
      <c r="UFF383" s="823"/>
      <c r="UFG383" s="823"/>
      <c r="UFH383" s="823"/>
      <c r="UFI383" s="823"/>
      <c r="UFJ383" s="823"/>
      <c r="UFK383" s="823"/>
      <c r="UFL383" s="823"/>
      <c r="UFM383" s="823"/>
      <c r="UFN383" s="823"/>
      <c r="UFO383" s="823"/>
      <c r="UFP383" s="823"/>
      <c r="UFQ383" s="823"/>
      <c r="UFR383" s="823"/>
      <c r="UFS383" s="823"/>
      <c r="UFT383" s="823"/>
      <c r="UFU383" s="823"/>
      <c r="UFV383" s="823"/>
      <c r="UFW383" s="823"/>
      <c r="UFX383" s="823"/>
      <c r="UFY383" s="823"/>
      <c r="UFZ383" s="823"/>
      <c r="UGA383" s="823"/>
      <c r="UGB383" s="823"/>
      <c r="UGC383" s="823"/>
      <c r="UGD383" s="823"/>
      <c r="UGE383" s="823"/>
      <c r="UGF383" s="823"/>
      <c r="UGG383" s="823"/>
      <c r="UGH383" s="823"/>
      <c r="UGI383" s="823"/>
      <c r="UGJ383" s="823"/>
      <c r="UGK383" s="823"/>
      <c r="UGL383" s="823"/>
      <c r="UGM383" s="823"/>
      <c r="UGN383" s="823"/>
      <c r="UGO383" s="823"/>
      <c r="UGP383" s="823"/>
      <c r="UGQ383" s="823"/>
      <c r="UGR383" s="823"/>
      <c r="UGS383" s="823"/>
      <c r="UGT383" s="823"/>
      <c r="UGU383" s="823"/>
      <c r="UGV383" s="823"/>
      <c r="UGW383" s="823"/>
      <c r="UGX383" s="823"/>
      <c r="UGY383" s="823"/>
      <c r="UGZ383" s="823"/>
      <c r="UHA383" s="823"/>
      <c r="UHB383" s="823"/>
      <c r="UHC383" s="823"/>
      <c r="UHD383" s="823"/>
      <c r="UHE383" s="823"/>
      <c r="UHF383" s="823"/>
      <c r="UHG383" s="823"/>
      <c r="UHH383" s="823"/>
      <c r="UHI383" s="823"/>
      <c r="UHJ383" s="823"/>
      <c r="UHK383" s="823"/>
      <c r="UHL383" s="823"/>
      <c r="UHM383" s="823"/>
      <c r="UHN383" s="823"/>
      <c r="UHO383" s="823"/>
      <c r="UHP383" s="823"/>
      <c r="UHQ383" s="823"/>
      <c r="UHR383" s="823"/>
      <c r="UHS383" s="823"/>
      <c r="UHT383" s="823"/>
      <c r="UHU383" s="823"/>
      <c r="UHV383" s="823"/>
      <c r="UHW383" s="823"/>
      <c r="UHX383" s="823"/>
      <c r="UHY383" s="823"/>
      <c r="UHZ383" s="823"/>
      <c r="UIA383" s="823"/>
      <c r="UIB383" s="823"/>
      <c r="UIC383" s="823"/>
      <c r="UID383" s="823"/>
      <c r="UIE383" s="823"/>
      <c r="UIF383" s="823"/>
      <c r="UIG383" s="823"/>
      <c r="UIH383" s="823"/>
      <c r="UII383" s="823"/>
      <c r="UIJ383" s="823"/>
      <c r="UIK383" s="823"/>
      <c r="UIL383" s="823"/>
      <c r="UIM383" s="823"/>
      <c r="UIN383" s="823"/>
      <c r="UIO383" s="823"/>
      <c r="UIP383" s="823"/>
      <c r="UIQ383" s="823"/>
      <c r="UIR383" s="823"/>
      <c r="UIS383" s="823"/>
      <c r="UIT383" s="823"/>
      <c r="UIU383" s="823"/>
      <c r="UIV383" s="823"/>
      <c r="UIW383" s="823"/>
      <c r="UIX383" s="823"/>
      <c r="UIY383" s="823"/>
      <c r="UIZ383" s="823"/>
      <c r="UJA383" s="823"/>
      <c r="UJB383" s="823"/>
      <c r="UJC383" s="823"/>
      <c r="UJD383" s="823"/>
      <c r="UJE383" s="823"/>
      <c r="UJF383" s="823"/>
      <c r="UJG383" s="823"/>
      <c r="UJH383" s="823"/>
      <c r="UJI383" s="823"/>
      <c r="UJJ383" s="823"/>
      <c r="UJK383" s="823"/>
      <c r="UJL383" s="823"/>
      <c r="UJM383" s="823"/>
      <c r="UJN383" s="823"/>
      <c r="UJO383" s="823"/>
      <c r="UJP383" s="823"/>
      <c r="UJQ383" s="823"/>
      <c r="UJR383" s="823"/>
      <c r="UJS383" s="823"/>
      <c r="UJT383" s="823"/>
      <c r="UJU383" s="823"/>
      <c r="UJV383" s="823"/>
      <c r="UJW383" s="823"/>
      <c r="UJX383" s="823"/>
      <c r="UJY383" s="823"/>
      <c r="UJZ383" s="823"/>
      <c r="UKA383" s="823"/>
      <c r="UKB383" s="823"/>
      <c r="UKC383" s="823"/>
      <c r="UKD383" s="823"/>
      <c r="UKE383" s="823"/>
      <c r="UKF383" s="823"/>
      <c r="UKG383" s="823"/>
      <c r="UKH383" s="823"/>
      <c r="UKI383" s="823"/>
      <c r="UKJ383" s="823"/>
      <c r="UKK383" s="823"/>
      <c r="UKL383" s="823"/>
      <c r="UKM383" s="823"/>
      <c r="UKN383" s="823"/>
      <c r="UKO383" s="823"/>
      <c r="UKP383" s="823"/>
      <c r="UKQ383" s="823"/>
      <c r="UKR383" s="823"/>
      <c r="UKS383" s="823"/>
      <c r="UKT383" s="823"/>
      <c r="UKU383" s="823"/>
      <c r="UKV383" s="823"/>
      <c r="UKW383" s="823"/>
      <c r="UKX383" s="823"/>
      <c r="UKY383" s="823"/>
      <c r="UKZ383" s="823"/>
      <c r="ULA383" s="823"/>
      <c r="ULB383" s="823"/>
      <c r="ULC383" s="823"/>
      <c r="ULD383" s="823"/>
      <c r="ULE383" s="823"/>
      <c r="ULF383" s="823"/>
      <c r="ULG383" s="823"/>
      <c r="ULH383" s="823"/>
      <c r="ULI383" s="823"/>
      <c r="ULJ383" s="823"/>
      <c r="ULK383" s="823"/>
      <c r="ULL383" s="823"/>
      <c r="ULM383" s="823"/>
      <c r="ULN383" s="823"/>
      <c r="ULO383" s="823"/>
      <c r="ULP383" s="823"/>
      <c r="ULQ383" s="823"/>
      <c r="ULR383" s="823"/>
      <c r="ULS383" s="823"/>
      <c r="ULT383" s="823"/>
      <c r="ULU383" s="823"/>
      <c r="ULV383" s="823"/>
      <c r="ULW383" s="823"/>
      <c r="ULX383" s="823"/>
      <c r="ULY383" s="823"/>
      <c r="ULZ383" s="823"/>
      <c r="UMA383" s="823"/>
      <c r="UMB383" s="823"/>
      <c r="UMC383" s="823"/>
      <c r="UMD383" s="823"/>
      <c r="UME383" s="823"/>
      <c r="UMF383" s="823"/>
      <c r="UMG383" s="823"/>
      <c r="UMH383" s="823"/>
      <c r="UMI383" s="823"/>
      <c r="UMJ383" s="823"/>
      <c r="UMK383" s="823"/>
      <c r="UML383" s="823"/>
      <c r="UMM383" s="823"/>
      <c r="UMN383" s="823"/>
      <c r="UMO383" s="823"/>
      <c r="UMP383" s="823"/>
      <c r="UMQ383" s="823"/>
      <c r="UMR383" s="823"/>
      <c r="UMS383" s="823"/>
      <c r="UMT383" s="823"/>
      <c r="UMU383" s="823"/>
      <c r="UMV383" s="823"/>
      <c r="UMW383" s="823"/>
      <c r="UMX383" s="823"/>
      <c r="UMY383" s="823"/>
      <c r="UMZ383" s="823"/>
      <c r="UNA383" s="823"/>
      <c r="UNB383" s="823"/>
      <c r="UNC383" s="823"/>
      <c r="UND383" s="823"/>
      <c r="UNE383" s="823"/>
      <c r="UNF383" s="823"/>
      <c r="UNG383" s="823"/>
      <c r="UNH383" s="823"/>
      <c r="UNI383" s="823"/>
      <c r="UNJ383" s="823"/>
      <c r="UNK383" s="823"/>
      <c r="UNL383" s="823"/>
      <c r="UNM383" s="823"/>
      <c r="UNN383" s="823"/>
      <c r="UNO383" s="823"/>
      <c r="UNP383" s="823"/>
      <c r="UNQ383" s="823"/>
      <c r="UNR383" s="823"/>
      <c r="UNS383" s="823"/>
      <c r="UNT383" s="823"/>
      <c r="UNU383" s="823"/>
      <c r="UNV383" s="823"/>
      <c r="UNW383" s="823"/>
      <c r="UNX383" s="823"/>
      <c r="UNY383" s="823"/>
      <c r="UNZ383" s="823"/>
      <c r="UOA383" s="823"/>
      <c r="UOB383" s="823"/>
      <c r="UOC383" s="823"/>
      <c r="UOD383" s="823"/>
      <c r="UOE383" s="823"/>
      <c r="UOF383" s="823"/>
      <c r="UOG383" s="823"/>
      <c r="UOH383" s="823"/>
      <c r="UOI383" s="823"/>
      <c r="UOJ383" s="823"/>
      <c r="UOK383" s="823"/>
      <c r="UOL383" s="823"/>
      <c r="UOM383" s="823"/>
      <c r="UON383" s="823"/>
      <c r="UOO383" s="823"/>
      <c r="UOP383" s="823"/>
      <c r="UOQ383" s="823"/>
      <c r="UOR383" s="823"/>
      <c r="UOS383" s="823"/>
      <c r="UOT383" s="823"/>
      <c r="UOU383" s="823"/>
      <c r="UOV383" s="823"/>
      <c r="UOW383" s="823"/>
      <c r="UOX383" s="823"/>
      <c r="UOY383" s="823"/>
      <c r="UOZ383" s="823"/>
      <c r="UPA383" s="823"/>
      <c r="UPB383" s="823"/>
      <c r="UPC383" s="823"/>
      <c r="UPD383" s="823"/>
      <c r="UPE383" s="823"/>
      <c r="UPF383" s="823"/>
      <c r="UPG383" s="823"/>
      <c r="UPH383" s="823"/>
      <c r="UPI383" s="823"/>
      <c r="UPJ383" s="823"/>
      <c r="UPK383" s="823"/>
      <c r="UPL383" s="823"/>
      <c r="UPM383" s="823"/>
      <c r="UPN383" s="823"/>
      <c r="UPO383" s="823"/>
      <c r="UPP383" s="823"/>
      <c r="UPQ383" s="823"/>
      <c r="UPR383" s="823"/>
      <c r="UPS383" s="823"/>
      <c r="UPT383" s="823"/>
      <c r="UPU383" s="823"/>
      <c r="UPV383" s="823"/>
      <c r="UPW383" s="823"/>
      <c r="UPX383" s="823"/>
      <c r="UPY383" s="823"/>
      <c r="UPZ383" s="823"/>
      <c r="UQA383" s="823"/>
      <c r="UQB383" s="823"/>
      <c r="UQC383" s="823"/>
      <c r="UQD383" s="823"/>
      <c r="UQE383" s="823"/>
      <c r="UQF383" s="823"/>
      <c r="UQG383" s="823"/>
      <c r="UQH383" s="823"/>
      <c r="UQI383" s="823"/>
      <c r="UQJ383" s="823"/>
      <c r="UQK383" s="823"/>
      <c r="UQL383" s="823"/>
      <c r="UQM383" s="823"/>
      <c r="UQN383" s="823"/>
      <c r="UQO383" s="823"/>
      <c r="UQP383" s="823"/>
      <c r="UQQ383" s="823"/>
      <c r="UQR383" s="823"/>
      <c r="UQS383" s="823"/>
      <c r="UQT383" s="823"/>
      <c r="UQU383" s="823"/>
      <c r="UQV383" s="823"/>
      <c r="UQW383" s="823"/>
      <c r="UQX383" s="823"/>
      <c r="UQY383" s="823"/>
      <c r="UQZ383" s="823"/>
      <c r="URA383" s="823"/>
      <c r="URB383" s="823"/>
      <c r="URC383" s="823"/>
      <c r="URD383" s="823"/>
      <c r="URE383" s="823"/>
      <c r="URF383" s="823"/>
      <c r="URG383" s="823"/>
      <c r="URH383" s="823"/>
      <c r="URI383" s="823"/>
      <c r="URJ383" s="823"/>
      <c r="URK383" s="823"/>
      <c r="URL383" s="823"/>
      <c r="URM383" s="823"/>
      <c r="URN383" s="823"/>
      <c r="URO383" s="823"/>
      <c r="URP383" s="823"/>
      <c r="URQ383" s="823"/>
      <c r="URR383" s="823"/>
      <c r="URS383" s="823"/>
      <c r="URT383" s="823"/>
      <c r="URU383" s="823"/>
      <c r="URV383" s="823"/>
      <c r="URW383" s="823"/>
      <c r="URX383" s="823"/>
      <c r="URY383" s="823"/>
      <c r="URZ383" s="823"/>
      <c r="USA383" s="823"/>
      <c r="USB383" s="823"/>
      <c r="USC383" s="823"/>
      <c r="USD383" s="823"/>
      <c r="USE383" s="823"/>
      <c r="USF383" s="823"/>
      <c r="USG383" s="823"/>
      <c r="USH383" s="823"/>
      <c r="USI383" s="823"/>
      <c r="USJ383" s="823"/>
      <c r="USK383" s="823"/>
      <c r="USL383" s="823"/>
      <c r="USM383" s="823"/>
      <c r="USN383" s="823"/>
      <c r="USO383" s="823"/>
      <c r="USP383" s="823"/>
      <c r="USQ383" s="823"/>
      <c r="USR383" s="823"/>
      <c r="USS383" s="823"/>
      <c r="UST383" s="823"/>
      <c r="USU383" s="823"/>
      <c r="USV383" s="823"/>
      <c r="USW383" s="823"/>
      <c r="USX383" s="823"/>
      <c r="USY383" s="823"/>
      <c r="USZ383" s="823"/>
      <c r="UTA383" s="823"/>
      <c r="UTB383" s="823"/>
      <c r="UTC383" s="823"/>
      <c r="UTD383" s="823"/>
      <c r="UTE383" s="823"/>
      <c r="UTF383" s="823"/>
      <c r="UTG383" s="823"/>
      <c r="UTH383" s="823"/>
      <c r="UTI383" s="823"/>
      <c r="UTJ383" s="823"/>
      <c r="UTK383" s="823"/>
      <c r="UTL383" s="823"/>
      <c r="UTM383" s="823"/>
      <c r="UTN383" s="823"/>
      <c r="UTO383" s="823"/>
      <c r="UTP383" s="823"/>
      <c r="UTQ383" s="823"/>
      <c r="UTR383" s="823"/>
      <c r="UTS383" s="823"/>
      <c r="UTT383" s="823"/>
      <c r="UTU383" s="823"/>
      <c r="UTV383" s="823"/>
      <c r="UTW383" s="823"/>
      <c r="UTX383" s="823"/>
      <c r="UTY383" s="823"/>
      <c r="UTZ383" s="823"/>
      <c r="UUA383" s="823"/>
      <c r="UUB383" s="823"/>
      <c r="UUC383" s="823"/>
      <c r="UUD383" s="823"/>
      <c r="UUE383" s="823"/>
      <c r="UUF383" s="823"/>
      <c r="UUG383" s="823"/>
      <c r="UUH383" s="823"/>
      <c r="UUI383" s="823"/>
      <c r="UUJ383" s="823"/>
      <c r="UUK383" s="823"/>
      <c r="UUL383" s="823"/>
      <c r="UUM383" s="823"/>
      <c r="UUN383" s="823"/>
      <c r="UUO383" s="823"/>
      <c r="UUP383" s="823"/>
      <c r="UUQ383" s="823"/>
      <c r="UUR383" s="823"/>
      <c r="UUS383" s="823"/>
      <c r="UUT383" s="823"/>
      <c r="UUU383" s="823"/>
      <c r="UUV383" s="823"/>
      <c r="UUW383" s="823"/>
      <c r="UUX383" s="823"/>
      <c r="UUY383" s="823"/>
      <c r="UUZ383" s="823"/>
      <c r="UVA383" s="823"/>
      <c r="UVB383" s="823"/>
      <c r="UVC383" s="823"/>
      <c r="UVD383" s="823"/>
      <c r="UVE383" s="823"/>
      <c r="UVF383" s="823"/>
      <c r="UVG383" s="823"/>
      <c r="UVH383" s="823"/>
      <c r="UVI383" s="823"/>
      <c r="UVJ383" s="823"/>
      <c r="UVK383" s="823"/>
      <c r="UVL383" s="823"/>
      <c r="UVM383" s="823"/>
      <c r="UVN383" s="823"/>
      <c r="UVO383" s="823"/>
      <c r="UVP383" s="823"/>
      <c r="UVQ383" s="823"/>
      <c r="UVR383" s="823"/>
      <c r="UVS383" s="823"/>
      <c r="UVT383" s="823"/>
      <c r="UVU383" s="823"/>
      <c r="UVV383" s="823"/>
      <c r="UVW383" s="823"/>
      <c r="UVX383" s="823"/>
      <c r="UVY383" s="823"/>
      <c r="UVZ383" s="823"/>
      <c r="UWA383" s="823"/>
      <c r="UWB383" s="823"/>
      <c r="UWC383" s="823"/>
      <c r="UWD383" s="823"/>
      <c r="UWE383" s="823"/>
      <c r="UWF383" s="823"/>
      <c r="UWG383" s="823"/>
      <c r="UWH383" s="823"/>
      <c r="UWI383" s="823"/>
      <c r="UWJ383" s="823"/>
      <c r="UWK383" s="823"/>
      <c r="UWL383" s="823"/>
      <c r="UWM383" s="823"/>
      <c r="UWN383" s="823"/>
      <c r="UWO383" s="823"/>
      <c r="UWP383" s="823"/>
      <c r="UWQ383" s="823"/>
      <c r="UWR383" s="823"/>
      <c r="UWS383" s="823"/>
      <c r="UWT383" s="823"/>
      <c r="UWU383" s="823"/>
      <c r="UWV383" s="823"/>
      <c r="UWW383" s="823"/>
      <c r="UWX383" s="823"/>
      <c r="UWY383" s="823"/>
      <c r="UWZ383" s="823"/>
      <c r="UXA383" s="823"/>
      <c r="UXB383" s="823"/>
      <c r="UXC383" s="823"/>
      <c r="UXD383" s="823"/>
      <c r="UXE383" s="823"/>
      <c r="UXF383" s="823"/>
      <c r="UXG383" s="823"/>
      <c r="UXH383" s="823"/>
      <c r="UXI383" s="823"/>
      <c r="UXJ383" s="823"/>
      <c r="UXK383" s="823"/>
      <c r="UXL383" s="823"/>
      <c r="UXM383" s="823"/>
      <c r="UXN383" s="823"/>
      <c r="UXO383" s="823"/>
      <c r="UXP383" s="823"/>
      <c r="UXQ383" s="823"/>
      <c r="UXR383" s="823"/>
      <c r="UXS383" s="823"/>
      <c r="UXT383" s="823"/>
      <c r="UXU383" s="823"/>
      <c r="UXV383" s="823"/>
      <c r="UXW383" s="823"/>
      <c r="UXX383" s="823"/>
      <c r="UXY383" s="823"/>
      <c r="UXZ383" s="823"/>
      <c r="UYA383" s="823"/>
      <c r="UYB383" s="823"/>
      <c r="UYC383" s="823"/>
      <c r="UYD383" s="823"/>
      <c r="UYE383" s="823"/>
      <c r="UYF383" s="823"/>
      <c r="UYG383" s="823"/>
      <c r="UYH383" s="823"/>
      <c r="UYI383" s="823"/>
      <c r="UYJ383" s="823"/>
      <c r="UYK383" s="823"/>
      <c r="UYL383" s="823"/>
      <c r="UYM383" s="823"/>
      <c r="UYN383" s="823"/>
      <c r="UYO383" s="823"/>
      <c r="UYP383" s="823"/>
      <c r="UYQ383" s="823"/>
      <c r="UYR383" s="823"/>
      <c r="UYS383" s="823"/>
      <c r="UYT383" s="823"/>
      <c r="UYU383" s="823"/>
      <c r="UYV383" s="823"/>
      <c r="UYW383" s="823"/>
      <c r="UYX383" s="823"/>
      <c r="UYY383" s="823"/>
      <c r="UYZ383" s="823"/>
      <c r="UZA383" s="823"/>
      <c r="UZB383" s="823"/>
      <c r="UZC383" s="823"/>
      <c r="UZD383" s="823"/>
      <c r="UZE383" s="823"/>
      <c r="UZF383" s="823"/>
      <c r="UZG383" s="823"/>
      <c r="UZH383" s="823"/>
      <c r="UZI383" s="823"/>
      <c r="UZJ383" s="823"/>
      <c r="UZK383" s="823"/>
      <c r="UZL383" s="823"/>
      <c r="UZM383" s="823"/>
      <c r="UZN383" s="823"/>
      <c r="UZO383" s="823"/>
      <c r="UZP383" s="823"/>
      <c r="UZQ383" s="823"/>
      <c r="UZR383" s="823"/>
      <c r="UZS383" s="823"/>
      <c r="UZT383" s="823"/>
      <c r="UZU383" s="823"/>
      <c r="UZV383" s="823"/>
      <c r="UZW383" s="823"/>
      <c r="UZX383" s="823"/>
      <c r="UZY383" s="823"/>
      <c r="UZZ383" s="823"/>
      <c r="VAA383" s="823"/>
      <c r="VAB383" s="823"/>
      <c r="VAC383" s="823"/>
      <c r="VAD383" s="823"/>
      <c r="VAE383" s="823"/>
      <c r="VAF383" s="823"/>
      <c r="VAG383" s="823"/>
      <c r="VAH383" s="823"/>
      <c r="VAI383" s="823"/>
      <c r="VAJ383" s="823"/>
      <c r="VAK383" s="823"/>
      <c r="VAL383" s="823"/>
      <c r="VAM383" s="823"/>
      <c r="VAN383" s="823"/>
      <c r="VAO383" s="823"/>
      <c r="VAP383" s="823"/>
      <c r="VAQ383" s="823"/>
      <c r="VAR383" s="823"/>
      <c r="VAS383" s="823"/>
      <c r="VAT383" s="823"/>
      <c r="VAU383" s="823"/>
      <c r="VAV383" s="823"/>
      <c r="VAW383" s="823"/>
      <c r="VAX383" s="823"/>
      <c r="VAY383" s="823"/>
      <c r="VAZ383" s="823"/>
      <c r="VBA383" s="823"/>
      <c r="VBB383" s="823"/>
      <c r="VBC383" s="823"/>
      <c r="VBD383" s="823"/>
      <c r="VBE383" s="823"/>
      <c r="VBF383" s="823"/>
      <c r="VBG383" s="823"/>
      <c r="VBH383" s="823"/>
      <c r="VBI383" s="823"/>
      <c r="VBJ383" s="823"/>
      <c r="VBK383" s="823"/>
      <c r="VBL383" s="823"/>
      <c r="VBM383" s="823"/>
      <c r="VBN383" s="823"/>
      <c r="VBO383" s="823"/>
      <c r="VBP383" s="823"/>
      <c r="VBQ383" s="823"/>
      <c r="VBR383" s="823"/>
      <c r="VBS383" s="823"/>
      <c r="VBT383" s="823"/>
      <c r="VBU383" s="823"/>
      <c r="VBV383" s="823"/>
      <c r="VBW383" s="823"/>
      <c r="VBX383" s="823"/>
      <c r="VBY383" s="823"/>
      <c r="VBZ383" s="823"/>
      <c r="VCA383" s="823"/>
      <c r="VCB383" s="823"/>
      <c r="VCC383" s="823"/>
      <c r="VCD383" s="823"/>
      <c r="VCE383" s="823"/>
      <c r="VCF383" s="823"/>
      <c r="VCG383" s="823"/>
      <c r="VCH383" s="823"/>
      <c r="VCI383" s="823"/>
      <c r="VCJ383" s="823"/>
      <c r="VCK383" s="823"/>
      <c r="VCL383" s="823"/>
      <c r="VCM383" s="823"/>
      <c r="VCN383" s="823"/>
      <c r="VCO383" s="823"/>
      <c r="VCP383" s="823"/>
      <c r="VCQ383" s="823"/>
      <c r="VCR383" s="823"/>
      <c r="VCS383" s="823"/>
      <c r="VCT383" s="823"/>
      <c r="VCU383" s="823"/>
      <c r="VCV383" s="823"/>
      <c r="VCW383" s="823"/>
      <c r="VCX383" s="823"/>
      <c r="VCY383" s="823"/>
      <c r="VCZ383" s="823"/>
      <c r="VDA383" s="823"/>
      <c r="VDB383" s="823"/>
      <c r="VDC383" s="823"/>
      <c r="VDD383" s="823"/>
      <c r="VDE383" s="823"/>
      <c r="VDF383" s="823"/>
      <c r="VDG383" s="823"/>
      <c r="VDH383" s="823"/>
      <c r="VDI383" s="823"/>
      <c r="VDJ383" s="823"/>
      <c r="VDK383" s="823"/>
      <c r="VDL383" s="823"/>
      <c r="VDM383" s="823"/>
      <c r="VDN383" s="823"/>
      <c r="VDO383" s="823"/>
      <c r="VDP383" s="823"/>
      <c r="VDQ383" s="823"/>
      <c r="VDR383" s="823"/>
      <c r="VDS383" s="823"/>
      <c r="VDT383" s="823"/>
      <c r="VDU383" s="823"/>
      <c r="VDV383" s="823"/>
      <c r="VDW383" s="823"/>
      <c r="VDX383" s="823"/>
      <c r="VDY383" s="823"/>
      <c r="VDZ383" s="823"/>
      <c r="VEA383" s="823"/>
      <c r="VEB383" s="823"/>
      <c r="VEC383" s="823"/>
      <c r="VED383" s="823"/>
      <c r="VEE383" s="823"/>
      <c r="VEF383" s="823"/>
      <c r="VEG383" s="823"/>
      <c r="VEH383" s="823"/>
      <c r="VEI383" s="823"/>
      <c r="VEJ383" s="823"/>
      <c r="VEK383" s="823"/>
      <c r="VEL383" s="823"/>
      <c r="VEM383" s="823"/>
      <c r="VEN383" s="823"/>
      <c r="VEO383" s="823"/>
      <c r="VEP383" s="823"/>
      <c r="VEQ383" s="823"/>
      <c r="VER383" s="823"/>
      <c r="VES383" s="823"/>
      <c r="VET383" s="823"/>
      <c r="VEU383" s="823"/>
      <c r="VEV383" s="823"/>
      <c r="VEW383" s="823"/>
      <c r="VEX383" s="823"/>
      <c r="VEY383" s="823"/>
      <c r="VEZ383" s="823"/>
      <c r="VFA383" s="823"/>
      <c r="VFB383" s="823"/>
      <c r="VFC383" s="823"/>
      <c r="VFD383" s="823"/>
      <c r="VFE383" s="823"/>
      <c r="VFF383" s="823"/>
      <c r="VFG383" s="823"/>
      <c r="VFH383" s="823"/>
      <c r="VFI383" s="823"/>
      <c r="VFJ383" s="823"/>
      <c r="VFK383" s="823"/>
      <c r="VFL383" s="823"/>
      <c r="VFM383" s="823"/>
      <c r="VFN383" s="823"/>
      <c r="VFO383" s="823"/>
      <c r="VFP383" s="823"/>
      <c r="VFQ383" s="823"/>
      <c r="VFR383" s="823"/>
      <c r="VFS383" s="823"/>
      <c r="VFT383" s="823"/>
      <c r="VFU383" s="823"/>
      <c r="VFV383" s="823"/>
      <c r="VFW383" s="823"/>
      <c r="VFX383" s="823"/>
      <c r="VFY383" s="823"/>
      <c r="VFZ383" s="823"/>
      <c r="VGA383" s="823"/>
      <c r="VGB383" s="823"/>
      <c r="VGC383" s="823"/>
      <c r="VGD383" s="823"/>
      <c r="VGE383" s="823"/>
      <c r="VGF383" s="823"/>
      <c r="VGG383" s="823"/>
      <c r="VGH383" s="823"/>
      <c r="VGI383" s="823"/>
      <c r="VGJ383" s="823"/>
      <c r="VGK383" s="823"/>
      <c r="VGL383" s="823"/>
      <c r="VGM383" s="823"/>
      <c r="VGN383" s="823"/>
      <c r="VGO383" s="823"/>
      <c r="VGP383" s="823"/>
      <c r="VGQ383" s="823"/>
      <c r="VGR383" s="823"/>
      <c r="VGS383" s="823"/>
      <c r="VGT383" s="823"/>
      <c r="VGU383" s="823"/>
      <c r="VGV383" s="823"/>
      <c r="VGW383" s="823"/>
      <c r="VGX383" s="823"/>
      <c r="VGY383" s="823"/>
      <c r="VGZ383" s="823"/>
      <c r="VHA383" s="823"/>
      <c r="VHB383" s="823"/>
      <c r="VHC383" s="823"/>
      <c r="VHD383" s="823"/>
      <c r="VHE383" s="823"/>
      <c r="VHF383" s="823"/>
      <c r="VHG383" s="823"/>
      <c r="VHH383" s="823"/>
      <c r="VHI383" s="823"/>
      <c r="VHJ383" s="823"/>
      <c r="VHK383" s="823"/>
      <c r="VHL383" s="823"/>
      <c r="VHM383" s="823"/>
      <c r="VHN383" s="823"/>
      <c r="VHO383" s="823"/>
      <c r="VHP383" s="823"/>
      <c r="VHQ383" s="823"/>
      <c r="VHR383" s="823"/>
      <c r="VHS383" s="823"/>
      <c r="VHT383" s="823"/>
      <c r="VHU383" s="823"/>
      <c r="VHV383" s="823"/>
      <c r="VHW383" s="823"/>
      <c r="VHX383" s="823"/>
      <c r="VHY383" s="823"/>
      <c r="VHZ383" s="823"/>
      <c r="VIA383" s="823"/>
      <c r="VIB383" s="823"/>
      <c r="VIC383" s="823"/>
      <c r="VID383" s="823"/>
      <c r="VIE383" s="823"/>
      <c r="VIF383" s="823"/>
      <c r="VIG383" s="823"/>
      <c r="VIH383" s="823"/>
      <c r="VII383" s="823"/>
      <c r="VIJ383" s="823"/>
      <c r="VIK383" s="823"/>
      <c r="VIL383" s="823"/>
      <c r="VIM383" s="823"/>
      <c r="VIN383" s="823"/>
      <c r="VIO383" s="823"/>
      <c r="VIP383" s="823"/>
      <c r="VIQ383" s="823"/>
      <c r="VIR383" s="823"/>
      <c r="VIS383" s="823"/>
      <c r="VIT383" s="823"/>
      <c r="VIU383" s="823"/>
      <c r="VIV383" s="823"/>
      <c r="VIW383" s="823"/>
      <c r="VIX383" s="823"/>
      <c r="VIY383" s="823"/>
      <c r="VIZ383" s="823"/>
      <c r="VJA383" s="823"/>
      <c r="VJB383" s="823"/>
      <c r="VJC383" s="823"/>
      <c r="VJD383" s="823"/>
      <c r="VJE383" s="823"/>
      <c r="VJF383" s="823"/>
      <c r="VJG383" s="823"/>
      <c r="VJH383" s="823"/>
      <c r="VJI383" s="823"/>
      <c r="VJJ383" s="823"/>
      <c r="VJK383" s="823"/>
      <c r="VJL383" s="823"/>
      <c r="VJM383" s="823"/>
      <c r="VJN383" s="823"/>
      <c r="VJO383" s="823"/>
      <c r="VJP383" s="823"/>
      <c r="VJQ383" s="823"/>
      <c r="VJR383" s="823"/>
      <c r="VJS383" s="823"/>
      <c r="VJT383" s="823"/>
      <c r="VJU383" s="823"/>
      <c r="VJV383" s="823"/>
      <c r="VJW383" s="823"/>
      <c r="VJX383" s="823"/>
      <c r="VJY383" s="823"/>
      <c r="VJZ383" s="823"/>
      <c r="VKA383" s="823"/>
      <c r="VKB383" s="823"/>
      <c r="VKC383" s="823"/>
      <c r="VKD383" s="823"/>
      <c r="VKE383" s="823"/>
      <c r="VKF383" s="823"/>
      <c r="VKG383" s="823"/>
      <c r="VKH383" s="823"/>
      <c r="VKI383" s="823"/>
      <c r="VKJ383" s="823"/>
      <c r="VKK383" s="823"/>
      <c r="VKL383" s="823"/>
      <c r="VKM383" s="823"/>
      <c r="VKN383" s="823"/>
      <c r="VKO383" s="823"/>
      <c r="VKP383" s="823"/>
      <c r="VKQ383" s="823"/>
      <c r="VKR383" s="823"/>
      <c r="VKS383" s="823"/>
      <c r="VKT383" s="823"/>
      <c r="VKU383" s="823"/>
      <c r="VKV383" s="823"/>
      <c r="VKW383" s="823"/>
      <c r="VKX383" s="823"/>
      <c r="VKY383" s="823"/>
      <c r="VKZ383" s="823"/>
      <c r="VLA383" s="823"/>
      <c r="VLB383" s="823"/>
      <c r="VLC383" s="823"/>
      <c r="VLD383" s="823"/>
      <c r="VLE383" s="823"/>
      <c r="VLF383" s="823"/>
      <c r="VLG383" s="823"/>
      <c r="VLH383" s="823"/>
      <c r="VLI383" s="823"/>
      <c r="VLJ383" s="823"/>
      <c r="VLK383" s="823"/>
      <c r="VLL383" s="823"/>
      <c r="VLM383" s="823"/>
      <c r="VLN383" s="823"/>
      <c r="VLO383" s="823"/>
      <c r="VLP383" s="823"/>
      <c r="VLQ383" s="823"/>
      <c r="VLR383" s="823"/>
      <c r="VLS383" s="823"/>
      <c r="VLT383" s="823"/>
      <c r="VLU383" s="823"/>
      <c r="VLV383" s="823"/>
      <c r="VLW383" s="823"/>
      <c r="VLX383" s="823"/>
      <c r="VLY383" s="823"/>
      <c r="VLZ383" s="823"/>
      <c r="VMA383" s="823"/>
      <c r="VMB383" s="823"/>
      <c r="VMC383" s="823"/>
      <c r="VMD383" s="823"/>
      <c r="VME383" s="823"/>
      <c r="VMF383" s="823"/>
      <c r="VMG383" s="823"/>
      <c r="VMH383" s="823"/>
      <c r="VMI383" s="823"/>
      <c r="VMJ383" s="823"/>
      <c r="VMK383" s="823"/>
      <c r="VML383" s="823"/>
      <c r="VMM383" s="823"/>
      <c r="VMN383" s="823"/>
      <c r="VMO383" s="823"/>
      <c r="VMP383" s="823"/>
      <c r="VMQ383" s="823"/>
      <c r="VMR383" s="823"/>
      <c r="VMS383" s="823"/>
      <c r="VMT383" s="823"/>
      <c r="VMU383" s="823"/>
      <c r="VMV383" s="823"/>
      <c r="VMW383" s="823"/>
      <c r="VMX383" s="823"/>
      <c r="VMY383" s="823"/>
      <c r="VMZ383" s="823"/>
      <c r="VNA383" s="823"/>
      <c r="VNB383" s="823"/>
      <c r="VNC383" s="823"/>
      <c r="VND383" s="823"/>
      <c r="VNE383" s="823"/>
      <c r="VNF383" s="823"/>
      <c r="VNG383" s="823"/>
      <c r="VNH383" s="823"/>
      <c r="VNI383" s="823"/>
      <c r="VNJ383" s="823"/>
      <c r="VNK383" s="823"/>
      <c r="VNL383" s="823"/>
      <c r="VNM383" s="823"/>
      <c r="VNN383" s="823"/>
      <c r="VNO383" s="823"/>
      <c r="VNP383" s="823"/>
      <c r="VNQ383" s="823"/>
      <c r="VNR383" s="823"/>
      <c r="VNS383" s="823"/>
      <c r="VNT383" s="823"/>
      <c r="VNU383" s="823"/>
      <c r="VNV383" s="823"/>
      <c r="VNW383" s="823"/>
      <c r="VNX383" s="823"/>
      <c r="VNY383" s="823"/>
      <c r="VNZ383" s="823"/>
      <c r="VOA383" s="823"/>
      <c r="VOB383" s="823"/>
      <c r="VOC383" s="823"/>
      <c r="VOD383" s="823"/>
      <c r="VOE383" s="823"/>
      <c r="VOF383" s="823"/>
      <c r="VOG383" s="823"/>
      <c r="VOH383" s="823"/>
      <c r="VOI383" s="823"/>
      <c r="VOJ383" s="823"/>
      <c r="VOK383" s="823"/>
      <c r="VOL383" s="823"/>
      <c r="VOM383" s="823"/>
      <c r="VON383" s="823"/>
      <c r="VOO383" s="823"/>
      <c r="VOP383" s="823"/>
      <c r="VOQ383" s="823"/>
      <c r="VOR383" s="823"/>
      <c r="VOS383" s="823"/>
      <c r="VOT383" s="823"/>
      <c r="VOU383" s="823"/>
      <c r="VOV383" s="823"/>
      <c r="VOW383" s="823"/>
      <c r="VOX383" s="823"/>
      <c r="VOY383" s="823"/>
      <c r="VOZ383" s="823"/>
      <c r="VPA383" s="823"/>
      <c r="VPB383" s="823"/>
      <c r="VPC383" s="823"/>
      <c r="VPD383" s="823"/>
      <c r="VPE383" s="823"/>
      <c r="VPF383" s="823"/>
      <c r="VPG383" s="823"/>
      <c r="VPH383" s="823"/>
      <c r="VPI383" s="823"/>
      <c r="VPJ383" s="823"/>
      <c r="VPK383" s="823"/>
      <c r="VPL383" s="823"/>
      <c r="VPM383" s="823"/>
      <c r="VPN383" s="823"/>
      <c r="VPO383" s="823"/>
      <c r="VPP383" s="823"/>
      <c r="VPQ383" s="823"/>
      <c r="VPR383" s="823"/>
      <c r="VPS383" s="823"/>
      <c r="VPT383" s="823"/>
      <c r="VPU383" s="823"/>
      <c r="VPV383" s="823"/>
      <c r="VPW383" s="823"/>
      <c r="VPX383" s="823"/>
      <c r="VPY383" s="823"/>
      <c r="VPZ383" s="823"/>
      <c r="VQA383" s="823"/>
      <c r="VQB383" s="823"/>
      <c r="VQC383" s="823"/>
      <c r="VQD383" s="823"/>
      <c r="VQE383" s="823"/>
      <c r="VQF383" s="823"/>
      <c r="VQG383" s="823"/>
      <c r="VQH383" s="823"/>
      <c r="VQI383" s="823"/>
      <c r="VQJ383" s="823"/>
      <c r="VQK383" s="823"/>
      <c r="VQL383" s="823"/>
      <c r="VQM383" s="823"/>
      <c r="VQN383" s="823"/>
      <c r="VQO383" s="823"/>
      <c r="VQP383" s="823"/>
      <c r="VQQ383" s="823"/>
      <c r="VQR383" s="823"/>
      <c r="VQS383" s="823"/>
      <c r="VQT383" s="823"/>
      <c r="VQU383" s="823"/>
      <c r="VQV383" s="823"/>
      <c r="VQW383" s="823"/>
      <c r="VQX383" s="823"/>
      <c r="VQY383" s="823"/>
      <c r="VQZ383" s="823"/>
      <c r="VRA383" s="823"/>
      <c r="VRB383" s="823"/>
      <c r="VRC383" s="823"/>
      <c r="VRD383" s="823"/>
      <c r="VRE383" s="823"/>
      <c r="VRF383" s="823"/>
      <c r="VRG383" s="823"/>
      <c r="VRH383" s="823"/>
      <c r="VRI383" s="823"/>
      <c r="VRJ383" s="823"/>
      <c r="VRK383" s="823"/>
      <c r="VRL383" s="823"/>
      <c r="VRM383" s="823"/>
      <c r="VRN383" s="823"/>
      <c r="VRO383" s="823"/>
      <c r="VRP383" s="823"/>
      <c r="VRQ383" s="823"/>
      <c r="VRR383" s="823"/>
      <c r="VRS383" s="823"/>
      <c r="VRT383" s="823"/>
      <c r="VRU383" s="823"/>
      <c r="VRV383" s="823"/>
      <c r="VRW383" s="823"/>
      <c r="VRX383" s="823"/>
      <c r="VRY383" s="823"/>
      <c r="VRZ383" s="823"/>
      <c r="VSA383" s="823"/>
      <c r="VSB383" s="823"/>
      <c r="VSC383" s="823"/>
      <c r="VSD383" s="823"/>
      <c r="VSE383" s="823"/>
      <c r="VSF383" s="823"/>
      <c r="VSG383" s="823"/>
      <c r="VSH383" s="823"/>
      <c r="VSI383" s="823"/>
      <c r="VSJ383" s="823"/>
      <c r="VSK383" s="823"/>
      <c r="VSL383" s="823"/>
      <c r="VSM383" s="823"/>
      <c r="VSN383" s="823"/>
      <c r="VSO383" s="823"/>
      <c r="VSP383" s="823"/>
      <c r="VSQ383" s="823"/>
      <c r="VSR383" s="823"/>
      <c r="VSS383" s="823"/>
      <c r="VST383" s="823"/>
      <c r="VSU383" s="823"/>
      <c r="VSV383" s="823"/>
      <c r="VSW383" s="823"/>
      <c r="VSX383" s="823"/>
      <c r="VSY383" s="823"/>
      <c r="VSZ383" s="823"/>
      <c r="VTA383" s="823"/>
      <c r="VTB383" s="823"/>
      <c r="VTC383" s="823"/>
      <c r="VTD383" s="823"/>
      <c r="VTE383" s="823"/>
      <c r="VTF383" s="823"/>
      <c r="VTG383" s="823"/>
      <c r="VTH383" s="823"/>
      <c r="VTI383" s="823"/>
      <c r="VTJ383" s="823"/>
      <c r="VTK383" s="823"/>
      <c r="VTL383" s="823"/>
      <c r="VTM383" s="823"/>
      <c r="VTN383" s="823"/>
      <c r="VTO383" s="823"/>
      <c r="VTP383" s="823"/>
      <c r="VTQ383" s="823"/>
      <c r="VTR383" s="823"/>
      <c r="VTS383" s="823"/>
      <c r="VTT383" s="823"/>
      <c r="VTU383" s="823"/>
      <c r="VTV383" s="823"/>
      <c r="VTW383" s="823"/>
      <c r="VTX383" s="823"/>
      <c r="VTY383" s="823"/>
      <c r="VTZ383" s="823"/>
      <c r="VUA383" s="823"/>
      <c r="VUB383" s="823"/>
      <c r="VUC383" s="823"/>
      <c r="VUD383" s="823"/>
      <c r="VUE383" s="823"/>
      <c r="VUF383" s="823"/>
      <c r="VUG383" s="823"/>
      <c r="VUH383" s="823"/>
      <c r="VUI383" s="823"/>
      <c r="VUJ383" s="823"/>
      <c r="VUK383" s="823"/>
      <c r="VUL383" s="823"/>
      <c r="VUM383" s="823"/>
      <c r="VUN383" s="823"/>
      <c r="VUO383" s="823"/>
      <c r="VUP383" s="823"/>
      <c r="VUQ383" s="823"/>
      <c r="VUR383" s="823"/>
      <c r="VUS383" s="823"/>
      <c r="VUT383" s="823"/>
      <c r="VUU383" s="823"/>
      <c r="VUV383" s="823"/>
      <c r="VUW383" s="823"/>
      <c r="VUX383" s="823"/>
      <c r="VUY383" s="823"/>
      <c r="VUZ383" s="823"/>
      <c r="VVA383" s="823"/>
      <c r="VVB383" s="823"/>
      <c r="VVC383" s="823"/>
      <c r="VVD383" s="823"/>
      <c r="VVE383" s="823"/>
      <c r="VVF383" s="823"/>
      <c r="VVG383" s="823"/>
      <c r="VVH383" s="823"/>
      <c r="VVI383" s="823"/>
      <c r="VVJ383" s="823"/>
      <c r="VVK383" s="823"/>
      <c r="VVL383" s="823"/>
      <c r="VVM383" s="823"/>
      <c r="VVN383" s="823"/>
      <c r="VVO383" s="823"/>
      <c r="VVP383" s="823"/>
      <c r="VVQ383" s="823"/>
      <c r="VVR383" s="823"/>
      <c r="VVS383" s="823"/>
      <c r="VVT383" s="823"/>
      <c r="VVU383" s="823"/>
      <c r="VVV383" s="823"/>
      <c r="VVW383" s="823"/>
      <c r="VVX383" s="823"/>
      <c r="VVY383" s="823"/>
      <c r="VVZ383" s="823"/>
      <c r="VWA383" s="823"/>
      <c r="VWB383" s="823"/>
      <c r="VWC383" s="823"/>
      <c r="VWD383" s="823"/>
      <c r="VWE383" s="823"/>
      <c r="VWF383" s="823"/>
      <c r="VWG383" s="823"/>
      <c r="VWH383" s="823"/>
      <c r="VWI383" s="823"/>
      <c r="VWJ383" s="823"/>
      <c r="VWK383" s="823"/>
      <c r="VWL383" s="823"/>
      <c r="VWM383" s="823"/>
      <c r="VWN383" s="823"/>
      <c r="VWO383" s="823"/>
      <c r="VWP383" s="823"/>
      <c r="VWQ383" s="823"/>
      <c r="VWR383" s="823"/>
      <c r="VWS383" s="823"/>
      <c r="VWT383" s="823"/>
      <c r="VWU383" s="823"/>
      <c r="VWV383" s="823"/>
      <c r="VWW383" s="823"/>
      <c r="VWX383" s="823"/>
      <c r="VWY383" s="823"/>
      <c r="VWZ383" s="823"/>
      <c r="VXA383" s="823"/>
      <c r="VXB383" s="823"/>
      <c r="VXC383" s="823"/>
      <c r="VXD383" s="823"/>
      <c r="VXE383" s="823"/>
      <c r="VXF383" s="823"/>
      <c r="VXG383" s="823"/>
      <c r="VXH383" s="823"/>
      <c r="VXI383" s="823"/>
      <c r="VXJ383" s="823"/>
      <c r="VXK383" s="823"/>
      <c r="VXL383" s="823"/>
      <c r="VXM383" s="823"/>
      <c r="VXN383" s="823"/>
      <c r="VXO383" s="823"/>
      <c r="VXP383" s="823"/>
      <c r="VXQ383" s="823"/>
      <c r="VXR383" s="823"/>
      <c r="VXS383" s="823"/>
      <c r="VXT383" s="823"/>
      <c r="VXU383" s="823"/>
      <c r="VXV383" s="823"/>
      <c r="VXW383" s="823"/>
      <c r="VXX383" s="823"/>
      <c r="VXY383" s="823"/>
      <c r="VXZ383" s="823"/>
      <c r="VYA383" s="823"/>
      <c r="VYB383" s="823"/>
      <c r="VYC383" s="823"/>
      <c r="VYD383" s="823"/>
      <c r="VYE383" s="823"/>
      <c r="VYF383" s="823"/>
      <c r="VYG383" s="823"/>
      <c r="VYH383" s="823"/>
      <c r="VYI383" s="823"/>
      <c r="VYJ383" s="823"/>
      <c r="VYK383" s="823"/>
      <c r="VYL383" s="823"/>
      <c r="VYM383" s="823"/>
      <c r="VYN383" s="823"/>
      <c r="VYO383" s="823"/>
      <c r="VYP383" s="823"/>
      <c r="VYQ383" s="823"/>
      <c r="VYR383" s="823"/>
      <c r="VYS383" s="823"/>
      <c r="VYT383" s="823"/>
      <c r="VYU383" s="823"/>
      <c r="VYV383" s="823"/>
      <c r="VYW383" s="823"/>
      <c r="VYX383" s="823"/>
      <c r="VYY383" s="823"/>
      <c r="VYZ383" s="823"/>
      <c r="VZA383" s="823"/>
      <c r="VZB383" s="823"/>
      <c r="VZC383" s="823"/>
      <c r="VZD383" s="823"/>
      <c r="VZE383" s="823"/>
      <c r="VZF383" s="823"/>
      <c r="VZG383" s="823"/>
      <c r="VZH383" s="823"/>
      <c r="VZI383" s="823"/>
      <c r="VZJ383" s="823"/>
      <c r="VZK383" s="823"/>
      <c r="VZL383" s="823"/>
      <c r="VZM383" s="823"/>
      <c r="VZN383" s="823"/>
      <c r="VZO383" s="823"/>
      <c r="VZP383" s="823"/>
      <c r="VZQ383" s="823"/>
      <c r="VZR383" s="823"/>
      <c r="VZS383" s="823"/>
      <c r="VZT383" s="823"/>
      <c r="VZU383" s="823"/>
      <c r="VZV383" s="823"/>
      <c r="VZW383" s="823"/>
      <c r="VZX383" s="823"/>
      <c r="VZY383" s="823"/>
      <c r="VZZ383" s="823"/>
      <c r="WAA383" s="823"/>
      <c r="WAB383" s="823"/>
      <c r="WAC383" s="823"/>
      <c r="WAD383" s="823"/>
      <c r="WAE383" s="823"/>
      <c r="WAF383" s="823"/>
      <c r="WAG383" s="823"/>
      <c r="WAH383" s="823"/>
      <c r="WAI383" s="823"/>
      <c r="WAJ383" s="823"/>
      <c r="WAK383" s="823"/>
      <c r="WAL383" s="823"/>
      <c r="WAM383" s="823"/>
      <c r="WAN383" s="823"/>
      <c r="WAO383" s="823"/>
      <c r="WAP383" s="823"/>
      <c r="WAQ383" s="823"/>
      <c r="WAR383" s="823"/>
      <c r="WAS383" s="823"/>
      <c r="WAT383" s="823"/>
      <c r="WAU383" s="823"/>
      <c r="WAV383" s="823"/>
      <c r="WAW383" s="823"/>
      <c r="WAX383" s="823"/>
      <c r="WAY383" s="823"/>
      <c r="WAZ383" s="823"/>
      <c r="WBA383" s="823"/>
      <c r="WBB383" s="823"/>
      <c r="WBC383" s="823"/>
      <c r="WBD383" s="823"/>
      <c r="WBE383" s="823"/>
      <c r="WBF383" s="823"/>
      <c r="WBG383" s="823"/>
      <c r="WBH383" s="823"/>
      <c r="WBI383" s="823"/>
      <c r="WBJ383" s="823"/>
      <c r="WBK383" s="823"/>
      <c r="WBL383" s="823"/>
      <c r="WBM383" s="823"/>
      <c r="WBN383" s="823"/>
      <c r="WBO383" s="823"/>
      <c r="WBP383" s="823"/>
      <c r="WBQ383" s="823"/>
      <c r="WBR383" s="823"/>
      <c r="WBS383" s="823"/>
      <c r="WBT383" s="823"/>
      <c r="WBU383" s="823"/>
      <c r="WBV383" s="823"/>
      <c r="WBW383" s="823"/>
      <c r="WBX383" s="823"/>
      <c r="WBY383" s="823"/>
      <c r="WBZ383" s="823"/>
      <c r="WCA383" s="823"/>
      <c r="WCB383" s="823"/>
      <c r="WCC383" s="823"/>
      <c r="WCD383" s="823"/>
      <c r="WCE383" s="823"/>
      <c r="WCF383" s="823"/>
      <c r="WCG383" s="823"/>
      <c r="WCH383" s="823"/>
      <c r="WCI383" s="823"/>
      <c r="WCJ383" s="823"/>
      <c r="WCK383" s="823"/>
      <c r="WCL383" s="823"/>
      <c r="WCM383" s="823"/>
      <c r="WCN383" s="823"/>
      <c r="WCO383" s="823"/>
      <c r="WCP383" s="823"/>
      <c r="WCQ383" s="823"/>
      <c r="WCR383" s="823"/>
      <c r="WCS383" s="823"/>
      <c r="WCT383" s="823"/>
      <c r="WCU383" s="823"/>
      <c r="WCV383" s="823"/>
      <c r="WCW383" s="823"/>
      <c r="WCX383" s="823"/>
      <c r="WCY383" s="823"/>
      <c r="WCZ383" s="823"/>
      <c r="WDA383" s="823"/>
      <c r="WDB383" s="823"/>
      <c r="WDC383" s="823"/>
      <c r="WDD383" s="823"/>
      <c r="WDE383" s="823"/>
      <c r="WDF383" s="823"/>
      <c r="WDG383" s="823"/>
      <c r="WDH383" s="823"/>
      <c r="WDI383" s="823"/>
      <c r="WDJ383" s="823"/>
      <c r="WDK383" s="823"/>
      <c r="WDL383" s="823"/>
      <c r="WDM383" s="823"/>
      <c r="WDN383" s="823"/>
      <c r="WDO383" s="823"/>
      <c r="WDP383" s="823"/>
      <c r="WDQ383" s="823"/>
      <c r="WDR383" s="823"/>
      <c r="WDS383" s="823"/>
      <c r="WDT383" s="823"/>
      <c r="WDU383" s="823"/>
      <c r="WDV383" s="823"/>
      <c r="WDW383" s="823"/>
      <c r="WDX383" s="823"/>
      <c r="WDY383" s="823"/>
      <c r="WDZ383" s="823"/>
      <c r="WEA383" s="823"/>
      <c r="WEB383" s="823"/>
      <c r="WEC383" s="823"/>
      <c r="WED383" s="823"/>
      <c r="WEE383" s="823"/>
      <c r="WEF383" s="823"/>
      <c r="WEG383" s="823"/>
      <c r="WEH383" s="823"/>
      <c r="WEI383" s="823"/>
      <c r="WEJ383" s="823"/>
      <c r="WEK383" s="823"/>
      <c r="WEL383" s="823"/>
      <c r="WEM383" s="823"/>
      <c r="WEN383" s="823"/>
      <c r="WEO383" s="823"/>
      <c r="WEP383" s="823"/>
      <c r="WEQ383" s="823"/>
      <c r="WER383" s="823"/>
      <c r="WES383" s="823"/>
      <c r="WET383" s="823"/>
      <c r="WEU383" s="823"/>
      <c r="WEV383" s="823"/>
      <c r="WEW383" s="823"/>
      <c r="WEX383" s="823"/>
      <c r="WEY383" s="823"/>
      <c r="WEZ383" s="823"/>
      <c r="WFA383" s="823"/>
      <c r="WFB383" s="823"/>
      <c r="WFC383" s="823"/>
      <c r="WFD383" s="823"/>
      <c r="WFE383" s="823"/>
      <c r="WFF383" s="823"/>
      <c r="WFG383" s="823"/>
      <c r="WFH383" s="823"/>
      <c r="WFI383" s="823"/>
      <c r="WFJ383" s="823"/>
      <c r="WFK383" s="823"/>
      <c r="WFL383" s="823"/>
      <c r="WFM383" s="823"/>
      <c r="WFN383" s="823"/>
      <c r="WFO383" s="823"/>
      <c r="WFP383" s="823"/>
      <c r="WFQ383" s="823"/>
      <c r="WFR383" s="823"/>
      <c r="WFS383" s="823"/>
      <c r="WFT383" s="823"/>
      <c r="WFU383" s="823"/>
      <c r="WFV383" s="823"/>
      <c r="WFW383" s="823"/>
      <c r="WFX383" s="823"/>
      <c r="WFY383" s="823"/>
      <c r="WFZ383" s="823"/>
      <c r="WGA383" s="823"/>
      <c r="WGB383" s="823"/>
      <c r="WGC383" s="823"/>
      <c r="WGD383" s="823"/>
      <c r="WGE383" s="823"/>
      <c r="WGF383" s="823"/>
      <c r="WGG383" s="823"/>
      <c r="WGH383" s="823"/>
      <c r="WGI383" s="823"/>
      <c r="WGJ383" s="823"/>
      <c r="WGK383" s="823"/>
      <c r="WGL383" s="823"/>
      <c r="WGM383" s="823"/>
      <c r="WGN383" s="823"/>
      <c r="WGO383" s="823"/>
      <c r="WGP383" s="823"/>
      <c r="WGQ383" s="823"/>
      <c r="WGR383" s="823"/>
      <c r="WGS383" s="823"/>
      <c r="WGT383" s="823"/>
      <c r="WGU383" s="823"/>
      <c r="WGV383" s="823"/>
      <c r="WGW383" s="823"/>
      <c r="WGX383" s="823"/>
      <c r="WGY383" s="823"/>
      <c r="WGZ383" s="823"/>
      <c r="WHA383" s="823"/>
      <c r="WHB383" s="823"/>
      <c r="WHC383" s="823"/>
      <c r="WHD383" s="823"/>
      <c r="WHE383" s="823"/>
      <c r="WHF383" s="823"/>
      <c r="WHG383" s="823"/>
      <c r="WHH383" s="823"/>
      <c r="WHI383" s="823"/>
      <c r="WHJ383" s="823"/>
      <c r="WHK383" s="823"/>
      <c r="WHL383" s="823"/>
      <c r="WHM383" s="823"/>
      <c r="WHN383" s="823"/>
      <c r="WHO383" s="823"/>
      <c r="WHP383" s="823"/>
      <c r="WHQ383" s="823"/>
      <c r="WHR383" s="823"/>
      <c r="WHS383" s="823"/>
      <c r="WHT383" s="823"/>
      <c r="WHU383" s="823"/>
      <c r="WHV383" s="823"/>
      <c r="WHW383" s="823"/>
      <c r="WHX383" s="823"/>
      <c r="WHY383" s="823"/>
      <c r="WHZ383" s="823"/>
      <c r="WIA383" s="823"/>
      <c r="WIB383" s="823"/>
      <c r="WIC383" s="823"/>
      <c r="WID383" s="823"/>
      <c r="WIE383" s="823"/>
      <c r="WIF383" s="823"/>
      <c r="WIG383" s="823"/>
      <c r="WIH383" s="823"/>
      <c r="WII383" s="823"/>
      <c r="WIJ383" s="823"/>
      <c r="WIK383" s="823"/>
      <c r="WIL383" s="823"/>
      <c r="WIM383" s="823"/>
      <c r="WIN383" s="823"/>
      <c r="WIO383" s="823"/>
      <c r="WIP383" s="823"/>
      <c r="WIQ383" s="823"/>
      <c r="WIR383" s="823"/>
      <c r="WIS383" s="823"/>
      <c r="WIT383" s="823"/>
      <c r="WIU383" s="823"/>
      <c r="WIV383" s="823"/>
      <c r="WIW383" s="823"/>
      <c r="WIX383" s="823"/>
      <c r="WIY383" s="823"/>
      <c r="WIZ383" s="823"/>
      <c r="WJA383" s="823"/>
      <c r="WJB383" s="823"/>
      <c r="WJC383" s="823"/>
      <c r="WJD383" s="823"/>
      <c r="WJE383" s="823"/>
      <c r="WJF383" s="823"/>
      <c r="WJG383" s="823"/>
      <c r="WJH383" s="823"/>
      <c r="WJI383" s="823"/>
      <c r="WJJ383" s="823"/>
      <c r="WJK383" s="823"/>
      <c r="WJL383" s="823"/>
      <c r="WJM383" s="823"/>
      <c r="WJN383" s="823"/>
      <c r="WJO383" s="823"/>
      <c r="WJP383" s="823"/>
      <c r="WJQ383" s="823"/>
      <c r="WJR383" s="823"/>
      <c r="WJS383" s="823"/>
      <c r="WJT383" s="823"/>
      <c r="WJU383" s="823"/>
      <c r="WJV383" s="823"/>
      <c r="WJW383" s="823"/>
      <c r="WJX383" s="823"/>
      <c r="WJY383" s="823"/>
      <c r="WJZ383" s="823"/>
      <c r="WKA383" s="823"/>
      <c r="WKB383" s="823"/>
      <c r="WKC383" s="823"/>
      <c r="WKD383" s="823"/>
      <c r="WKE383" s="823"/>
      <c r="WKF383" s="823"/>
      <c r="WKG383" s="823"/>
      <c r="WKH383" s="823"/>
      <c r="WKI383" s="823"/>
      <c r="WKJ383" s="823"/>
      <c r="WKK383" s="823"/>
      <c r="WKL383" s="823"/>
      <c r="WKM383" s="823"/>
      <c r="WKN383" s="823"/>
      <c r="WKO383" s="823"/>
      <c r="WKP383" s="823"/>
      <c r="WKQ383" s="823"/>
      <c r="WKR383" s="823"/>
      <c r="WKS383" s="823"/>
      <c r="WKT383" s="823"/>
      <c r="WKU383" s="823"/>
      <c r="WKV383" s="823"/>
      <c r="WKW383" s="823"/>
      <c r="WKX383" s="823"/>
      <c r="WKY383" s="823"/>
      <c r="WKZ383" s="823"/>
      <c r="WLA383" s="823"/>
      <c r="WLB383" s="823"/>
      <c r="WLC383" s="823"/>
      <c r="WLD383" s="823"/>
      <c r="WLE383" s="823"/>
      <c r="WLF383" s="823"/>
      <c r="WLG383" s="823"/>
      <c r="WLH383" s="823"/>
      <c r="WLI383" s="823"/>
      <c r="WLJ383" s="823"/>
      <c r="WLK383" s="823"/>
      <c r="WLL383" s="823"/>
      <c r="WLM383" s="823"/>
      <c r="WLN383" s="823"/>
      <c r="WLO383" s="823"/>
      <c r="WLP383" s="823"/>
      <c r="WLQ383" s="823"/>
      <c r="WLR383" s="823"/>
      <c r="WLS383" s="823"/>
      <c r="WLT383" s="823"/>
      <c r="WLU383" s="823"/>
      <c r="WLV383" s="823"/>
      <c r="WLW383" s="823"/>
      <c r="WLX383" s="823"/>
      <c r="WLY383" s="823"/>
      <c r="WLZ383" s="823"/>
      <c r="WMA383" s="823"/>
      <c r="WMB383" s="823"/>
      <c r="WMC383" s="823"/>
      <c r="WMD383" s="823"/>
      <c r="WME383" s="823"/>
      <c r="WMF383" s="823"/>
      <c r="WMG383" s="823"/>
      <c r="WMH383" s="823"/>
      <c r="WMI383" s="823"/>
      <c r="WMJ383" s="823"/>
      <c r="WMK383" s="823"/>
      <c r="WML383" s="823"/>
      <c r="WMM383" s="823"/>
      <c r="WMN383" s="823"/>
      <c r="WMO383" s="823"/>
      <c r="WMP383" s="823"/>
      <c r="WMQ383" s="823"/>
      <c r="WMR383" s="823"/>
      <c r="WMS383" s="823"/>
      <c r="WMT383" s="823"/>
      <c r="WMU383" s="823"/>
      <c r="WMV383" s="823"/>
      <c r="WMW383" s="823"/>
      <c r="WMX383" s="823"/>
      <c r="WMY383" s="823"/>
      <c r="WMZ383" s="823"/>
      <c r="WNA383" s="823"/>
      <c r="WNB383" s="823"/>
      <c r="WNC383" s="823"/>
      <c r="WND383" s="823"/>
      <c r="WNE383" s="823"/>
      <c r="WNF383" s="823"/>
      <c r="WNG383" s="823"/>
      <c r="WNH383" s="823"/>
      <c r="WNI383" s="823"/>
      <c r="WNJ383" s="823"/>
      <c r="WNK383" s="823"/>
      <c r="WNL383" s="823"/>
      <c r="WNM383" s="823"/>
      <c r="WNN383" s="823"/>
      <c r="WNO383" s="823"/>
      <c r="WNP383" s="823"/>
      <c r="WNQ383" s="823"/>
      <c r="WNR383" s="823"/>
      <c r="WNS383" s="823"/>
      <c r="WNT383" s="823"/>
      <c r="WNU383" s="823"/>
      <c r="WNV383" s="823"/>
      <c r="WNW383" s="823"/>
      <c r="WNX383" s="823"/>
      <c r="WNY383" s="823"/>
      <c r="WNZ383" s="823"/>
      <c r="WOA383" s="823"/>
      <c r="WOB383" s="823"/>
      <c r="WOC383" s="823"/>
      <c r="WOD383" s="823"/>
      <c r="WOE383" s="823"/>
      <c r="WOF383" s="823"/>
      <c r="WOG383" s="823"/>
      <c r="WOH383" s="823"/>
      <c r="WOI383" s="823"/>
      <c r="WOJ383" s="823"/>
      <c r="WOK383" s="823"/>
      <c r="WOL383" s="823"/>
      <c r="WOM383" s="823"/>
      <c r="WON383" s="823"/>
      <c r="WOO383" s="823"/>
      <c r="WOP383" s="823"/>
      <c r="WOQ383" s="823"/>
      <c r="WOR383" s="823"/>
      <c r="WOS383" s="823"/>
      <c r="WOT383" s="823"/>
      <c r="WOU383" s="823"/>
      <c r="WOV383" s="823"/>
      <c r="WOW383" s="823"/>
      <c r="WOX383" s="823"/>
      <c r="WOY383" s="823"/>
      <c r="WOZ383" s="823"/>
      <c r="WPA383" s="823"/>
      <c r="WPB383" s="823"/>
      <c r="WPC383" s="823"/>
      <c r="WPD383" s="823"/>
      <c r="WPE383" s="823"/>
      <c r="WPF383" s="823"/>
      <c r="WPG383" s="823"/>
      <c r="WPH383" s="823"/>
      <c r="WPI383" s="823"/>
      <c r="WPJ383" s="823"/>
      <c r="WPK383" s="823"/>
      <c r="WPL383" s="823"/>
      <c r="WPM383" s="823"/>
      <c r="WPN383" s="823"/>
      <c r="WPO383" s="823"/>
      <c r="WPP383" s="823"/>
      <c r="WPQ383" s="823"/>
      <c r="WPR383" s="823"/>
      <c r="WPS383" s="823"/>
      <c r="WPT383" s="823"/>
      <c r="WPU383" s="823"/>
      <c r="WPV383" s="823"/>
      <c r="WPW383" s="823"/>
      <c r="WPX383" s="823"/>
      <c r="WPY383" s="823"/>
      <c r="WPZ383" s="823"/>
      <c r="WQA383" s="823"/>
      <c r="WQB383" s="823"/>
      <c r="WQC383" s="823"/>
      <c r="WQD383" s="823"/>
      <c r="WQE383" s="823"/>
      <c r="WQF383" s="823"/>
      <c r="WQG383" s="823"/>
      <c r="WQH383" s="823"/>
      <c r="WQI383" s="823"/>
      <c r="WQJ383" s="823"/>
      <c r="WQK383" s="823"/>
      <c r="WQL383" s="823"/>
      <c r="WQM383" s="823"/>
      <c r="WQN383" s="823"/>
      <c r="WQO383" s="823"/>
      <c r="WQP383" s="823"/>
      <c r="WQQ383" s="823"/>
      <c r="WQR383" s="823"/>
      <c r="WQS383" s="823"/>
      <c r="WQT383" s="823"/>
      <c r="WQU383" s="823"/>
      <c r="WQV383" s="823"/>
      <c r="WQW383" s="823"/>
      <c r="WQX383" s="823"/>
      <c r="WQY383" s="823"/>
      <c r="WQZ383" s="823"/>
      <c r="WRA383" s="823"/>
      <c r="WRB383" s="823"/>
      <c r="WRC383" s="823"/>
      <c r="WRD383" s="823"/>
      <c r="WRE383" s="823"/>
      <c r="WRF383" s="823"/>
      <c r="WRG383" s="823"/>
      <c r="WRH383" s="823"/>
      <c r="WRI383" s="823"/>
      <c r="WRJ383" s="823"/>
      <c r="WRK383" s="823"/>
      <c r="WRL383" s="823"/>
      <c r="WRM383" s="823"/>
      <c r="WRN383" s="823"/>
      <c r="WRO383" s="823"/>
      <c r="WRP383" s="823"/>
      <c r="WRQ383" s="823"/>
      <c r="WRR383" s="823"/>
      <c r="WRS383" s="823"/>
      <c r="WRT383" s="823"/>
      <c r="WRU383" s="823"/>
      <c r="WRV383" s="823"/>
      <c r="WRW383" s="823"/>
      <c r="WRX383" s="823"/>
      <c r="WRY383" s="823"/>
      <c r="WRZ383" s="823"/>
      <c r="WSA383" s="823"/>
      <c r="WSB383" s="823"/>
      <c r="WSC383" s="823"/>
      <c r="WSD383" s="823"/>
      <c r="WSE383" s="823"/>
      <c r="WSF383" s="823"/>
      <c r="WSG383" s="823"/>
      <c r="WSH383" s="823"/>
      <c r="WSI383" s="823"/>
      <c r="WSJ383" s="823"/>
      <c r="WSK383" s="823"/>
      <c r="WSL383" s="823"/>
      <c r="WSM383" s="823"/>
      <c r="WSN383" s="823"/>
      <c r="WSO383" s="823"/>
      <c r="WSP383" s="823"/>
      <c r="WSQ383" s="823"/>
      <c r="WSR383" s="823"/>
      <c r="WSS383" s="823"/>
      <c r="WST383" s="823"/>
      <c r="WSU383" s="823"/>
      <c r="WSV383" s="823"/>
      <c r="WSW383" s="823"/>
      <c r="WSX383" s="823"/>
      <c r="WSY383" s="823"/>
      <c r="WSZ383" s="823"/>
      <c r="WTA383" s="823"/>
      <c r="WTB383" s="823"/>
      <c r="WTC383" s="823"/>
      <c r="WTD383" s="823"/>
      <c r="WTE383" s="823"/>
      <c r="WTF383" s="823"/>
      <c r="WTG383" s="823"/>
      <c r="WTH383" s="823"/>
      <c r="WTI383" s="823"/>
      <c r="WTJ383" s="823"/>
      <c r="WTK383" s="823"/>
      <c r="WTL383" s="823"/>
      <c r="WTM383" s="823"/>
      <c r="WTN383" s="823"/>
      <c r="WTO383" s="823"/>
      <c r="WTP383" s="823"/>
      <c r="WTQ383" s="823"/>
      <c r="WTR383" s="823"/>
      <c r="WTS383" s="823"/>
      <c r="WTT383" s="823"/>
      <c r="WTU383" s="823"/>
      <c r="WTV383" s="823"/>
      <c r="WTW383" s="823"/>
      <c r="WTX383" s="823"/>
      <c r="WTY383" s="823"/>
      <c r="WTZ383" s="823"/>
      <c r="WUA383" s="823"/>
      <c r="WUB383" s="823"/>
      <c r="WUC383" s="823"/>
      <c r="WUD383" s="823"/>
      <c r="WUE383" s="823"/>
      <c r="WUF383" s="823"/>
      <c r="WUG383" s="823"/>
      <c r="WUH383" s="823"/>
      <c r="WUI383" s="823"/>
      <c r="WUJ383" s="823"/>
      <c r="WUK383" s="823"/>
      <c r="WUL383" s="823"/>
      <c r="WUM383" s="823"/>
      <c r="WUN383" s="823"/>
      <c r="WUO383" s="823"/>
      <c r="WUP383" s="823"/>
      <c r="WUQ383" s="823"/>
      <c r="WUR383" s="823"/>
      <c r="WUS383" s="823"/>
      <c r="WUT383" s="823"/>
      <c r="WUU383" s="823"/>
      <c r="WUV383" s="823"/>
      <c r="WUW383" s="823"/>
      <c r="WUX383" s="823"/>
      <c r="WUY383" s="823"/>
      <c r="WUZ383" s="823"/>
      <c r="WVA383" s="823"/>
      <c r="WVB383" s="823"/>
      <c r="WVC383" s="823"/>
      <c r="WVD383" s="823"/>
      <c r="WVE383" s="823"/>
      <c r="WVF383" s="823"/>
      <c r="WVG383" s="823"/>
      <c r="WVH383" s="823"/>
      <c r="WVI383" s="823"/>
      <c r="WVJ383" s="823"/>
      <c r="WVK383" s="823"/>
      <c r="WVL383" s="823"/>
      <c r="WVM383" s="823"/>
      <c r="WVN383" s="823"/>
      <c r="WVO383" s="823"/>
      <c r="WVP383" s="823"/>
      <c r="WVQ383" s="823"/>
      <c r="WVR383" s="823"/>
      <c r="WVS383" s="823"/>
      <c r="WVT383" s="823"/>
      <c r="WVU383" s="823"/>
      <c r="WVV383" s="823"/>
      <c r="WVW383" s="823"/>
      <c r="WVX383" s="823"/>
      <c r="WVY383" s="823"/>
      <c r="WVZ383" s="823"/>
      <c r="WWA383" s="823"/>
      <c r="WWB383" s="823"/>
      <c r="WWC383" s="823"/>
      <c r="WWD383" s="823"/>
      <c r="WWE383" s="823"/>
      <c r="WWF383" s="823"/>
      <c r="WWG383" s="823"/>
      <c r="WWH383" s="823"/>
      <c r="WWI383" s="823"/>
      <c r="WWJ383" s="823"/>
      <c r="WWK383" s="823"/>
      <c r="WWL383" s="823"/>
      <c r="WWM383" s="823"/>
      <c r="WWN383" s="823"/>
      <c r="WWO383" s="823"/>
      <c r="WWP383" s="823"/>
      <c r="WWQ383" s="823"/>
      <c r="WWR383" s="823"/>
      <c r="WWS383" s="823"/>
      <c r="WWT383" s="823"/>
      <c r="WWU383" s="823"/>
      <c r="WWV383" s="823"/>
      <c r="WWW383" s="823"/>
      <c r="WWX383" s="823"/>
      <c r="WWY383" s="823"/>
      <c r="WWZ383" s="823"/>
      <c r="WXA383" s="823"/>
      <c r="WXB383" s="823"/>
      <c r="WXC383" s="823"/>
      <c r="WXD383" s="823"/>
      <c r="WXE383" s="823"/>
      <c r="WXF383" s="823"/>
      <c r="WXG383" s="823"/>
      <c r="WXH383" s="823"/>
      <c r="WXI383" s="823"/>
      <c r="WXJ383" s="823"/>
      <c r="WXK383" s="823"/>
      <c r="WXL383" s="823"/>
      <c r="WXM383" s="823"/>
      <c r="WXN383" s="823"/>
      <c r="WXO383" s="823"/>
      <c r="WXP383" s="823"/>
      <c r="WXQ383" s="823"/>
      <c r="WXR383" s="823"/>
      <c r="WXS383" s="823"/>
      <c r="WXT383" s="823"/>
      <c r="WXU383" s="823"/>
      <c r="WXV383" s="823"/>
      <c r="WXW383" s="823"/>
      <c r="WXX383" s="823"/>
      <c r="WXY383" s="823"/>
      <c r="WXZ383" s="823"/>
      <c r="WYA383" s="823"/>
      <c r="WYB383" s="823"/>
      <c r="WYC383" s="823"/>
      <c r="WYD383" s="823"/>
      <c r="WYE383" s="823"/>
      <c r="WYF383" s="823"/>
      <c r="WYG383" s="823"/>
      <c r="WYH383" s="823"/>
      <c r="WYI383" s="823"/>
      <c r="WYJ383" s="823"/>
      <c r="WYK383" s="823"/>
      <c r="WYL383" s="823"/>
      <c r="WYM383" s="823"/>
      <c r="WYN383" s="823"/>
      <c r="WYO383" s="823"/>
      <c r="WYP383" s="823"/>
      <c r="WYQ383" s="823"/>
      <c r="WYR383" s="823"/>
      <c r="WYS383" s="823"/>
      <c r="WYT383" s="823"/>
      <c r="WYU383" s="823"/>
      <c r="WYV383" s="823"/>
      <c r="WYW383" s="823"/>
      <c r="WYX383" s="823"/>
      <c r="WYY383" s="823"/>
      <c r="WYZ383" s="823"/>
      <c r="WZA383" s="823"/>
      <c r="WZB383" s="823"/>
      <c r="WZC383" s="823"/>
      <c r="WZD383" s="823"/>
      <c r="WZE383" s="823"/>
      <c r="WZF383" s="823"/>
      <c r="WZG383" s="823"/>
      <c r="WZH383" s="823"/>
      <c r="WZI383" s="823"/>
      <c r="WZJ383" s="823"/>
      <c r="WZK383" s="823"/>
      <c r="WZL383" s="823"/>
      <c r="WZM383" s="823"/>
      <c r="WZN383" s="823"/>
      <c r="WZO383" s="823"/>
      <c r="WZP383" s="823"/>
      <c r="WZQ383" s="823"/>
      <c r="WZR383" s="823"/>
      <c r="WZS383" s="823"/>
      <c r="WZT383" s="823"/>
      <c r="WZU383" s="823"/>
      <c r="WZV383" s="823"/>
      <c r="WZW383" s="823"/>
      <c r="WZX383" s="823"/>
      <c r="WZY383" s="823"/>
      <c r="WZZ383" s="823"/>
      <c r="XAA383" s="823"/>
      <c r="XAB383" s="823"/>
      <c r="XAC383" s="823"/>
      <c r="XAD383" s="823"/>
      <c r="XAE383" s="823"/>
      <c r="XAF383" s="823"/>
      <c r="XAG383" s="823"/>
      <c r="XAH383" s="823"/>
      <c r="XAI383" s="823"/>
      <c r="XAJ383" s="823"/>
      <c r="XAK383" s="823"/>
      <c r="XAL383" s="823"/>
      <c r="XAM383" s="823"/>
      <c r="XAN383" s="823"/>
      <c r="XAO383" s="823"/>
      <c r="XAP383" s="823"/>
      <c r="XAQ383" s="823"/>
      <c r="XAR383" s="823"/>
      <c r="XAS383" s="823"/>
      <c r="XAT383" s="823"/>
      <c r="XAU383" s="823"/>
      <c r="XAV383" s="823"/>
      <c r="XAW383" s="823"/>
      <c r="XAX383" s="823"/>
      <c r="XAY383" s="823"/>
      <c r="XAZ383" s="823"/>
      <c r="XBA383" s="823"/>
      <c r="XBB383" s="823"/>
      <c r="XBC383" s="823"/>
      <c r="XBD383" s="823"/>
      <c r="XBE383" s="823"/>
      <c r="XBF383" s="823"/>
      <c r="XBG383" s="823"/>
      <c r="XBH383" s="823"/>
      <c r="XBI383" s="823"/>
      <c r="XBJ383" s="823"/>
      <c r="XBK383" s="823"/>
      <c r="XBL383" s="823"/>
      <c r="XBM383" s="823"/>
      <c r="XBN383" s="823"/>
      <c r="XBO383" s="823"/>
      <c r="XBP383" s="823"/>
      <c r="XBQ383" s="823"/>
      <c r="XBR383" s="823"/>
      <c r="XBS383" s="823"/>
      <c r="XBT383" s="823"/>
      <c r="XBU383" s="823"/>
      <c r="XBV383" s="823"/>
      <c r="XBW383" s="823"/>
      <c r="XBX383" s="823"/>
      <c r="XBY383" s="823"/>
      <c r="XBZ383" s="823"/>
      <c r="XCA383" s="823"/>
      <c r="XCB383" s="823"/>
      <c r="XCC383" s="823"/>
      <c r="XCD383" s="823"/>
      <c r="XCE383" s="823"/>
      <c r="XCF383" s="823"/>
      <c r="XCG383" s="823"/>
      <c r="XCH383" s="823"/>
      <c r="XCI383" s="823"/>
      <c r="XCJ383" s="823"/>
      <c r="XCK383" s="823"/>
      <c r="XCL383" s="823"/>
      <c r="XCM383" s="823"/>
      <c r="XCN383" s="823"/>
      <c r="XCO383" s="823"/>
      <c r="XCP383" s="823"/>
      <c r="XCQ383" s="823"/>
      <c r="XCR383" s="823"/>
      <c r="XCS383" s="823"/>
      <c r="XCT383" s="823"/>
      <c r="XCU383" s="823"/>
      <c r="XCV383" s="823"/>
      <c r="XCW383" s="823"/>
      <c r="XCX383" s="823"/>
      <c r="XCY383" s="823"/>
      <c r="XCZ383" s="823"/>
      <c r="XDA383" s="823"/>
      <c r="XDB383" s="823"/>
      <c r="XDC383" s="823"/>
      <c r="XDD383" s="823"/>
      <c r="XDE383" s="823"/>
      <c r="XDF383" s="823"/>
      <c r="XDG383" s="823"/>
      <c r="XDH383" s="823"/>
      <c r="XDI383" s="823"/>
      <c r="XDJ383" s="823"/>
      <c r="XDK383" s="823"/>
      <c r="XDL383" s="823"/>
      <c r="XDM383" s="823"/>
      <c r="XDN383" s="823"/>
      <c r="XDO383" s="823"/>
      <c r="XDP383" s="823"/>
      <c r="XDQ383" s="823"/>
      <c r="XDR383" s="823"/>
      <c r="XDS383" s="823"/>
      <c r="XDT383" s="823"/>
      <c r="XDU383" s="823"/>
      <c r="XDV383" s="823"/>
      <c r="XDW383" s="823"/>
      <c r="XDX383" s="823"/>
      <c r="XDY383" s="823"/>
      <c r="XDZ383" s="823"/>
      <c r="XEA383" s="823"/>
      <c r="XEB383" s="823"/>
      <c r="XEC383" s="823"/>
      <c r="XED383" s="823"/>
      <c r="XEE383" s="823"/>
      <c r="XEF383" s="823"/>
      <c r="XEG383" s="823"/>
      <c r="XEH383" s="823"/>
      <c r="XEI383" s="823"/>
      <c r="XEJ383" s="823"/>
      <c r="XEK383" s="823"/>
      <c r="XEL383" s="823"/>
      <c r="XEM383" s="823"/>
      <c r="XEN383" s="823"/>
      <c r="XEO383" s="823"/>
      <c r="XEP383" s="823"/>
      <c r="XEQ383" s="823"/>
      <c r="XER383" s="823"/>
      <c r="XES383" s="823"/>
      <c r="XET383" s="823"/>
      <c r="XEU383" s="823"/>
      <c r="XEV383" s="823"/>
    </row>
    <row r="384" spans="1:16376" ht="16.5" thickTop="1" x14ac:dyDescent="0.25">
      <c r="A384" s="463">
        <v>19</v>
      </c>
      <c r="B384" s="171" t="s">
        <v>2930</v>
      </c>
      <c r="C384" s="370" t="s">
        <v>832</v>
      </c>
      <c r="D384" s="408" t="s">
        <v>2997</v>
      </c>
      <c r="E384" s="171" t="s">
        <v>2995</v>
      </c>
      <c r="F384" s="171" t="s">
        <v>2996</v>
      </c>
      <c r="G384" s="171" t="s">
        <v>263</v>
      </c>
      <c r="H384" s="700" t="s">
        <v>1629</v>
      </c>
      <c r="I384" s="245">
        <v>45413</v>
      </c>
      <c r="J384" s="10" t="s">
        <v>2986</v>
      </c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  <c r="IU384"/>
      <c r="IV384"/>
      <c r="IW384"/>
      <c r="IX384"/>
      <c r="IY384"/>
      <c r="IZ384"/>
      <c r="JA384"/>
      <c r="JB384"/>
      <c r="JC384"/>
      <c r="JD384"/>
      <c r="JE384"/>
      <c r="JF384"/>
      <c r="JG384"/>
      <c r="JH384"/>
      <c r="JI384"/>
      <c r="JJ384"/>
      <c r="JK384"/>
      <c r="JL384"/>
      <c r="JM384"/>
      <c r="JN384"/>
      <c r="JO384"/>
      <c r="JP384"/>
      <c r="JQ384"/>
      <c r="JR384"/>
      <c r="JS384"/>
      <c r="JT384"/>
      <c r="JU384"/>
      <c r="JV384"/>
      <c r="JW384"/>
      <c r="JX384"/>
      <c r="JY384"/>
      <c r="JZ384"/>
      <c r="KA384"/>
      <c r="KB384"/>
      <c r="KC384"/>
      <c r="KD384"/>
      <c r="KE384"/>
      <c r="KF384"/>
      <c r="KG384"/>
      <c r="KH384"/>
      <c r="KI384"/>
      <c r="KJ384"/>
      <c r="KK384"/>
      <c r="KL384"/>
      <c r="KM384"/>
      <c r="KN384"/>
      <c r="KO384"/>
      <c r="KP384"/>
      <c r="KQ384"/>
      <c r="KR384"/>
      <c r="KS384"/>
      <c r="KT384"/>
      <c r="KU384"/>
      <c r="KV384"/>
      <c r="KW384"/>
      <c r="KX384"/>
      <c r="KY384"/>
      <c r="KZ384"/>
      <c r="LA384"/>
      <c r="LB384"/>
      <c r="LC384"/>
      <c r="LD384"/>
      <c r="LE384"/>
      <c r="LF384"/>
      <c r="LG384"/>
      <c r="LH384"/>
      <c r="LI384"/>
      <c r="LJ384"/>
      <c r="LK384"/>
      <c r="LL384"/>
      <c r="LM384"/>
      <c r="LN384"/>
      <c r="LO384"/>
      <c r="LP384"/>
      <c r="LQ384"/>
      <c r="LR384"/>
      <c r="LS384"/>
      <c r="LT384"/>
      <c r="LU384"/>
      <c r="LV384"/>
      <c r="LW384"/>
      <c r="LX384"/>
      <c r="LY384"/>
      <c r="LZ384"/>
      <c r="MA384"/>
      <c r="MB384"/>
      <c r="MC384"/>
      <c r="MD384"/>
      <c r="ME384"/>
      <c r="MF384"/>
      <c r="MG384"/>
      <c r="MH384"/>
      <c r="MI384"/>
      <c r="MJ384"/>
      <c r="MK384"/>
      <c r="ML384"/>
      <c r="MM384"/>
      <c r="MN384"/>
      <c r="MO384"/>
      <c r="MP384"/>
      <c r="MQ384"/>
      <c r="MR384"/>
      <c r="MS384"/>
      <c r="MT384"/>
      <c r="MU384"/>
      <c r="MV384"/>
      <c r="MW384"/>
      <c r="MX384"/>
      <c r="MY384"/>
      <c r="MZ384"/>
      <c r="NA384"/>
      <c r="NB384"/>
      <c r="NC384"/>
      <c r="ND384"/>
      <c r="NE384"/>
      <c r="NF384"/>
      <c r="NG384"/>
      <c r="NH384"/>
      <c r="NI384"/>
      <c r="NJ384"/>
      <c r="NK384"/>
      <c r="NL384"/>
      <c r="NM384"/>
      <c r="NN384"/>
      <c r="NO384"/>
      <c r="NP384"/>
      <c r="NQ384"/>
      <c r="NR384"/>
      <c r="NS384"/>
      <c r="NT384"/>
      <c r="NU384"/>
      <c r="NV384"/>
      <c r="NW384"/>
      <c r="NX384"/>
      <c r="NY384"/>
      <c r="NZ384"/>
      <c r="OA384"/>
      <c r="OB384"/>
      <c r="OC384"/>
      <c r="OD384"/>
      <c r="OE384"/>
      <c r="OF384"/>
      <c r="OG384"/>
      <c r="OH384"/>
      <c r="OI384"/>
      <c r="OJ384"/>
      <c r="OK384"/>
      <c r="OL384"/>
      <c r="OM384"/>
      <c r="ON384"/>
      <c r="OO384"/>
      <c r="OP384"/>
      <c r="OQ384"/>
      <c r="OR384"/>
      <c r="OS384"/>
      <c r="OT384"/>
      <c r="OU384"/>
      <c r="OV384"/>
      <c r="OW384"/>
      <c r="OX384"/>
      <c r="OY384"/>
      <c r="OZ384"/>
      <c r="PA384"/>
      <c r="PB384"/>
      <c r="PC384"/>
      <c r="PD384"/>
      <c r="PE384"/>
      <c r="PF384"/>
      <c r="PG384"/>
      <c r="PH384"/>
      <c r="PI384"/>
      <c r="PJ384"/>
      <c r="PK384"/>
      <c r="PL384"/>
      <c r="PM384"/>
      <c r="PN384"/>
      <c r="PO384"/>
      <c r="PP384"/>
      <c r="PQ384"/>
      <c r="PR384"/>
      <c r="PS384"/>
      <c r="PT384"/>
      <c r="PU384"/>
      <c r="PV384"/>
      <c r="PW384"/>
      <c r="PX384"/>
      <c r="PY384"/>
      <c r="PZ384"/>
      <c r="QA384"/>
      <c r="QB384"/>
      <c r="QC384"/>
      <c r="QD384"/>
      <c r="QE384"/>
      <c r="QF384"/>
      <c r="QG384"/>
      <c r="QH384"/>
      <c r="QI384"/>
      <c r="QJ384"/>
      <c r="QK384"/>
      <c r="QL384"/>
      <c r="QM384"/>
      <c r="QN384"/>
      <c r="QO384"/>
      <c r="QP384"/>
      <c r="QQ384"/>
      <c r="QR384"/>
      <c r="QS384"/>
      <c r="QT384"/>
      <c r="QU384"/>
      <c r="QV384"/>
      <c r="QW384"/>
      <c r="QX384"/>
      <c r="QY384"/>
      <c r="QZ384"/>
      <c r="RA384"/>
      <c r="RB384"/>
      <c r="RC384"/>
      <c r="RD384"/>
      <c r="RE384"/>
      <c r="RF384"/>
      <c r="RG384"/>
      <c r="RH384"/>
      <c r="RI384"/>
      <c r="RJ384"/>
      <c r="RK384"/>
      <c r="RL384"/>
      <c r="RM384"/>
      <c r="RN384"/>
      <c r="RO384"/>
      <c r="RP384"/>
      <c r="RQ384"/>
      <c r="RR384"/>
      <c r="RS384"/>
      <c r="RT384"/>
      <c r="RU384"/>
      <c r="RV384"/>
      <c r="RW384"/>
      <c r="RX384"/>
      <c r="RY384"/>
      <c r="RZ384"/>
      <c r="SA384"/>
      <c r="SB384"/>
      <c r="SC384"/>
      <c r="SD384"/>
      <c r="SE384"/>
      <c r="SF384"/>
      <c r="SG384"/>
      <c r="SH384"/>
      <c r="SI384"/>
      <c r="SJ384"/>
      <c r="SK384"/>
      <c r="SL384"/>
      <c r="SM384"/>
      <c r="SN384"/>
      <c r="SO384"/>
      <c r="SP384"/>
      <c r="SQ384"/>
      <c r="SR384"/>
      <c r="SS384"/>
      <c r="ST384"/>
      <c r="SU384"/>
      <c r="SV384"/>
      <c r="SW384"/>
      <c r="SX384"/>
      <c r="SY384"/>
      <c r="SZ384"/>
      <c r="TA384"/>
      <c r="TB384"/>
      <c r="TC384"/>
      <c r="TD384"/>
      <c r="TE384"/>
      <c r="TF384"/>
      <c r="TG384"/>
      <c r="TH384"/>
      <c r="TI384"/>
      <c r="TJ384"/>
      <c r="TK384"/>
      <c r="TL384"/>
      <c r="TM384"/>
      <c r="TN384"/>
      <c r="TO384"/>
      <c r="TP384"/>
      <c r="TQ384"/>
      <c r="TR384"/>
      <c r="TS384"/>
      <c r="TT384"/>
      <c r="TU384"/>
      <c r="TV384"/>
      <c r="TW384"/>
      <c r="TX384"/>
      <c r="TY384"/>
      <c r="TZ384"/>
      <c r="UA384"/>
      <c r="UB384"/>
      <c r="UC384"/>
      <c r="UD384"/>
      <c r="UE384"/>
      <c r="UF384"/>
      <c r="UG384"/>
      <c r="UH384"/>
      <c r="UI384"/>
      <c r="UJ384"/>
      <c r="UK384"/>
      <c r="UL384"/>
      <c r="UM384"/>
      <c r="UN384"/>
      <c r="UO384"/>
      <c r="UP384"/>
      <c r="UQ384"/>
      <c r="UR384"/>
      <c r="US384"/>
      <c r="UT384"/>
      <c r="UU384"/>
      <c r="UV384"/>
      <c r="UW384"/>
      <c r="UX384"/>
      <c r="UY384"/>
      <c r="UZ384"/>
      <c r="VA384"/>
      <c r="VB384"/>
      <c r="VC384"/>
      <c r="VD384"/>
      <c r="VE384"/>
      <c r="VF384"/>
      <c r="VG384"/>
      <c r="VH384"/>
      <c r="VI384"/>
      <c r="VJ384"/>
      <c r="VK384"/>
      <c r="VL384"/>
      <c r="VM384"/>
      <c r="VN384"/>
      <c r="VO384"/>
      <c r="VP384"/>
      <c r="VQ384"/>
      <c r="VR384"/>
      <c r="VS384"/>
      <c r="VT384"/>
      <c r="VU384"/>
      <c r="VV384"/>
      <c r="VW384"/>
      <c r="VX384"/>
      <c r="VY384"/>
      <c r="VZ384"/>
      <c r="WA384"/>
      <c r="WB384"/>
      <c r="WC384"/>
      <c r="WD384"/>
      <c r="WE384"/>
      <c r="WF384"/>
      <c r="WG384"/>
      <c r="WH384"/>
      <c r="WI384"/>
      <c r="WJ384"/>
      <c r="WK384"/>
      <c r="WL384"/>
      <c r="WM384"/>
      <c r="WN384"/>
      <c r="WO384"/>
      <c r="WP384"/>
      <c r="WQ384"/>
      <c r="WR384"/>
      <c r="WS384"/>
      <c r="WT384"/>
      <c r="WU384"/>
      <c r="WV384"/>
      <c r="WW384"/>
      <c r="WX384"/>
      <c r="WY384"/>
      <c r="WZ384"/>
      <c r="XA384"/>
      <c r="XB384"/>
      <c r="XC384"/>
      <c r="XD384"/>
      <c r="XE384"/>
      <c r="XF384"/>
      <c r="XG384"/>
      <c r="XH384"/>
      <c r="XI384"/>
      <c r="XJ384"/>
      <c r="XK384"/>
      <c r="XL384"/>
      <c r="XM384"/>
      <c r="XN384"/>
      <c r="XO384"/>
      <c r="XP384"/>
      <c r="XQ384"/>
      <c r="XR384"/>
      <c r="XS384"/>
      <c r="XT384"/>
      <c r="XU384"/>
      <c r="XV384"/>
      <c r="XW384"/>
      <c r="XX384"/>
      <c r="XY384"/>
      <c r="XZ384"/>
      <c r="YA384"/>
      <c r="YB384"/>
      <c r="YC384"/>
      <c r="YD384"/>
      <c r="YE384"/>
      <c r="YF384"/>
      <c r="YG384"/>
      <c r="YH384"/>
      <c r="YI384"/>
      <c r="YJ384"/>
      <c r="YK384"/>
      <c r="YL384"/>
      <c r="YM384"/>
      <c r="YN384"/>
      <c r="YO384"/>
      <c r="YP384"/>
      <c r="YQ384"/>
      <c r="YR384"/>
      <c r="YS384"/>
      <c r="YT384"/>
      <c r="YU384"/>
      <c r="YV384"/>
      <c r="YW384"/>
      <c r="YX384"/>
      <c r="YY384"/>
      <c r="YZ384"/>
      <c r="ZA384"/>
      <c r="ZB384"/>
      <c r="ZC384"/>
      <c r="ZD384"/>
      <c r="ZE384"/>
      <c r="ZF384"/>
      <c r="ZG384"/>
      <c r="ZH384"/>
      <c r="ZI384"/>
      <c r="ZJ384"/>
      <c r="ZK384"/>
      <c r="ZL384"/>
      <c r="ZM384"/>
      <c r="ZN384"/>
      <c r="ZO384"/>
      <c r="ZP384"/>
      <c r="ZQ384"/>
      <c r="ZR384"/>
      <c r="ZS384"/>
      <c r="ZT384"/>
      <c r="ZU384"/>
      <c r="ZV384"/>
      <c r="ZW384"/>
      <c r="ZX384"/>
      <c r="ZY384"/>
      <c r="ZZ384"/>
      <c r="AAA384"/>
      <c r="AAB384"/>
      <c r="AAC384"/>
      <c r="AAD384"/>
      <c r="AAE384"/>
      <c r="AAF384"/>
      <c r="AAG384"/>
      <c r="AAH384"/>
      <c r="AAI384"/>
      <c r="AAJ384"/>
      <c r="AAK384"/>
      <c r="AAL384"/>
      <c r="AAM384"/>
      <c r="AAN384"/>
      <c r="AAO384"/>
      <c r="AAP384"/>
      <c r="AAQ384"/>
      <c r="AAR384"/>
      <c r="AAS384"/>
      <c r="AAT384"/>
      <c r="AAU384"/>
      <c r="AAV384"/>
      <c r="AAW384"/>
      <c r="AAX384"/>
      <c r="AAY384"/>
      <c r="AAZ384"/>
      <c r="ABA384"/>
      <c r="ABB384"/>
      <c r="ABC384"/>
      <c r="ABD384"/>
      <c r="ABE384"/>
      <c r="ABF384"/>
      <c r="ABG384"/>
      <c r="ABH384"/>
      <c r="ABI384"/>
      <c r="ABJ384"/>
      <c r="ABK384"/>
      <c r="ABL384"/>
      <c r="ABM384"/>
      <c r="ABN384"/>
      <c r="ABO384"/>
      <c r="ABP384"/>
      <c r="ABQ384"/>
      <c r="ABR384"/>
      <c r="ABS384"/>
      <c r="ABT384"/>
      <c r="ABU384"/>
      <c r="ABV384"/>
      <c r="ABW384"/>
      <c r="ABX384"/>
      <c r="ABY384"/>
      <c r="ABZ384"/>
      <c r="ACA384"/>
      <c r="ACB384"/>
      <c r="ACC384"/>
      <c r="ACD384"/>
      <c r="ACE384"/>
      <c r="ACF384"/>
      <c r="ACG384"/>
      <c r="ACH384"/>
      <c r="ACI384"/>
      <c r="ACJ384"/>
      <c r="ACK384"/>
      <c r="ACL384"/>
      <c r="ACM384"/>
      <c r="ACN384"/>
      <c r="ACO384"/>
      <c r="ACP384"/>
      <c r="ACQ384"/>
      <c r="ACR384"/>
      <c r="ACS384"/>
      <c r="ACT384"/>
      <c r="ACU384"/>
      <c r="ACV384"/>
      <c r="ACW384"/>
      <c r="ACX384"/>
      <c r="ACY384"/>
      <c r="ACZ384"/>
      <c r="ADA384"/>
      <c r="ADB384"/>
      <c r="ADC384"/>
      <c r="ADD384"/>
      <c r="ADE384"/>
      <c r="ADF384"/>
      <c r="ADG384"/>
      <c r="ADH384"/>
      <c r="ADI384"/>
      <c r="ADJ384"/>
      <c r="ADK384"/>
      <c r="ADL384"/>
      <c r="ADM384"/>
      <c r="ADN384"/>
      <c r="ADO384"/>
      <c r="ADP384"/>
      <c r="ADQ384"/>
      <c r="ADR384"/>
      <c r="ADS384"/>
      <c r="ADT384"/>
      <c r="ADU384"/>
      <c r="ADV384"/>
      <c r="ADW384"/>
      <c r="ADX384"/>
      <c r="ADY384"/>
      <c r="ADZ384"/>
      <c r="AEA384"/>
      <c r="AEB384"/>
      <c r="AEC384"/>
      <c r="AED384"/>
      <c r="AEE384"/>
      <c r="AEF384"/>
      <c r="AEG384"/>
      <c r="AEH384"/>
      <c r="AEI384"/>
      <c r="AEJ384"/>
      <c r="AEK384"/>
      <c r="AEL384"/>
      <c r="AEM384"/>
      <c r="AEN384"/>
      <c r="AEO384"/>
      <c r="AEP384"/>
      <c r="AEQ384"/>
      <c r="AER384"/>
      <c r="AES384"/>
      <c r="AET384"/>
      <c r="AEU384"/>
      <c r="AEV384"/>
      <c r="AEW384"/>
      <c r="AEX384"/>
      <c r="AEY384"/>
      <c r="AEZ384"/>
      <c r="AFA384"/>
      <c r="AFB384"/>
      <c r="AFC384"/>
      <c r="AFD384"/>
      <c r="AFE384"/>
      <c r="AFF384"/>
      <c r="AFG384"/>
      <c r="AFH384"/>
      <c r="AFI384"/>
      <c r="AFJ384"/>
      <c r="AFK384"/>
      <c r="AFL384"/>
      <c r="AFM384"/>
      <c r="AFN384"/>
      <c r="AFO384"/>
      <c r="AFP384"/>
      <c r="AFQ384"/>
      <c r="AFR384"/>
      <c r="AFS384"/>
      <c r="AFT384"/>
      <c r="AFU384"/>
      <c r="AFV384"/>
      <c r="AFW384"/>
      <c r="AFX384"/>
      <c r="AFY384"/>
      <c r="AFZ384"/>
      <c r="AGA384"/>
      <c r="AGB384"/>
      <c r="AGC384"/>
      <c r="AGD384"/>
      <c r="AGE384"/>
      <c r="AGF384"/>
      <c r="AGG384"/>
      <c r="AGH384"/>
      <c r="AGI384"/>
      <c r="AGJ384"/>
      <c r="AGK384"/>
      <c r="AGL384"/>
      <c r="AGM384"/>
      <c r="AGN384"/>
      <c r="AGO384"/>
      <c r="AGP384"/>
      <c r="AGQ384"/>
      <c r="AGR384"/>
      <c r="AGS384"/>
      <c r="AGT384"/>
      <c r="AGU384"/>
      <c r="AGV384"/>
      <c r="AGW384"/>
      <c r="AGX384"/>
      <c r="AGY384"/>
      <c r="AGZ384"/>
      <c r="AHA384"/>
      <c r="AHB384"/>
      <c r="AHC384"/>
      <c r="AHD384"/>
      <c r="AHE384"/>
      <c r="AHF384"/>
      <c r="AHG384"/>
      <c r="AHH384"/>
      <c r="AHI384"/>
      <c r="AHJ384"/>
      <c r="AHK384"/>
      <c r="AHL384"/>
      <c r="AHM384"/>
      <c r="AHN384"/>
      <c r="AHO384"/>
      <c r="AHP384"/>
      <c r="AHQ384"/>
      <c r="AHR384"/>
      <c r="AHS384"/>
      <c r="AHT384"/>
      <c r="AHU384"/>
      <c r="AHV384"/>
      <c r="AHW384"/>
      <c r="AHX384"/>
      <c r="AHY384"/>
      <c r="AHZ384"/>
      <c r="AIA384"/>
      <c r="AIB384"/>
      <c r="AIC384"/>
      <c r="AID384"/>
      <c r="AIE384"/>
      <c r="AIF384"/>
      <c r="AIG384"/>
      <c r="AIH384"/>
      <c r="AII384"/>
      <c r="AIJ384"/>
      <c r="AIK384"/>
      <c r="AIL384"/>
      <c r="AIM384"/>
      <c r="AIN384"/>
      <c r="AIO384"/>
      <c r="AIP384"/>
      <c r="AIQ384"/>
      <c r="AIR384"/>
      <c r="AIS384"/>
      <c r="AIT384"/>
      <c r="AIU384"/>
      <c r="AIV384"/>
      <c r="AIW384"/>
      <c r="AIX384"/>
      <c r="AIY384"/>
      <c r="AIZ384"/>
      <c r="AJA384"/>
      <c r="AJB384"/>
      <c r="AJC384"/>
      <c r="AJD384"/>
      <c r="AJE384"/>
      <c r="AJF384"/>
      <c r="AJG384"/>
      <c r="AJH384"/>
      <c r="AJI384"/>
      <c r="AJJ384"/>
      <c r="AJK384"/>
      <c r="AJL384"/>
      <c r="AJM384"/>
      <c r="AJN384"/>
      <c r="AJO384"/>
      <c r="AJP384"/>
      <c r="AJQ384"/>
      <c r="AJR384"/>
      <c r="AJS384"/>
      <c r="AJT384"/>
      <c r="AJU384"/>
      <c r="AJV384"/>
      <c r="AJW384"/>
      <c r="AJX384"/>
      <c r="AJY384"/>
      <c r="AJZ384"/>
      <c r="AKA384"/>
      <c r="AKB384"/>
      <c r="AKC384"/>
      <c r="AKD384"/>
      <c r="AKE384"/>
      <c r="AKF384"/>
      <c r="AKG384"/>
      <c r="AKH384"/>
      <c r="AKI384"/>
      <c r="AKJ384"/>
      <c r="AKK384"/>
      <c r="AKL384"/>
      <c r="AKM384"/>
      <c r="AKN384"/>
      <c r="AKO384"/>
      <c r="AKP384"/>
      <c r="AKQ384"/>
      <c r="AKR384"/>
      <c r="AKS384"/>
      <c r="AKT384"/>
      <c r="AKU384"/>
      <c r="AKV384"/>
      <c r="AKW384"/>
      <c r="AKX384"/>
      <c r="AKY384"/>
      <c r="AKZ384"/>
      <c r="ALA384"/>
      <c r="ALB384"/>
      <c r="ALC384"/>
      <c r="ALD384"/>
      <c r="ALE384"/>
      <c r="ALF384"/>
      <c r="ALG384"/>
      <c r="ALH384"/>
      <c r="ALI384"/>
      <c r="ALJ384"/>
      <c r="ALK384"/>
      <c r="ALL384"/>
      <c r="ALM384"/>
      <c r="ALN384"/>
      <c r="ALO384"/>
      <c r="ALP384"/>
      <c r="ALQ384"/>
      <c r="ALR384"/>
      <c r="ALS384"/>
      <c r="ALT384"/>
      <c r="ALU384"/>
      <c r="ALV384"/>
      <c r="ALW384"/>
      <c r="ALX384"/>
      <c r="ALY384"/>
      <c r="ALZ384"/>
      <c r="AMA384"/>
      <c r="AMB384"/>
      <c r="AMC384"/>
      <c r="AMD384"/>
      <c r="AME384"/>
      <c r="AMF384"/>
      <c r="AMG384"/>
      <c r="AMH384"/>
      <c r="AMI384"/>
      <c r="AMJ384"/>
      <c r="AMK384"/>
      <c r="AML384"/>
      <c r="AMM384"/>
      <c r="AMN384"/>
      <c r="AMO384"/>
      <c r="AMP384"/>
      <c r="AMQ384"/>
      <c r="AMR384"/>
      <c r="AMS384"/>
      <c r="AMT384"/>
      <c r="AMU384"/>
      <c r="AMV384"/>
      <c r="AMW384"/>
      <c r="AMX384"/>
      <c r="AMY384"/>
      <c r="AMZ384"/>
      <c r="ANA384"/>
      <c r="ANB384"/>
      <c r="ANC384"/>
      <c r="AND384"/>
      <c r="ANE384"/>
      <c r="ANF384"/>
      <c r="ANG384"/>
      <c r="ANH384"/>
      <c r="ANI384"/>
      <c r="ANJ384"/>
      <c r="ANK384"/>
      <c r="ANL384"/>
      <c r="ANM384"/>
      <c r="ANN384"/>
      <c r="ANO384"/>
      <c r="ANP384"/>
      <c r="ANQ384"/>
      <c r="ANR384"/>
      <c r="ANS384"/>
      <c r="ANT384"/>
      <c r="ANU384"/>
      <c r="ANV384"/>
      <c r="ANW384"/>
      <c r="ANX384"/>
      <c r="ANY384"/>
      <c r="ANZ384"/>
      <c r="AOA384"/>
      <c r="AOB384"/>
      <c r="AOC384"/>
      <c r="AOD384"/>
      <c r="AOE384"/>
      <c r="AOF384"/>
      <c r="AOG384"/>
      <c r="AOH384"/>
      <c r="AOI384"/>
      <c r="AOJ384"/>
      <c r="AOK384"/>
      <c r="AOL384"/>
      <c r="AOM384"/>
      <c r="AON384"/>
      <c r="AOO384"/>
      <c r="AOP384"/>
      <c r="AOQ384"/>
      <c r="AOR384"/>
      <c r="AOS384"/>
      <c r="AOT384"/>
      <c r="AOU384"/>
      <c r="AOV384"/>
      <c r="AOW384"/>
      <c r="AOX384"/>
      <c r="AOY384"/>
      <c r="AOZ384"/>
      <c r="APA384"/>
      <c r="APB384"/>
      <c r="APC384"/>
      <c r="APD384"/>
      <c r="APE384"/>
      <c r="APF384"/>
      <c r="APG384"/>
      <c r="APH384"/>
      <c r="API384"/>
      <c r="APJ384"/>
      <c r="APK384"/>
      <c r="APL384"/>
      <c r="APM384"/>
      <c r="APN384"/>
      <c r="APO384"/>
      <c r="APP384"/>
      <c r="APQ384"/>
      <c r="APR384"/>
      <c r="APS384"/>
      <c r="APT384"/>
      <c r="APU384"/>
      <c r="APV384"/>
      <c r="APW384"/>
      <c r="APX384"/>
      <c r="APY384"/>
      <c r="APZ384"/>
      <c r="AQA384"/>
      <c r="AQB384"/>
      <c r="AQC384"/>
      <c r="AQD384"/>
      <c r="AQE384"/>
      <c r="AQF384"/>
      <c r="AQG384"/>
      <c r="AQH384"/>
      <c r="AQI384"/>
      <c r="AQJ384"/>
      <c r="AQK384"/>
      <c r="AQL384"/>
      <c r="AQM384"/>
      <c r="AQN384"/>
      <c r="AQO384"/>
      <c r="AQP384"/>
      <c r="AQQ384"/>
      <c r="AQR384"/>
      <c r="AQS384"/>
      <c r="AQT384"/>
      <c r="AQU384"/>
      <c r="AQV384"/>
      <c r="AQW384"/>
      <c r="AQX384"/>
      <c r="AQY384"/>
      <c r="AQZ384"/>
      <c r="ARA384"/>
      <c r="ARB384"/>
      <c r="ARC384"/>
      <c r="ARD384"/>
      <c r="ARE384"/>
      <c r="ARF384"/>
      <c r="ARG384"/>
      <c r="ARH384"/>
      <c r="ARI384"/>
      <c r="ARJ384"/>
      <c r="ARK384"/>
      <c r="ARL384"/>
      <c r="ARM384"/>
      <c r="ARN384"/>
      <c r="ARO384"/>
      <c r="ARP384"/>
      <c r="ARQ384"/>
      <c r="ARR384"/>
      <c r="ARS384"/>
      <c r="ART384"/>
      <c r="ARU384"/>
      <c r="ARV384"/>
      <c r="ARW384"/>
      <c r="ARX384"/>
      <c r="ARY384"/>
      <c r="ARZ384"/>
      <c r="ASA384"/>
      <c r="ASB384"/>
      <c r="ASC384"/>
      <c r="ASD384"/>
      <c r="ASE384"/>
      <c r="ASF384"/>
      <c r="ASG384"/>
      <c r="ASH384"/>
      <c r="ASI384"/>
      <c r="ASJ384"/>
      <c r="ASK384"/>
      <c r="ASL384"/>
      <c r="ASM384"/>
      <c r="ASN384"/>
      <c r="ASO384"/>
      <c r="ASP384"/>
      <c r="ASQ384"/>
      <c r="ASR384"/>
      <c r="ASS384"/>
      <c r="AST384"/>
      <c r="ASU384"/>
      <c r="ASV384"/>
      <c r="ASW384"/>
      <c r="ASX384"/>
      <c r="ASY384"/>
      <c r="ASZ384"/>
      <c r="ATA384"/>
      <c r="ATB384"/>
      <c r="ATC384"/>
      <c r="ATD384"/>
      <c r="ATE384"/>
      <c r="ATF384"/>
      <c r="ATG384"/>
      <c r="ATH384"/>
      <c r="ATI384"/>
      <c r="ATJ384"/>
      <c r="ATK384"/>
      <c r="ATL384"/>
      <c r="ATM384"/>
      <c r="ATN384"/>
      <c r="ATO384"/>
      <c r="ATP384"/>
      <c r="ATQ384"/>
      <c r="ATR384"/>
      <c r="ATS384"/>
      <c r="ATT384"/>
      <c r="ATU384"/>
      <c r="ATV384"/>
      <c r="ATW384"/>
      <c r="ATX384"/>
      <c r="ATY384"/>
      <c r="ATZ384"/>
      <c r="AUA384"/>
      <c r="AUB384"/>
      <c r="AUC384"/>
      <c r="AUD384"/>
      <c r="AUE384"/>
      <c r="AUF384"/>
      <c r="AUG384"/>
      <c r="AUH384"/>
      <c r="AUI384"/>
      <c r="AUJ384"/>
      <c r="AUK384"/>
      <c r="AUL384"/>
      <c r="AUM384"/>
      <c r="AUN384"/>
      <c r="AUO384"/>
      <c r="AUP384"/>
      <c r="AUQ384"/>
      <c r="AUR384"/>
      <c r="AUS384"/>
      <c r="AUT384"/>
      <c r="AUU384"/>
      <c r="AUV384"/>
      <c r="AUW384"/>
      <c r="AUX384"/>
      <c r="AUY384"/>
      <c r="AUZ384"/>
      <c r="AVA384"/>
      <c r="AVB384"/>
      <c r="AVC384"/>
      <c r="AVD384"/>
      <c r="AVE384"/>
      <c r="AVF384"/>
      <c r="AVG384"/>
      <c r="AVH384"/>
      <c r="AVI384"/>
      <c r="AVJ384"/>
      <c r="AVK384"/>
      <c r="AVL384"/>
      <c r="AVM384"/>
      <c r="AVN384"/>
      <c r="AVO384"/>
      <c r="AVP384"/>
      <c r="AVQ384"/>
      <c r="AVR384"/>
      <c r="AVS384"/>
      <c r="AVT384"/>
      <c r="AVU384"/>
      <c r="AVV384"/>
      <c r="AVW384"/>
      <c r="AVX384"/>
      <c r="AVY384"/>
      <c r="AVZ384"/>
      <c r="AWA384"/>
      <c r="AWB384"/>
      <c r="AWC384"/>
      <c r="AWD384"/>
      <c r="AWE384"/>
      <c r="AWF384"/>
      <c r="AWG384"/>
      <c r="AWH384"/>
      <c r="AWI384"/>
      <c r="AWJ384"/>
      <c r="AWK384"/>
      <c r="AWL384"/>
      <c r="AWM384"/>
      <c r="AWN384"/>
      <c r="AWO384"/>
      <c r="AWP384"/>
      <c r="AWQ384"/>
      <c r="AWR384"/>
      <c r="AWS384"/>
      <c r="AWT384"/>
      <c r="AWU384"/>
      <c r="AWV384"/>
      <c r="AWW384"/>
      <c r="AWX384"/>
      <c r="AWY384"/>
      <c r="AWZ384"/>
      <c r="AXA384"/>
      <c r="AXB384"/>
      <c r="AXC384"/>
      <c r="AXD384"/>
      <c r="AXE384"/>
      <c r="AXF384"/>
      <c r="AXG384"/>
      <c r="AXH384"/>
      <c r="AXI384"/>
      <c r="AXJ384"/>
      <c r="AXK384"/>
      <c r="AXL384"/>
      <c r="AXM384"/>
      <c r="AXN384"/>
      <c r="AXO384"/>
      <c r="AXP384"/>
      <c r="AXQ384"/>
      <c r="AXR384"/>
      <c r="AXS384"/>
      <c r="AXT384"/>
      <c r="AXU384"/>
      <c r="AXV384"/>
      <c r="AXW384"/>
      <c r="AXX384"/>
      <c r="AXY384"/>
      <c r="AXZ384"/>
      <c r="AYA384"/>
      <c r="AYB384"/>
      <c r="AYC384"/>
      <c r="AYD384"/>
      <c r="AYE384"/>
      <c r="AYF384"/>
      <c r="AYG384"/>
      <c r="AYH384"/>
      <c r="AYI384"/>
      <c r="AYJ384"/>
      <c r="AYK384"/>
      <c r="AYL384"/>
      <c r="AYM384"/>
      <c r="AYN384"/>
      <c r="AYO384"/>
      <c r="AYP384"/>
      <c r="AYQ384"/>
      <c r="AYR384"/>
      <c r="AYS384"/>
      <c r="AYT384"/>
      <c r="AYU384"/>
      <c r="AYV384"/>
      <c r="AYW384"/>
      <c r="AYX384"/>
      <c r="AYY384"/>
      <c r="AYZ384"/>
      <c r="AZA384"/>
      <c r="AZB384"/>
      <c r="AZC384"/>
      <c r="AZD384"/>
      <c r="AZE384"/>
      <c r="AZF384"/>
      <c r="AZG384"/>
      <c r="AZH384"/>
      <c r="AZI384"/>
      <c r="AZJ384"/>
      <c r="AZK384"/>
      <c r="AZL384"/>
      <c r="AZM384"/>
      <c r="AZN384"/>
      <c r="AZO384"/>
      <c r="AZP384"/>
      <c r="AZQ384"/>
      <c r="AZR384"/>
      <c r="AZS384"/>
      <c r="AZT384"/>
      <c r="AZU384"/>
      <c r="AZV384"/>
      <c r="AZW384"/>
      <c r="AZX384"/>
      <c r="AZY384"/>
      <c r="AZZ384"/>
      <c r="BAA384"/>
      <c r="BAB384"/>
      <c r="BAC384"/>
      <c r="BAD384"/>
      <c r="BAE384"/>
      <c r="BAF384"/>
      <c r="BAG384"/>
      <c r="BAH384"/>
      <c r="BAI384"/>
      <c r="BAJ384"/>
      <c r="BAK384"/>
      <c r="BAL384"/>
      <c r="BAM384"/>
      <c r="BAN384"/>
      <c r="BAO384"/>
      <c r="BAP384"/>
      <c r="BAQ384"/>
      <c r="BAR384"/>
      <c r="BAS384"/>
      <c r="BAT384"/>
      <c r="BAU384"/>
      <c r="BAV384"/>
      <c r="BAW384"/>
      <c r="BAX384"/>
      <c r="BAY384"/>
      <c r="BAZ384"/>
      <c r="BBA384"/>
      <c r="BBB384"/>
      <c r="BBC384"/>
      <c r="BBD384"/>
      <c r="BBE384"/>
      <c r="BBF384"/>
      <c r="BBG384"/>
      <c r="BBH384"/>
      <c r="BBI384"/>
      <c r="BBJ384"/>
      <c r="BBK384"/>
      <c r="BBL384"/>
      <c r="BBM384"/>
      <c r="BBN384"/>
      <c r="BBO384"/>
      <c r="BBP384"/>
      <c r="BBQ384"/>
      <c r="BBR384"/>
      <c r="BBS384"/>
      <c r="BBT384"/>
      <c r="BBU384"/>
      <c r="BBV384"/>
      <c r="BBW384"/>
      <c r="BBX384"/>
      <c r="BBY384"/>
      <c r="BBZ384"/>
      <c r="BCA384"/>
      <c r="BCB384"/>
      <c r="BCC384"/>
      <c r="BCD384"/>
      <c r="BCE384"/>
      <c r="BCF384"/>
      <c r="BCG384"/>
      <c r="BCH384"/>
      <c r="BCI384"/>
      <c r="BCJ384"/>
      <c r="BCK384"/>
      <c r="BCL384"/>
      <c r="BCM384"/>
      <c r="BCN384"/>
      <c r="BCO384"/>
      <c r="BCP384"/>
      <c r="BCQ384"/>
      <c r="BCR384"/>
      <c r="BCS384"/>
      <c r="BCT384"/>
      <c r="BCU384"/>
      <c r="BCV384"/>
      <c r="BCW384"/>
      <c r="BCX384"/>
      <c r="BCY384"/>
      <c r="BCZ384"/>
      <c r="BDA384"/>
      <c r="BDB384"/>
      <c r="BDC384"/>
      <c r="BDD384"/>
      <c r="BDE384"/>
      <c r="BDF384"/>
      <c r="BDG384"/>
      <c r="BDH384"/>
      <c r="BDI384"/>
      <c r="BDJ384"/>
      <c r="BDK384"/>
      <c r="BDL384"/>
      <c r="BDM384"/>
      <c r="BDN384"/>
      <c r="BDO384"/>
      <c r="BDP384"/>
      <c r="BDQ384"/>
      <c r="BDR384"/>
      <c r="BDS384"/>
      <c r="BDT384"/>
      <c r="BDU384"/>
      <c r="BDV384"/>
      <c r="BDW384"/>
      <c r="BDX384"/>
      <c r="BDY384"/>
      <c r="BDZ384"/>
      <c r="BEA384"/>
      <c r="BEB384"/>
      <c r="BEC384"/>
      <c r="BED384"/>
      <c r="BEE384"/>
      <c r="BEF384"/>
      <c r="BEG384"/>
      <c r="BEH384"/>
      <c r="BEI384"/>
      <c r="BEJ384"/>
      <c r="BEK384"/>
      <c r="BEL384"/>
      <c r="BEM384"/>
      <c r="BEN384"/>
      <c r="BEO384"/>
      <c r="BEP384"/>
      <c r="BEQ384"/>
      <c r="BER384"/>
      <c r="BES384"/>
      <c r="BET384"/>
      <c r="BEU384"/>
      <c r="BEV384"/>
      <c r="BEW384"/>
      <c r="BEX384"/>
      <c r="BEY384"/>
      <c r="BEZ384"/>
      <c r="BFA384"/>
      <c r="BFB384"/>
      <c r="BFC384"/>
      <c r="BFD384"/>
      <c r="BFE384"/>
      <c r="BFF384"/>
      <c r="BFG384"/>
      <c r="BFH384"/>
      <c r="BFI384"/>
      <c r="BFJ384"/>
      <c r="BFK384"/>
      <c r="BFL384"/>
      <c r="BFM384"/>
      <c r="BFN384"/>
      <c r="BFO384"/>
      <c r="BFP384"/>
      <c r="BFQ384"/>
      <c r="BFR384"/>
      <c r="BFS384"/>
      <c r="BFT384"/>
      <c r="BFU384"/>
      <c r="BFV384"/>
      <c r="BFW384"/>
      <c r="BFX384"/>
      <c r="BFY384"/>
      <c r="BFZ384"/>
      <c r="BGA384"/>
      <c r="BGB384"/>
      <c r="BGC384"/>
      <c r="BGD384"/>
      <c r="BGE384"/>
      <c r="BGF384"/>
      <c r="BGG384"/>
      <c r="BGH384"/>
      <c r="BGI384"/>
      <c r="BGJ384"/>
      <c r="BGK384"/>
      <c r="BGL384"/>
      <c r="BGM384"/>
      <c r="BGN384"/>
      <c r="BGO384"/>
      <c r="BGP384"/>
      <c r="BGQ384"/>
      <c r="BGR384"/>
      <c r="BGS384"/>
      <c r="BGT384"/>
      <c r="BGU384"/>
      <c r="BGV384"/>
      <c r="BGW384"/>
      <c r="BGX384"/>
      <c r="BGY384"/>
      <c r="BGZ384"/>
      <c r="BHA384"/>
      <c r="BHB384"/>
      <c r="BHC384"/>
      <c r="BHD384"/>
      <c r="BHE384"/>
      <c r="BHF384"/>
      <c r="BHG384"/>
      <c r="BHH384"/>
      <c r="BHI384"/>
      <c r="BHJ384"/>
      <c r="BHK384"/>
      <c r="BHL384"/>
      <c r="BHM384"/>
      <c r="BHN384"/>
      <c r="BHO384"/>
      <c r="BHP384"/>
      <c r="BHQ384"/>
      <c r="BHR384"/>
      <c r="BHS384"/>
      <c r="BHT384"/>
      <c r="BHU384"/>
      <c r="BHV384"/>
      <c r="BHW384"/>
      <c r="BHX384"/>
      <c r="BHY384"/>
      <c r="BHZ384"/>
      <c r="BIA384"/>
      <c r="BIB384"/>
      <c r="BIC384"/>
      <c r="BID384"/>
      <c r="BIE384"/>
      <c r="BIF384"/>
      <c r="BIG384"/>
      <c r="BIH384"/>
      <c r="BII384"/>
      <c r="BIJ384"/>
      <c r="BIK384"/>
      <c r="BIL384"/>
      <c r="BIM384"/>
      <c r="BIN384"/>
      <c r="BIO384"/>
      <c r="BIP384"/>
      <c r="BIQ384"/>
      <c r="BIR384"/>
      <c r="BIS384"/>
      <c r="BIT384"/>
      <c r="BIU384"/>
      <c r="BIV384"/>
      <c r="BIW384"/>
      <c r="BIX384"/>
      <c r="BIY384"/>
      <c r="BIZ384"/>
      <c r="BJA384"/>
      <c r="BJB384"/>
      <c r="BJC384"/>
      <c r="BJD384"/>
      <c r="BJE384"/>
      <c r="BJF384"/>
      <c r="BJG384"/>
      <c r="BJH384"/>
      <c r="BJI384"/>
      <c r="BJJ384"/>
      <c r="BJK384"/>
      <c r="BJL384"/>
      <c r="BJM384"/>
      <c r="BJN384"/>
      <c r="BJO384"/>
      <c r="BJP384"/>
      <c r="BJQ384"/>
      <c r="BJR384"/>
      <c r="BJS384"/>
      <c r="BJT384"/>
      <c r="BJU384"/>
      <c r="BJV384"/>
      <c r="BJW384"/>
      <c r="BJX384"/>
      <c r="BJY384"/>
      <c r="BJZ384"/>
      <c r="BKA384"/>
      <c r="BKB384"/>
      <c r="BKC384"/>
      <c r="BKD384"/>
      <c r="BKE384"/>
      <c r="BKF384"/>
      <c r="BKG384"/>
      <c r="BKH384"/>
      <c r="BKI384"/>
      <c r="BKJ384"/>
      <c r="BKK384"/>
      <c r="BKL384"/>
      <c r="BKM384"/>
      <c r="BKN384"/>
      <c r="BKO384"/>
      <c r="BKP384"/>
      <c r="BKQ384"/>
      <c r="BKR384"/>
      <c r="BKS384"/>
      <c r="BKT384"/>
      <c r="BKU384"/>
      <c r="BKV384"/>
      <c r="BKW384"/>
      <c r="BKX384"/>
      <c r="BKY384"/>
      <c r="BKZ384"/>
      <c r="BLA384"/>
      <c r="BLB384"/>
      <c r="BLC384"/>
      <c r="BLD384"/>
      <c r="BLE384"/>
      <c r="BLF384"/>
      <c r="BLG384"/>
      <c r="BLH384"/>
      <c r="BLI384"/>
      <c r="BLJ384"/>
      <c r="BLK384"/>
      <c r="BLL384"/>
      <c r="BLM384"/>
      <c r="BLN384"/>
      <c r="BLO384"/>
      <c r="BLP384"/>
      <c r="BLQ384"/>
      <c r="BLR384"/>
      <c r="BLS384"/>
      <c r="BLT384"/>
      <c r="BLU384"/>
      <c r="BLV384"/>
      <c r="BLW384"/>
      <c r="BLX384"/>
      <c r="BLY384"/>
      <c r="BLZ384"/>
      <c r="BMA384"/>
      <c r="BMB384"/>
      <c r="BMC384"/>
      <c r="BMD384"/>
      <c r="BME384"/>
      <c r="BMF384"/>
      <c r="BMG384"/>
      <c r="BMH384"/>
      <c r="BMI384"/>
      <c r="BMJ384"/>
      <c r="BMK384"/>
      <c r="BML384"/>
      <c r="BMM384"/>
      <c r="BMN384"/>
      <c r="BMO384"/>
      <c r="BMP384"/>
      <c r="BMQ384"/>
      <c r="BMR384"/>
      <c r="BMS384"/>
      <c r="BMT384"/>
      <c r="BMU384"/>
      <c r="BMV384"/>
      <c r="BMW384"/>
      <c r="BMX384"/>
      <c r="BMY384"/>
      <c r="BMZ384"/>
      <c r="BNA384"/>
      <c r="BNB384"/>
      <c r="BNC384"/>
      <c r="BND384"/>
      <c r="BNE384"/>
      <c r="BNF384"/>
      <c r="BNG384"/>
      <c r="BNH384"/>
      <c r="BNI384"/>
      <c r="BNJ384"/>
      <c r="BNK384"/>
      <c r="BNL384"/>
      <c r="BNM384"/>
      <c r="BNN384"/>
      <c r="BNO384"/>
      <c r="BNP384"/>
      <c r="BNQ384"/>
      <c r="BNR384"/>
      <c r="BNS384"/>
      <c r="BNT384"/>
      <c r="BNU384"/>
      <c r="BNV384"/>
      <c r="BNW384"/>
      <c r="BNX384"/>
      <c r="BNY384"/>
      <c r="BNZ384"/>
      <c r="BOA384"/>
      <c r="BOB384"/>
      <c r="BOC384"/>
      <c r="BOD384"/>
      <c r="BOE384"/>
      <c r="BOF384"/>
      <c r="BOG384"/>
      <c r="BOH384"/>
      <c r="BOI384"/>
      <c r="BOJ384"/>
      <c r="BOK384"/>
      <c r="BOL384"/>
      <c r="BOM384"/>
      <c r="BON384"/>
      <c r="BOO384"/>
      <c r="BOP384"/>
      <c r="BOQ384"/>
      <c r="BOR384"/>
      <c r="BOS384"/>
      <c r="BOT384"/>
      <c r="BOU384"/>
      <c r="BOV384"/>
      <c r="BOW384"/>
      <c r="BOX384"/>
      <c r="BOY384"/>
      <c r="BOZ384"/>
      <c r="BPA384"/>
      <c r="BPB384"/>
      <c r="BPC384"/>
      <c r="BPD384"/>
      <c r="BPE384"/>
      <c r="BPF384"/>
      <c r="BPG384"/>
      <c r="BPH384"/>
      <c r="BPI384"/>
      <c r="BPJ384"/>
      <c r="BPK384"/>
      <c r="BPL384"/>
      <c r="BPM384"/>
      <c r="BPN384"/>
      <c r="BPO384"/>
      <c r="BPP384"/>
      <c r="BPQ384"/>
      <c r="BPR384"/>
      <c r="BPS384"/>
      <c r="BPT384"/>
      <c r="BPU384"/>
      <c r="BPV384"/>
      <c r="BPW384"/>
      <c r="BPX384"/>
      <c r="BPY384"/>
      <c r="BPZ384"/>
      <c r="BQA384"/>
      <c r="BQB384"/>
      <c r="BQC384"/>
      <c r="BQD384"/>
      <c r="BQE384"/>
      <c r="BQF384"/>
      <c r="BQG384"/>
      <c r="BQH384"/>
      <c r="BQI384"/>
      <c r="BQJ384"/>
      <c r="BQK384"/>
      <c r="BQL384"/>
      <c r="BQM384"/>
      <c r="BQN384"/>
      <c r="BQO384"/>
      <c r="BQP384"/>
      <c r="BQQ384"/>
      <c r="BQR384"/>
      <c r="BQS384"/>
      <c r="BQT384"/>
      <c r="BQU384"/>
      <c r="BQV384"/>
      <c r="BQW384"/>
      <c r="BQX384"/>
      <c r="BQY384"/>
      <c r="BQZ384"/>
      <c r="BRA384"/>
      <c r="BRB384"/>
      <c r="BRC384"/>
      <c r="BRD384"/>
      <c r="BRE384"/>
      <c r="BRF384"/>
      <c r="BRG384"/>
      <c r="BRH384"/>
      <c r="BRI384"/>
      <c r="BRJ384"/>
      <c r="BRK384"/>
      <c r="BRL384"/>
      <c r="BRM384"/>
      <c r="BRN384"/>
      <c r="BRO384"/>
      <c r="BRP384"/>
      <c r="BRQ384"/>
      <c r="BRR384"/>
      <c r="BRS384"/>
      <c r="BRT384"/>
      <c r="BRU384"/>
      <c r="BRV384"/>
      <c r="BRW384"/>
      <c r="BRX384"/>
      <c r="BRY384"/>
      <c r="BRZ384"/>
      <c r="BSA384"/>
      <c r="BSB384"/>
      <c r="BSC384"/>
      <c r="BSD384"/>
      <c r="BSE384"/>
      <c r="BSF384"/>
      <c r="BSG384"/>
      <c r="BSH384"/>
      <c r="BSI384"/>
      <c r="BSJ384"/>
      <c r="BSK384"/>
      <c r="BSL384"/>
      <c r="BSM384"/>
      <c r="BSN384"/>
      <c r="BSO384"/>
      <c r="BSP384"/>
      <c r="BSQ384"/>
      <c r="BSR384"/>
      <c r="BSS384"/>
      <c r="BST384"/>
      <c r="BSU384"/>
      <c r="BSV384"/>
      <c r="BSW384"/>
      <c r="BSX384"/>
      <c r="BSY384"/>
      <c r="BSZ384"/>
      <c r="BTA384"/>
      <c r="BTB384"/>
      <c r="BTC384"/>
      <c r="BTD384"/>
      <c r="BTE384"/>
      <c r="BTF384"/>
      <c r="BTG384"/>
      <c r="BTH384"/>
      <c r="BTI384"/>
      <c r="BTJ384"/>
      <c r="BTK384"/>
      <c r="BTL384"/>
      <c r="BTM384"/>
      <c r="BTN384"/>
      <c r="BTO384"/>
      <c r="BTP384"/>
      <c r="BTQ384"/>
      <c r="BTR384"/>
      <c r="BTS384"/>
      <c r="BTT384"/>
      <c r="BTU384"/>
      <c r="BTV384"/>
      <c r="BTW384"/>
      <c r="BTX384"/>
      <c r="BTY384"/>
      <c r="BTZ384"/>
      <c r="BUA384"/>
      <c r="BUB384"/>
      <c r="BUC384"/>
      <c r="BUD384"/>
      <c r="BUE384"/>
      <c r="BUF384"/>
      <c r="BUG384"/>
      <c r="BUH384"/>
      <c r="BUI384"/>
      <c r="BUJ384"/>
      <c r="BUK384"/>
      <c r="BUL384"/>
      <c r="BUM384"/>
      <c r="BUN384"/>
      <c r="BUO384"/>
      <c r="BUP384"/>
      <c r="BUQ384"/>
      <c r="BUR384"/>
      <c r="BUS384"/>
      <c r="BUT384"/>
      <c r="BUU384"/>
      <c r="BUV384"/>
      <c r="BUW384"/>
      <c r="BUX384"/>
      <c r="BUY384"/>
      <c r="BUZ384"/>
      <c r="BVA384"/>
      <c r="BVB384"/>
      <c r="BVC384"/>
      <c r="BVD384"/>
      <c r="BVE384"/>
      <c r="BVF384"/>
      <c r="BVG384"/>
      <c r="BVH384"/>
      <c r="BVI384"/>
      <c r="BVJ384"/>
      <c r="BVK384"/>
      <c r="BVL384"/>
      <c r="BVM384"/>
      <c r="BVN384"/>
      <c r="BVO384"/>
      <c r="BVP384"/>
      <c r="BVQ384"/>
      <c r="BVR384"/>
      <c r="BVS384"/>
      <c r="BVT384"/>
      <c r="BVU384"/>
      <c r="BVV384"/>
      <c r="BVW384"/>
      <c r="BVX384"/>
      <c r="BVY384"/>
      <c r="BVZ384"/>
      <c r="BWA384"/>
      <c r="BWB384"/>
      <c r="BWC384"/>
      <c r="BWD384"/>
      <c r="BWE384"/>
      <c r="BWF384"/>
      <c r="BWG384"/>
      <c r="BWH384"/>
      <c r="BWI384"/>
      <c r="BWJ384"/>
      <c r="BWK384"/>
      <c r="BWL384"/>
      <c r="BWM384"/>
      <c r="BWN384"/>
      <c r="BWO384"/>
      <c r="BWP384"/>
      <c r="BWQ384"/>
      <c r="BWR384"/>
      <c r="BWS384"/>
      <c r="BWT384"/>
      <c r="BWU384"/>
      <c r="BWV384"/>
      <c r="BWW384"/>
      <c r="BWX384"/>
      <c r="BWY384"/>
      <c r="BWZ384"/>
      <c r="BXA384"/>
      <c r="BXB384"/>
      <c r="BXC384"/>
      <c r="BXD384"/>
      <c r="BXE384"/>
      <c r="BXF384"/>
      <c r="BXG384"/>
      <c r="BXH384"/>
      <c r="BXI384"/>
      <c r="BXJ384"/>
      <c r="BXK384"/>
      <c r="BXL384"/>
      <c r="BXM384"/>
      <c r="BXN384"/>
      <c r="BXO384"/>
      <c r="BXP384"/>
      <c r="BXQ384"/>
      <c r="BXR384"/>
      <c r="BXS384"/>
      <c r="BXT384"/>
      <c r="BXU384"/>
      <c r="BXV384"/>
      <c r="BXW384"/>
      <c r="BXX384"/>
      <c r="BXY384"/>
      <c r="BXZ384"/>
      <c r="BYA384"/>
      <c r="BYB384"/>
      <c r="BYC384"/>
      <c r="BYD384"/>
      <c r="BYE384"/>
      <c r="BYF384"/>
      <c r="BYG384"/>
      <c r="BYH384"/>
      <c r="BYI384"/>
      <c r="BYJ384"/>
      <c r="BYK384"/>
      <c r="BYL384"/>
      <c r="BYM384"/>
      <c r="BYN384"/>
      <c r="BYO384"/>
      <c r="BYP384"/>
      <c r="BYQ384"/>
      <c r="BYR384"/>
      <c r="BYS384"/>
      <c r="BYT384"/>
      <c r="BYU384"/>
      <c r="BYV384"/>
      <c r="BYW384"/>
      <c r="BYX384"/>
      <c r="BYY384"/>
      <c r="BYZ384"/>
      <c r="BZA384"/>
      <c r="BZB384"/>
      <c r="BZC384"/>
      <c r="BZD384"/>
      <c r="BZE384"/>
      <c r="BZF384"/>
      <c r="BZG384"/>
      <c r="BZH384"/>
      <c r="BZI384"/>
      <c r="BZJ384"/>
      <c r="BZK384"/>
      <c r="BZL384"/>
      <c r="BZM384"/>
      <c r="BZN384"/>
      <c r="BZO384"/>
      <c r="BZP384"/>
      <c r="BZQ384"/>
      <c r="BZR384"/>
      <c r="BZS384"/>
      <c r="BZT384"/>
      <c r="BZU384"/>
      <c r="BZV384"/>
      <c r="BZW384"/>
      <c r="BZX384"/>
      <c r="BZY384"/>
      <c r="BZZ384"/>
      <c r="CAA384"/>
      <c r="CAB384"/>
      <c r="CAC384"/>
      <c r="CAD384"/>
      <c r="CAE384"/>
      <c r="CAF384"/>
      <c r="CAG384"/>
      <c r="CAH384"/>
      <c r="CAI384"/>
      <c r="CAJ384"/>
      <c r="CAK384"/>
      <c r="CAL384"/>
      <c r="CAM384"/>
      <c r="CAN384"/>
      <c r="CAO384"/>
      <c r="CAP384"/>
      <c r="CAQ384"/>
      <c r="CAR384"/>
      <c r="CAS384"/>
      <c r="CAT384"/>
      <c r="CAU384"/>
      <c r="CAV384"/>
      <c r="CAW384"/>
      <c r="CAX384"/>
      <c r="CAY384"/>
      <c r="CAZ384"/>
      <c r="CBA384"/>
      <c r="CBB384"/>
      <c r="CBC384"/>
      <c r="CBD384"/>
      <c r="CBE384"/>
      <c r="CBF384"/>
      <c r="CBG384"/>
      <c r="CBH384"/>
      <c r="CBI384"/>
      <c r="CBJ384"/>
      <c r="CBK384"/>
      <c r="CBL384"/>
      <c r="CBM384"/>
      <c r="CBN384"/>
      <c r="CBO384"/>
      <c r="CBP384"/>
      <c r="CBQ384"/>
      <c r="CBR384"/>
      <c r="CBS384"/>
      <c r="CBT384"/>
      <c r="CBU384"/>
      <c r="CBV384"/>
      <c r="CBW384"/>
      <c r="CBX384"/>
      <c r="CBY384"/>
      <c r="CBZ384"/>
      <c r="CCA384"/>
      <c r="CCB384"/>
      <c r="CCC384"/>
      <c r="CCD384"/>
      <c r="CCE384"/>
      <c r="CCF384"/>
      <c r="CCG384"/>
      <c r="CCH384"/>
      <c r="CCI384"/>
      <c r="CCJ384"/>
      <c r="CCK384"/>
      <c r="CCL384"/>
      <c r="CCM384"/>
      <c r="CCN384"/>
      <c r="CCO384"/>
      <c r="CCP384"/>
      <c r="CCQ384"/>
      <c r="CCR384"/>
      <c r="CCS384"/>
      <c r="CCT384"/>
      <c r="CCU384"/>
      <c r="CCV384"/>
      <c r="CCW384"/>
      <c r="CCX384"/>
      <c r="CCY384"/>
      <c r="CCZ384"/>
      <c r="CDA384"/>
      <c r="CDB384"/>
      <c r="CDC384"/>
      <c r="CDD384"/>
      <c r="CDE384"/>
      <c r="CDF384"/>
      <c r="CDG384"/>
      <c r="CDH384"/>
      <c r="CDI384"/>
      <c r="CDJ384"/>
      <c r="CDK384"/>
      <c r="CDL384"/>
      <c r="CDM384"/>
      <c r="CDN384"/>
      <c r="CDO384"/>
      <c r="CDP384"/>
      <c r="CDQ384"/>
      <c r="CDR384"/>
      <c r="CDS384"/>
      <c r="CDT384"/>
      <c r="CDU384"/>
      <c r="CDV384"/>
      <c r="CDW384"/>
      <c r="CDX384"/>
      <c r="CDY384"/>
      <c r="CDZ384"/>
      <c r="CEA384"/>
      <c r="CEB384"/>
      <c r="CEC384"/>
      <c r="CED384"/>
      <c r="CEE384"/>
      <c r="CEF384"/>
      <c r="CEG384"/>
      <c r="CEH384"/>
      <c r="CEI384"/>
      <c r="CEJ384"/>
      <c r="CEK384"/>
      <c r="CEL384"/>
      <c r="CEM384"/>
      <c r="CEN384"/>
      <c r="CEO384"/>
      <c r="CEP384"/>
      <c r="CEQ384"/>
      <c r="CER384"/>
      <c r="CES384"/>
      <c r="CET384"/>
      <c r="CEU384"/>
      <c r="CEV384"/>
      <c r="CEW384"/>
      <c r="CEX384"/>
      <c r="CEY384"/>
      <c r="CEZ384"/>
      <c r="CFA384"/>
      <c r="CFB384"/>
      <c r="CFC384"/>
      <c r="CFD384"/>
      <c r="CFE384"/>
      <c r="CFF384"/>
      <c r="CFG384"/>
      <c r="CFH384"/>
      <c r="CFI384"/>
      <c r="CFJ384"/>
      <c r="CFK384"/>
      <c r="CFL384"/>
      <c r="CFM384"/>
      <c r="CFN384"/>
      <c r="CFO384"/>
      <c r="CFP384"/>
      <c r="CFQ384"/>
      <c r="CFR384"/>
      <c r="CFS384"/>
      <c r="CFT384"/>
      <c r="CFU384"/>
      <c r="CFV384"/>
      <c r="CFW384"/>
      <c r="CFX384"/>
      <c r="CFY384"/>
      <c r="CFZ384"/>
      <c r="CGA384"/>
      <c r="CGB384"/>
      <c r="CGC384"/>
      <c r="CGD384"/>
      <c r="CGE384"/>
      <c r="CGF384"/>
      <c r="CGG384"/>
      <c r="CGH384"/>
      <c r="CGI384"/>
      <c r="CGJ384"/>
      <c r="CGK384"/>
      <c r="CGL384"/>
      <c r="CGM384"/>
      <c r="CGN384"/>
      <c r="CGO384"/>
      <c r="CGP384"/>
      <c r="CGQ384"/>
      <c r="CGR384"/>
      <c r="CGS384"/>
      <c r="CGT384"/>
      <c r="CGU384"/>
      <c r="CGV384"/>
      <c r="CGW384"/>
      <c r="CGX384"/>
      <c r="CGY384"/>
      <c r="CGZ384"/>
      <c r="CHA384"/>
      <c r="CHB384"/>
      <c r="CHC384"/>
      <c r="CHD384"/>
      <c r="CHE384"/>
      <c r="CHF384"/>
      <c r="CHG384"/>
      <c r="CHH384"/>
      <c r="CHI384"/>
      <c r="CHJ384"/>
      <c r="CHK384"/>
      <c r="CHL384"/>
      <c r="CHM384"/>
      <c r="CHN384"/>
      <c r="CHO384"/>
      <c r="CHP384"/>
      <c r="CHQ384"/>
      <c r="CHR384"/>
      <c r="CHS384"/>
      <c r="CHT384"/>
      <c r="CHU384"/>
      <c r="CHV384"/>
      <c r="CHW384"/>
      <c r="CHX384"/>
      <c r="CHY384"/>
      <c r="CHZ384"/>
      <c r="CIA384"/>
      <c r="CIB384"/>
      <c r="CIC384"/>
      <c r="CID384"/>
      <c r="CIE384"/>
      <c r="CIF384"/>
      <c r="CIG384"/>
      <c r="CIH384"/>
      <c r="CII384"/>
      <c r="CIJ384"/>
      <c r="CIK384"/>
      <c r="CIL384"/>
      <c r="CIM384"/>
      <c r="CIN384"/>
      <c r="CIO384"/>
      <c r="CIP384"/>
      <c r="CIQ384"/>
      <c r="CIR384"/>
      <c r="CIS384"/>
      <c r="CIT384"/>
      <c r="CIU384"/>
      <c r="CIV384"/>
      <c r="CIW384"/>
      <c r="CIX384"/>
      <c r="CIY384"/>
      <c r="CIZ384"/>
      <c r="CJA384"/>
      <c r="CJB384"/>
      <c r="CJC384"/>
      <c r="CJD384"/>
      <c r="CJE384"/>
      <c r="CJF384"/>
      <c r="CJG384"/>
      <c r="CJH384"/>
      <c r="CJI384"/>
      <c r="CJJ384"/>
      <c r="CJK384"/>
      <c r="CJL384"/>
      <c r="CJM384"/>
      <c r="CJN384"/>
      <c r="CJO384"/>
      <c r="CJP384"/>
      <c r="CJQ384"/>
      <c r="CJR384"/>
      <c r="CJS384"/>
      <c r="CJT384"/>
      <c r="CJU384"/>
      <c r="CJV384"/>
      <c r="CJW384"/>
      <c r="CJX384"/>
      <c r="CJY384"/>
      <c r="CJZ384"/>
      <c r="CKA384"/>
      <c r="CKB384"/>
      <c r="CKC384"/>
      <c r="CKD384"/>
      <c r="CKE384"/>
      <c r="CKF384"/>
      <c r="CKG384"/>
      <c r="CKH384"/>
      <c r="CKI384"/>
      <c r="CKJ384"/>
      <c r="CKK384"/>
      <c r="CKL384"/>
      <c r="CKM384"/>
      <c r="CKN384"/>
      <c r="CKO384"/>
      <c r="CKP384"/>
      <c r="CKQ384"/>
      <c r="CKR384"/>
      <c r="CKS384"/>
      <c r="CKT384"/>
      <c r="CKU384"/>
      <c r="CKV384"/>
      <c r="CKW384"/>
      <c r="CKX384"/>
      <c r="CKY384"/>
      <c r="CKZ384"/>
      <c r="CLA384"/>
      <c r="CLB384"/>
      <c r="CLC384"/>
      <c r="CLD384"/>
      <c r="CLE384"/>
      <c r="CLF384"/>
      <c r="CLG384"/>
      <c r="CLH384"/>
      <c r="CLI384"/>
      <c r="CLJ384"/>
      <c r="CLK384"/>
      <c r="CLL384"/>
      <c r="CLM384"/>
      <c r="CLN384"/>
      <c r="CLO384"/>
      <c r="CLP384"/>
      <c r="CLQ384"/>
      <c r="CLR384"/>
      <c r="CLS384"/>
      <c r="CLT384"/>
      <c r="CLU384"/>
      <c r="CLV384"/>
      <c r="CLW384"/>
      <c r="CLX384"/>
      <c r="CLY384"/>
      <c r="CLZ384"/>
      <c r="CMA384"/>
      <c r="CMB384"/>
      <c r="CMC384"/>
      <c r="CMD384"/>
      <c r="CME384"/>
      <c r="CMF384"/>
      <c r="CMG384"/>
      <c r="CMH384"/>
      <c r="CMI384"/>
      <c r="CMJ384"/>
      <c r="CMK384"/>
      <c r="CML384"/>
      <c r="CMM384"/>
      <c r="CMN384"/>
      <c r="CMO384"/>
      <c r="CMP384"/>
      <c r="CMQ384"/>
      <c r="CMR384"/>
      <c r="CMS384"/>
      <c r="CMT384"/>
      <c r="CMU384"/>
      <c r="CMV384"/>
      <c r="CMW384"/>
      <c r="CMX384"/>
      <c r="CMY384"/>
      <c r="CMZ384"/>
      <c r="CNA384"/>
      <c r="CNB384"/>
      <c r="CNC384"/>
      <c r="CND384"/>
      <c r="CNE384"/>
      <c r="CNF384"/>
      <c r="CNG384"/>
      <c r="CNH384"/>
      <c r="CNI384"/>
      <c r="CNJ384"/>
      <c r="CNK384"/>
      <c r="CNL384"/>
      <c r="CNM384"/>
      <c r="CNN384"/>
      <c r="CNO384"/>
      <c r="CNP384"/>
      <c r="CNQ384"/>
      <c r="CNR384"/>
      <c r="CNS384"/>
      <c r="CNT384"/>
      <c r="CNU384"/>
      <c r="CNV384"/>
      <c r="CNW384"/>
      <c r="CNX384"/>
      <c r="CNY384"/>
      <c r="CNZ384"/>
      <c r="COA384"/>
      <c r="COB384"/>
      <c r="COC384"/>
      <c r="COD384"/>
      <c r="COE384"/>
      <c r="COF384"/>
      <c r="COG384"/>
      <c r="COH384"/>
      <c r="COI384"/>
      <c r="COJ384"/>
      <c r="COK384"/>
      <c r="COL384"/>
      <c r="COM384"/>
      <c r="CON384"/>
      <c r="COO384"/>
      <c r="COP384"/>
      <c r="COQ384"/>
      <c r="COR384"/>
      <c r="COS384"/>
      <c r="COT384"/>
      <c r="COU384"/>
      <c r="COV384"/>
      <c r="COW384"/>
      <c r="COX384"/>
      <c r="COY384"/>
      <c r="COZ384"/>
      <c r="CPA384"/>
      <c r="CPB384"/>
      <c r="CPC384"/>
      <c r="CPD384"/>
      <c r="CPE384"/>
      <c r="CPF384"/>
      <c r="CPG384"/>
      <c r="CPH384"/>
      <c r="CPI384"/>
      <c r="CPJ384"/>
      <c r="CPK384"/>
      <c r="CPL384"/>
      <c r="CPM384"/>
      <c r="CPN384"/>
      <c r="CPO384"/>
      <c r="CPP384"/>
      <c r="CPQ384"/>
      <c r="CPR384"/>
      <c r="CPS384"/>
      <c r="CPT384"/>
      <c r="CPU384"/>
      <c r="CPV384"/>
      <c r="CPW384"/>
      <c r="CPX384"/>
      <c r="CPY384"/>
      <c r="CPZ384"/>
      <c r="CQA384"/>
      <c r="CQB384"/>
      <c r="CQC384"/>
      <c r="CQD384"/>
      <c r="CQE384"/>
      <c r="CQF384"/>
      <c r="CQG384"/>
      <c r="CQH384"/>
      <c r="CQI384"/>
      <c r="CQJ384"/>
      <c r="CQK384"/>
      <c r="CQL384"/>
      <c r="CQM384"/>
      <c r="CQN384"/>
      <c r="CQO384"/>
      <c r="CQP384"/>
      <c r="CQQ384"/>
      <c r="CQR384"/>
      <c r="CQS384"/>
      <c r="CQT384"/>
      <c r="CQU384"/>
      <c r="CQV384"/>
      <c r="CQW384"/>
      <c r="CQX384"/>
      <c r="CQY384"/>
      <c r="CQZ384"/>
      <c r="CRA384"/>
      <c r="CRB384"/>
      <c r="CRC384"/>
      <c r="CRD384"/>
      <c r="CRE384"/>
      <c r="CRF384"/>
      <c r="CRG384"/>
      <c r="CRH384"/>
      <c r="CRI384"/>
      <c r="CRJ384"/>
      <c r="CRK384"/>
      <c r="CRL384"/>
      <c r="CRM384"/>
      <c r="CRN384"/>
      <c r="CRO384"/>
      <c r="CRP384"/>
      <c r="CRQ384"/>
      <c r="CRR384"/>
      <c r="CRS384"/>
      <c r="CRT384"/>
      <c r="CRU384"/>
      <c r="CRV384"/>
      <c r="CRW384"/>
      <c r="CRX384"/>
      <c r="CRY384"/>
      <c r="CRZ384"/>
      <c r="CSA384"/>
      <c r="CSB384"/>
      <c r="CSC384"/>
      <c r="CSD384"/>
      <c r="CSE384"/>
      <c r="CSF384"/>
      <c r="CSG384"/>
      <c r="CSH384"/>
      <c r="CSI384"/>
      <c r="CSJ384"/>
      <c r="CSK384"/>
      <c r="CSL384"/>
      <c r="CSM384"/>
      <c r="CSN384"/>
      <c r="CSO384"/>
      <c r="CSP384"/>
      <c r="CSQ384"/>
      <c r="CSR384"/>
      <c r="CSS384"/>
      <c r="CST384"/>
      <c r="CSU384"/>
      <c r="CSV384"/>
      <c r="CSW384"/>
      <c r="CSX384"/>
      <c r="CSY384"/>
      <c r="CSZ384"/>
      <c r="CTA384"/>
      <c r="CTB384"/>
      <c r="CTC384"/>
      <c r="CTD384"/>
      <c r="CTE384"/>
      <c r="CTF384"/>
      <c r="CTG384"/>
      <c r="CTH384"/>
      <c r="CTI384"/>
      <c r="CTJ384"/>
      <c r="CTK384"/>
      <c r="CTL384"/>
      <c r="CTM384"/>
      <c r="CTN384"/>
      <c r="CTO384"/>
      <c r="CTP384"/>
      <c r="CTQ384"/>
      <c r="CTR384"/>
      <c r="CTS384"/>
      <c r="CTT384"/>
      <c r="CTU384"/>
      <c r="CTV384"/>
      <c r="CTW384"/>
      <c r="CTX384"/>
      <c r="CTY384"/>
      <c r="CTZ384"/>
      <c r="CUA384"/>
      <c r="CUB384"/>
      <c r="CUC384"/>
      <c r="CUD384"/>
      <c r="CUE384"/>
      <c r="CUF384"/>
      <c r="CUG384"/>
      <c r="CUH384"/>
      <c r="CUI384"/>
      <c r="CUJ384"/>
      <c r="CUK384"/>
      <c r="CUL384"/>
      <c r="CUM384"/>
      <c r="CUN384"/>
      <c r="CUO384"/>
      <c r="CUP384"/>
      <c r="CUQ384"/>
      <c r="CUR384"/>
      <c r="CUS384"/>
      <c r="CUT384"/>
      <c r="CUU384"/>
      <c r="CUV384"/>
      <c r="CUW384"/>
      <c r="CUX384"/>
      <c r="CUY384"/>
      <c r="CUZ384"/>
      <c r="CVA384"/>
      <c r="CVB384"/>
      <c r="CVC384"/>
      <c r="CVD384"/>
      <c r="CVE384"/>
      <c r="CVF384"/>
      <c r="CVG384"/>
      <c r="CVH384"/>
      <c r="CVI384"/>
      <c r="CVJ384"/>
      <c r="CVK384"/>
      <c r="CVL384"/>
      <c r="CVM384"/>
      <c r="CVN384"/>
      <c r="CVO384"/>
      <c r="CVP384"/>
      <c r="CVQ384"/>
      <c r="CVR384"/>
      <c r="CVS384"/>
      <c r="CVT384"/>
      <c r="CVU384"/>
      <c r="CVV384"/>
      <c r="CVW384"/>
      <c r="CVX384"/>
      <c r="CVY384"/>
      <c r="CVZ384"/>
      <c r="CWA384"/>
      <c r="CWB384"/>
      <c r="CWC384"/>
      <c r="CWD384"/>
      <c r="CWE384"/>
      <c r="CWF384"/>
      <c r="CWG384"/>
      <c r="CWH384"/>
      <c r="CWI384"/>
      <c r="CWJ384"/>
      <c r="CWK384"/>
      <c r="CWL384"/>
      <c r="CWM384"/>
      <c r="CWN384"/>
      <c r="CWO384"/>
      <c r="CWP384"/>
      <c r="CWQ384"/>
      <c r="CWR384"/>
      <c r="CWS384"/>
      <c r="CWT384"/>
      <c r="CWU384"/>
      <c r="CWV384"/>
      <c r="CWW384"/>
      <c r="CWX384"/>
      <c r="CWY384"/>
      <c r="CWZ384"/>
      <c r="CXA384"/>
      <c r="CXB384"/>
      <c r="CXC384"/>
      <c r="CXD384"/>
      <c r="CXE384"/>
      <c r="CXF384"/>
      <c r="CXG384"/>
      <c r="CXH384"/>
      <c r="CXI384"/>
      <c r="CXJ384"/>
      <c r="CXK384"/>
      <c r="CXL384"/>
      <c r="CXM384"/>
      <c r="CXN384"/>
      <c r="CXO384"/>
      <c r="CXP384"/>
      <c r="CXQ384"/>
      <c r="CXR384"/>
      <c r="CXS384"/>
      <c r="CXT384"/>
      <c r="CXU384"/>
      <c r="CXV384"/>
      <c r="CXW384"/>
      <c r="CXX384"/>
      <c r="CXY384"/>
      <c r="CXZ384"/>
      <c r="CYA384"/>
      <c r="CYB384"/>
      <c r="CYC384"/>
      <c r="CYD384"/>
      <c r="CYE384"/>
      <c r="CYF384"/>
      <c r="CYG384"/>
      <c r="CYH384"/>
      <c r="CYI384"/>
      <c r="CYJ384"/>
      <c r="CYK384"/>
      <c r="CYL384"/>
      <c r="CYM384"/>
      <c r="CYN384"/>
      <c r="CYO384"/>
      <c r="CYP384"/>
      <c r="CYQ384"/>
      <c r="CYR384"/>
      <c r="CYS384"/>
      <c r="CYT384"/>
      <c r="CYU384"/>
      <c r="CYV384"/>
      <c r="CYW384"/>
      <c r="CYX384"/>
      <c r="CYY384"/>
      <c r="CYZ384"/>
      <c r="CZA384"/>
      <c r="CZB384"/>
      <c r="CZC384"/>
      <c r="CZD384"/>
      <c r="CZE384"/>
      <c r="CZF384"/>
      <c r="CZG384"/>
      <c r="CZH384"/>
      <c r="CZI384"/>
      <c r="CZJ384"/>
      <c r="CZK384"/>
      <c r="CZL384"/>
      <c r="CZM384"/>
      <c r="CZN384"/>
      <c r="CZO384"/>
      <c r="CZP384"/>
      <c r="CZQ384"/>
      <c r="CZR384"/>
      <c r="CZS384"/>
      <c r="CZT384"/>
      <c r="CZU384"/>
      <c r="CZV384"/>
      <c r="CZW384"/>
      <c r="CZX384"/>
      <c r="CZY384"/>
      <c r="CZZ384"/>
      <c r="DAA384"/>
      <c r="DAB384"/>
      <c r="DAC384"/>
      <c r="DAD384"/>
      <c r="DAE384"/>
      <c r="DAF384"/>
      <c r="DAG384"/>
      <c r="DAH384"/>
      <c r="DAI384"/>
      <c r="DAJ384"/>
      <c r="DAK384"/>
      <c r="DAL384"/>
      <c r="DAM384"/>
      <c r="DAN384"/>
      <c r="DAO384"/>
      <c r="DAP384"/>
      <c r="DAQ384"/>
      <c r="DAR384"/>
      <c r="DAS384"/>
      <c r="DAT384"/>
      <c r="DAU384"/>
      <c r="DAV384"/>
      <c r="DAW384"/>
      <c r="DAX384"/>
      <c r="DAY384"/>
      <c r="DAZ384"/>
      <c r="DBA384"/>
      <c r="DBB384"/>
      <c r="DBC384"/>
      <c r="DBD384"/>
      <c r="DBE384"/>
      <c r="DBF384"/>
      <c r="DBG384"/>
      <c r="DBH384"/>
      <c r="DBI384"/>
      <c r="DBJ384"/>
      <c r="DBK384"/>
      <c r="DBL384"/>
      <c r="DBM384"/>
      <c r="DBN384"/>
      <c r="DBO384"/>
      <c r="DBP384"/>
      <c r="DBQ384"/>
      <c r="DBR384"/>
      <c r="DBS384"/>
      <c r="DBT384"/>
      <c r="DBU384"/>
      <c r="DBV384"/>
      <c r="DBW384"/>
      <c r="DBX384"/>
      <c r="DBY384"/>
      <c r="DBZ384"/>
      <c r="DCA384"/>
      <c r="DCB384"/>
      <c r="DCC384"/>
      <c r="DCD384"/>
      <c r="DCE384"/>
      <c r="DCF384"/>
      <c r="DCG384"/>
      <c r="DCH384"/>
      <c r="DCI384"/>
      <c r="DCJ384"/>
      <c r="DCK384"/>
      <c r="DCL384"/>
      <c r="DCM384"/>
      <c r="DCN384"/>
      <c r="DCO384"/>
      <c r="DCP384"/>
      <c r="DCQ384"/>
      <c r="DCR384"/>
      <c r="DCS384"/>
      <c r="DCT384"/>
      <c r="DCU384"/>
      <c r="DCV384"/>
      <c r="DCW384"/>
      <c r="DCX384"/>
      <c r="DCY384"/>
      <c r="DCZ384"/>
      <c r="DDA384"/>
      <c r="DDB384"/>
      <c r="DDC384"/>
      <c r="DDD384"/>
      <c r="DDE384"/>
      <c r="DDF384"/>
      <c r="DDG384"/>
      <c r="DDH384"/>
      <c r="DDI384"/>
      <c r="DDJ384"/>
      <c r="DDK384"/>
      <c r="DDL384"/>
      <c r="DDM384"/>
      <c r="DDN384"/>
      <c r="DDO384"/>
      <c r="DDP384"/>
      <c r="DDQ384"/>
      <c r="DDR384"/>
      <c r="DDS384"/>
      <c r="DDT384"/>
      <c r="DDU384"/>
      <c r="DDV384"/>
      <c r="DDW384"/>
      <c r="DDX384"/>
      <c r="DDY384"/>
      <c r="DDZ384"/>
      <c r="DEA384"/>
      <c r="DEB384"/>
      <c r="DEC384"/>
      <c r="DED384"/>
      <c r="DEE384"/>
      <c r="DEF384"/>
      <c r="DEG384"/>
      <c r="DEH384"/>
      <c r="DEI384"/>
      <c r="DEJ384"/>
      <c r="DEK384"/>
      <c r="DEL384"/>
      <c r="DEM384"/>
      <c r="DEN384"/>
      <c r="DEO384"/>
      <c r="DEP384"/>
      <c r="DEQ384"/>
      <c r="DER384"/>
      <c r="DES384"/>
      <c r="DET384"/>
      <c r="DEU384"/>
      <c r="DEV384"/>
      <c r="DEW384"/>
      <c r="DEX384"/>
      <c r="DEY384"/>
      <c r="DEZ384"/>
      <c r="DFA384"/>
      <c r="DFB384"/>
      <c r="DFC384"/>
      <c r="DFD384"/>
      <c r="DFE384"/>
      <c r="DFF384"/>
      <c r="DFG384"/>
      <c r="DFH384"/>
      <c r="DFI384"/>
      <c r="DFJ384"/>
      <c r="DFK384"/>
      <c r="DFL384"/>
      <c r="DFM384"/>
      <c r="DFN384"/>
      <c r="DFO384"/>
      <c r="DFP384"/>
      <c r="DFQ384"/>
      <c r="DFR384"/>
      <c r="DFS384"/>
      <c r="DFT384"/>
      <c r="DFU384"/>
      <c r="DFV384"/>
      <c r="DFW384"/>
      <c r="DFX384"/>
      <c r="DFY384"/>
      <c r="DFZ384"/>
      <c r="DGA384"/>
      <c r="DGB384"/>
      <c r="DGC384"/>
      <c r="DGD384"/>
      <c r="DGE384"/>
      <c r="DGF384"/>
      <c r="DGG384"/>
      <c r="DGH384"/>
      <c r="DGI384"/>
      <c r="DGJ384"/>
      <c r="DGK384"/>
      <c r="DGL384"/>
      <c r="DGM384"/>
      <c r="DGN384"/>
      <c r="DGO384"/>
      <c r="DGP384"/>
      <c r="DGQ384"/>
      <c r="DGR384"/>
      <c r="DGS384"/>
      <c r="DGT384"/>
      <c r="DGU384"/>
      <c r="DGV384"/>
      <c r="DGW384"/>
      <c r="DGX384"/>
      <c r="DGY384"/>
      <c r="DGZ384"/>
      <c r="DHA384"/>
      <c r="DHB384"/>
      <c r="DHC384"/>
      <c r="DHD384"/>
      <c r="DHE384"/>
      <c r="DHF384"/>
      <c r="DHG384"/>
      <c r="DHH384"/>
      <c r="DHI384"/>
      <c r="DHJ384"/>
      <c r="DHK384"/>
      <c r="DHL384"/>
      <c r="DHM384"/>
      <c r="DHN384"/>
      <c r="DHO384"/>
      <c r="DHP384"/>
      <c r="DHQ384"/>
      <c r="DHR384"/>
      <c r="DHS384"/>
      <c r="DHT384"/>
      <c r="DHU384"/>
      <c r="DHV384"/>
      <c r="DHW384"/>
      <c r="DHX384"/>
      <c r="DHY384"/>
      <c r="DHZ384"/>
      <c r="DIA384"/>
      <c r="DIB384"/>
      <c r="DIC384"/>
      <c r="DID384"/>
      <c r="DIE384"/>
      <c r="DIF384"/>
      <c r="DIG384"/>
      <c r="DIH384"/>
      <c r="DII384"/>
      <c r="DIJ384"/>
      <c r="DIK384"/>
      <c r="DIL384"/>
      <c r="DIM384"/>
      <c r="DIN384"/>
      <c r="DIO384"/>
      <c r="DIP384"/>
      <c r="DIQ384"/>
      <c r="DIR384"/>
      <c r="DIS384"/>
      <c r="DIT384"/>
      <c r="DIU384"/>
      <c r="DIV384"/>
      <c r="DIW384"/>
      <c r="DIX384"/>
      <c r="DIY384"/>
      <c r="DIZ384"/>
      <c r="DJA384"/>
      <c r="DJB384"/>
      <c r="DJC384"/>
      <c r="DJD384"/>
      <c r="DJE384"/>
      <c r="DJF384"/>
      <c r="DJG384"/>
      <c r="DJH384"/>
      <c r="DJI384"/>
      <c r="DJJ384"/>
      <c r="DJK384"/>
      <c r="DJL384"/>
      <c r="DJM384"/>
      <c r="DJN384"/>
      <c r="DJO384"/>
      <c r="DJP384"/>
      <c r="DJQ384"/>
      <c r="DJR384"/>
      <c r="DJS384"/>
      <c r="DJT384"/>
      <c r="DJU384"/>
      <c r="DJV384"/>
      <c r="DJW384"/>
      <c r="DJX384"/>
      <c r="DJY384"/>
      <c r="DJZ384"/>
      <c r="DKA384"/>
      <c r="DKB384"/>
      <c r="DKC384"/>
      <c r="DKD384"/>
      <c r="DKE384"/>
      <c r="DKF384"/>
      <c r="DKG384"/>
      <c r="DKH384"/>
      <c r="DKI384"/>
      <c r="DKJ384"/>
      <c r="DKK384"/>
      <c r="DKL384"/>
      <c r="DKM384"/>
      <c r="DKN384"/>
      <c r="DKO384"/>
      <c r="DKP384"/>
      <c r="DKQ384"/>
      <c r="DKR384"/>
      <c r="DKS384"/>
      <c r="DKT384"/>
      <c r="DKU384"/>
      <c r="DKV384"/>
      <c r="DKW384"/>
      <c r="DKX384"/>
      <c r="DKY384"/>
      <c r="DKZ384"/>
      <c r="DLA384"/>
      <c r="DLB384"/>
      <c r="DLC384"/>
      <c r="DLD384"/>
      <c r="DLE384"/>
      <c r="DLF384"/>
      <c r="DLG384"/>
      <c r="DLH384"/>
      <c r="DLI384"/>
      <c r="DLJ384"/>
      <c r="DLK384"/>
      <c r="DLL384"/>
      <c r="DLM384"/>
      <c r="DLN384"/>
      <c r="DLO384"/>
      <c r="DLP384"/>
      <c r="DLQ384"/>
      <c r="DLR384"/>
      <c r="DLS384"/>
      <c r="DLT384"/>
      <c r="DLU384"/>
      <c r="DLV384"/>
      <c r="DLW384"/>
      <c r="DLX384"/>
      <c r="DLY384"/>
      <c r="DLZ384"/>
      <c r="DMA384"/>
      <c r="DMB384"/>
      <c r="DMC384"/>
      <c r="DMD384"/>
      <c r="DME384"/>
      <c r="DMF384"/>
      <c r="DMG384"/>
      <c r="DMH384"/>
      <c r="DMI384"/>
      <c r="DMJ384"/>
      <c r="DMK384"/>
      <c r="DML384"/>
      <c r="DMM384"/>
      <c r="DMN384"/>
      <c r="DMO384"/>
      <c r="DMP384"/>
      <c r="DMQ384"/>
      <c r="DMR384"/>
      <c r="DMS384"/>
      <c r="DMT384"/>
      <c r="DMU384"/>
      <c r="DMV384"/>
      <c r="DMW384"/>
      <c r="DMX384"/>
      <c r="DMY384"/>
      <c r="DMZ384"/>
      <c r="DNA384"/>
      <c r="DNB384"/>
      <c r="DNC384"/>
      <c r="DND384"/>
      <c r="DNE384"/>
      <c r="DNF384"/>
      <c r="DNG384"/>
      <c r="DNH384"/>
      <c r="DNI384"/>
      <c r="DNJ384"/>
      <c r="DNK384"/>
      <c r="DNL384"/>
      <c r="DNM384"/>
      <c r="DNN384"/>
      <c r="DNO384"/>
      <c r="DNP384"/>
      <c r="DNQ384"/>
      <c r="DNR384"/>
      <c r="DNS384"/>
      <c r="DNT384"/>
      <c r="DNU384"/>
      <c r="DNV384"/>
      <c r="DNW384"/>
      <c r="DNX384"/>
      <c r="DNY384"/>
      <c r="DNZ384"/>
      <c r="DOA384"/>
      <c r="DOB384"/>
      <c r="DOC384"/>
      <c r="DOD384"/>
      <c r="DOE384"/>
      <c r="DOF384"/>
      <c r="DOG384"/>
      <c r="DOH384"/>
      <c r="DOI384"/>
      <c r="DOJ384"/>
      <c r="DOK384"/>
      <c r="DOL384"/>
      <c r="DOM384"/>
      <c r="DON384"/>
      <c r="DOO384"/>
      <c r="DOP384"/>
      <c r="DOQ384"/>
      <c r="DOR384"/>
      <c r="DOS384"/>
      <c r="DOT384"/>
      <c r="DOU384"/>
      <c r="DOV384"/>
      <c r="DOW384"/>
      <c r="DOX384"/>
      <c r="DOY384"/>
      <c r="DOZ384"/>
      <c r="DPA384"/>
      <c r="DPB384"/>
      <c r="DPC384"/>
      <c r="DPD384"/>
      <c r="DPE384"/>
      <c r="DPF384"/>
      <c r="DPG384"/>
      <c r="DPH384"/>
      <c r="DPI384"/>
      <c r="DPJ384"/>
      <c r="DPK384"/>
      <c r="DPL384"/>
      <c r="DPM384"/>
      <c r="DPN384"/>
      <c r="DPO384"/>
      <c r="DPP384"/>
      <c r="DPQ384"/>
      <c r="DPR384"/>
      <c r="DPS384"/>
      <c r="DPT384"/>
      <c r="DPU384"/>
      <c r="DPV384"/>
      <c r="DPW384"/>
      <c r="DPX384"/>
      <c r="DPY384"/>
      <c r="DPZ384"/>
      <c r="DQA384"/>
      <c r="DQB384"/>
      <c r="DQC384"/>
      <c r="DQD384"/>
      <c r="DQE384"/>
      <c r="DQF384"/>
      <c r="DQG384"/>
      <c r="DQH384"/>
      <c r="DQI384"/>
      <c r="DQJ384"/>
      <c r="DQK384"/>
      <c r="DQL384"/>
      <c r="DQM384"/>
      <c r="DQN384"/>
      <c r="DQO384"/>
      <c r="DQP384"/>
      <c r="DQQ384"/>
      <c r="DQR384"/>
      <c r="DQS384"/>
      <c r="DQT384"/>
      <c r="DQU384"/>
      <c r="DQV384"/>
      <c r="DQW384"/>
      <c r="DQX384"/>
      <c r="DQY384"/>
      <c r="DQZ384"/>
      <c r="DRA384"/>
      <c r="DRB384"/>
      <c r="DRC384"/>
      <c r="DRD384"/>
      <c r="DRE384"/>
      <c r="DRF384"/>
      <c r="DRG384"/>
      <c r="DRH384"/>
      <c r="DRI384"/>
      <c r="DRJ384"/>
      <c r="DRK384"/>
      <c r="DRL384"/>
      <c r="DRM384"/>
      <c r="DRN384"/>
      <c r="DRO384"/>
      <c r="DRP384"/>
      <c r="DRQ384"/>
      <c r="DRR384"/>
      <c r="DRS384"/>
      <c r="DRT384"/>
      <c r="DRU384"/>
      <c r="DRV384"/>
      <c r="DRW384"/>
      <c r="DRX384"/>
      <c r="DRY384"/>
      <c r="DRZ384"/>
      <c r="DSA384"/>
      <c r="DSB384"/>
      <c r="DSC384"/>
      <c r="DSD384"/>
      <c r="DSE384"/>
      <c r="DSF384"/>
      <c r="DSG384"/>
      <c r="DSH384"/>
      <c r="DSI384"/>
      <c r="DSJ384"/>
      <c r="DSK384"/>
      <c r="DSL384"/>
      <c r="DSM384"/>
      <c r="DSN384"/>
      <c r="DSO384"/>
      <c r="DSP384"/>
      <c r="DSQ384"/>
      <c r="DSR384"/>
      <c r="DSS384"/>
      <c r="DST384"/>
      <c r="DSU384"/>
      <c r="DSV384"/>
      <c r="DSW384"/>
      <c r="DSX384"/>
      <c r="DSY384"/>
      <c r="DSZ384"/>
      <c r="DTA384"/>
      <c r="DTB384"/>
      <c r="DTC384"/>
      <c r="DTD384"/>
      <c r="DTE384"/>
      <c r="DTF384"/>
      <c r="DTG384"/>
      <c r="DTH384"/>
      <c r="DTI384"/>
      <c r="DTJ384"/>
      <c r="DTK384"/>
      <c r="DTL384"/>
      <c r="DTM384"/>
      <c r="DTN384"/>
      <c r="DTO384"/>
      <c r="DTP384"/>
      <c r="DTQ384"/>
      <c r="DTR384"/>
      <c r="DTS384"/>
      <c r="DTT384"/>
      <c r="DTU384"/>
      <c r="DTV384"/>
      <c r="DTW384"/>
      <c r="DTX384"/>
      <c r="DTY384"/>
      <c r="DTZ384"/>
      <c r="DUA384"/>
      <c r="DUB384"/>
      <c r="DUC384"/>
      <c r="DUD384"/>
      <c r="DUE384"/>
      <c r="DUF384"/>
      <c r="DUG384"/>
      <c r="DUH384"/>
      <c r="DUI384"/>
      <c r="DUJ384"/>
      <c r="DUK384"/>
      <c r="DUL384"/>
      <c r="DUM384"/>
      <c r="DUN384"/>
      <c r="DUO384"/>
      <c r="DUP384"/>
      <c r="DUQ384"/>
      <c r="DUR384"/>
      <c r="DUS384"/>
      <c r="DUT384"/>
      <c r="DUU384"/>
      <c r="DUV384"/>
      <c r="DUW384"/>
      <c r="DUX384"/>
      <c r="DUY384"/>
      <c r="DUZ384"/>
      <c r="DVA384"/>
      <c r="DVB384"/>
      <c r="DVC384"/>
      <c r="DVD384"/>
      <c r="DVE384"/>
      <c r="DVF384"/>
      <c r="DVG384"/>
      <c r="DVH384"/>
      <c r="DVI384"/>
      <c r="DVJ384"/>
      <c r="DVK384"/>
      <c r="DVL384"/>
      <c r="DVM384"/>
      <c r="DVN384"/>
      <c r="DVO384"/>
      <c r="DVP384"/>
      <c r="DVQ384"/>
      <c r="DVR384"/>
      <c r="DVS384"/>
      <c r="DVT384"/>
      <c r="DVU384"/>
      <c r="DVV384"/>
      <c r="DVW384"/>
      <c r="DVX384"/>
      <c r="DVY384"/>
      <c r="DVZ384"/>
      <c r="DWA384"/>
      <c r="DWB384"/>
      <c r="DWC384"/>
      <c r="DWD384"/>
      <c r="DWE384"/>
      <c r="DWF384"/>
      <c r="DWG384"/>
      <c r="DWH384"/>
      <c r="DWI384"/>
      <c r="DWJ384"/>
      <c r="DWK384"/>
      <c r="DWL384"/>
      <c r="DWM384"/>
      <c r="DWN384"/>
      <c r="DWO384"/>
      <c r="DWP384"/>
      <c r="DWQ384"/>
      <c r="DWR384"/>
      <c r="DWS384"/>
      <c r="DWT384"/>
      <c r="DWU384"/>
      <c r="DWV384"/>
      <c r="DWW384"/>
      <c r="DWX384"/>
      <c r="DWY384"/>
      <c r="DWZ384"/>
      <c r="DXA384"/>
      <c r="DXB384"/>
      <c r="DXC384"/>
      <c r="DXD384"/>
      <c r="DXE384"/>
      <c r="DXF384"/>
      <c r="DXG384"/>
      <c r="DXH384"/>
      <c r="DXI384"/>
      <c r="DXJ384"/>
      <c r="DXK384"/>
      <c r="DXL384"/>
      <c r="DXM384"/>
      <c r="DXN384"/>
      <c r="DXO384"/>
      <c r="DXP384"/>
      <c r="DXQ384"/>
      <c r="DXR384"/>
      <c r="DXS384"/>
      <c r="DXT384"/>
      <c r="DXU384"/>
      <c r="DXV384"/>
      <c r="DXW384"/>
      <c r="DXX384"/>
      <c r="DXY384"/>
      <c r="DXZ384"/>
      <c r="DYA384"/>
      <c r="DYB384"/>
      <c r="DYC384"/>
      <c r="DYD384"/>
      <c r="DYE384"/>
      <c r="DYF384"/>
      <c r="DYG384"/>
      <c r="DYH384"/>
      <c r="DYI384"/>
      <c r="DYJ384"/>
      <c r="DYK384"/>
      <c r="DYL384"/>
      <c r="DYM384"/>
      <c r="DYN384"/>
      <c r="DYO384"/>
      <c r="DYP384"/>
      <c r="DYQ384"/>
      <c r="DYR384"/>
      <c r="DYS384"/>
      <c r="DYT384"/>
      <c r="DYU384"/>
      <c r="DYV384"/>
      <c r="DYW384"/>
      <c r="DYX384"/>
      <c r="DYY384"/>
      <c r="DYZ384"/>
      <c r="DZA384"/>
      <c r="DZB384"/>
      <c r="DZC384"/>
      <c r="DZD384"/>
      <c r="DZE384"/>
      <c r="DZF384"/>
      <c r="DZG384"/>
      <c r="DZH384"/>
      <c r="DZI384"/>
      <c r="DZJ384"/>
      <c r="DZK384"/>
      <c r="DZL384"/>
      <c r="DZM384"/>
      <c r="DZN384"/>
      <c r="DZO384"/>
      <c r="DZP384"/>
      <c r="DZQ384"/>
      <c r="DZR384"/>
      <c r="DZS384"/>
      <c r="DZT384"/>
      <c r="DZU384"/>
      <c r="DZV384"/>
      <c r="DZW384"/>
      <c r="DZX384"/>
      <c r="DZY384"/>
      <c r="DZZ384"/>
      <c r="EAA384"/>
      <c r="EAB384"/>
      <c r="EAC384"/>
      <c r="EAD384"/>
      <c r="EAE384"/>
      <c r="EAF384"/>
      <c r="EAG384"/>
      <c r="EAH384"/>
      <c r="EAI384"/>
      <c r="EAJ384"/>
      <c r="EAK384"/>
      <c r="EAL384"/>
      <c r="EAM384"/>
      <c r="EAN384"/>
      <c r="EAO384"/>
      <c r="EAP384"/>
      <c r="EAQ384"/>
      <c r="EAR384"/>
      <c r="EAS384"/>
      <c r="EAT384"/>
      <c r="EAU384"/>
      <c r="EAV384"/>
      <c r="EAW384"/>
      <c r="EAX384"/>
      <c r="EAY384"/>
      <c r="EAZ384"/>
      <c r="EBA384"/>
      <c r="EBB384"/>
      <c r="EBC384"/>
      <c r="EBD384"/>
      <c r="EBE384"/>
      <c r="EBF384"/>
      <c r="EBG384"/>
      <c r="EBH384"/>
      <c r="EBI384"/>
      <c r="EBJ384"/>
      <c r="EBK384"/>
      <c r="EBL384"/>
      <c r="EBM384"/>
      <c r="EBN384"/>
      <c r="EBO384"/>
      <c r="EBP384"/>
      <c r="EBQ384"/>
      <c r="EBR384"/>
      <c r="EBS384"/>
      <c r="EBT384"/>
      <c r="EBU384"/>
      <c r="EBV384"/>
      <c r="EBW384"/>
      <c r="EBX384"/>
      <c r="EBY384"/>
      <c r="EBZ384"/>
      <c r="ECA384"/>
      <c r="ECB384"/>
      <c r="ECC384"/>
      <c r="ECD384"/>
      <c r="ECE384"/>
      <c r="ECF384"/>
      <c r="ECG384"/>
      <c r="ECH384"/>
      <c r="ECI384"/>
      <c r="ECJ384"/>
      <c r="ECK384"/>
      <c r="ECL384"/>
      <c r="ECM384"/>
      <c r="ECN384"/>
      <c r="ECO384"/>
      <c r="ECP384"/>
      <c r="ECQ384"/>
      <c r="ECR384"/>
      <c r="ECS384"/>
      <c r="ECT384"/>
      <c r="ECU384"/>
      <c r="ECV384"/>
      <c r="ECW384"/>
      <c r="ECX384"/>
      <c r="ECY384"/>
      <c r="ECZ384"/>
      <c r="EDA384"/>
      <c r="EDB384"/>
      <c r="EDC384"/>
      <c r="EDD384"/>
      <c r="EDE384"/>
      <c r="EDF384"/>
      <c r="EDG384"/>
      <c r="EDH384"/>
      <c r="EDI384"/>
      <c r="EDJ384"/>
      <c r="EDK384"/>
      <c r="EDL384"/>
      <c r="EDM384"/>
      <c r="EDN384"/>
      <c r="EDO384"/>
      <c r="EDP384"/>
      <c r="EDQ384"/>
      <c r="EDR384"/>
      <c r="EDS384"/>
      <c r="EDT384"/>
      <c r="EDU384"/>
      <c r="EDV384"/>
      <c r="EDW384"/>
      <c r="EDX384"/>
      <c r="EDY384"/>
      <c r="EDZ384"/>
      <c r="EEA384"/>
      <c r="EEB384"/>
      <c r="EEC384"/>
      <c r="EED384"/>
      <c r="EEE384"/>
      <c r="EEF384"/>
      <c r="EEG384"/>
      <c r="EEH384"/>
      <c r="EEI384"/>
      <c r="EEJ384"/>
      <c r="EEK384"/>
      <c r="EEL384"/>
      <c r="EEM384"/>
      <c r="EEN384"/>
      <c r="EEO384"/>
      <c r="EEP384"/>
      <c r="EEQ384"/>
      <c r="EER384"/>
      <c r="EES384"/>
      <c r="EET384"/>
      <c r="EEU384"/>
      <c r="EEV384"/>
      <c r="EEW384"/>
      <c r="EEX384"/>
      <c r="EEY384"/>
      <c r="EEZ384"/>
      <c r="EFA384"/>
      <c r="EFB384"/>
      <c r="EFC384"/>
      <c r="EFD384"/>
      <c r="EFE384"/>
      <c r="EFF384"/>
      <c r="EFG384"/>
      <c r="EFH384"/>
      <c r="EFI384"/>
      <c r="EFJ384"/>
      <c r="EFK384"/>
      <c r="EFL384"/>
      <c r="EFM384"/>
      <c r="EFN384"/>
      <c r="EFO384"/>
      <c r="EFP384"/>
      <c r="EFQ384"/>
      <c r="EFR384"/>
      <c r="EFS384"/>
      <c r="EFT384"/>
      <c r="EFU384"/>
      <c r="EFV384"/>
      <c r="EFW384"/>
      <c r="EFX384"/>
      <c r="EFY384"/>
      <c r="EFZ384"/>
      <c r="EGA384"/>
      <c r="EGB384"/>
      <c r="EGC384"/>
      <c r="EGD384"/>
      <c r="EGE384"/>
      <c r="EGF384"/>
      <c r="EGG384"/>
      <c r="EGH384"/>
      <c r="EGI384"/>
      <c r="EGJ384"/>
      <c r="EGK384"/>
      <c r="EGL384"/>
      <c r="EGM384"/>
      <c r="EGN384"/>
      <c r="EGO384"/>
      <c r="EGP384"/>
      <c r="EGQ384"/>
      <c r="EGR384"/>
      <c r="EGS384"/>
      <c r="EGT384"/>
      <c r="EGU384"/>
      <c r="EGV384"/>
      <c r="EGW384"/>
      <c r="EGX384"/>
      <c r="EGY384"/>
      <c r="EGZ384"/>
      <c r="EHA384"/>
      <c r="EHB384"/>
      <c r="EHC384"/>
      <c r="EHD384"/>
      <c r="EHE384"/>
      <c r="EHF384"/>
      <c r="EHG384"/>
      <c r="EHH384"/>
      <c r="EHI384"/>
      <c r="EHJ384"/>
      <c r="EHK384"/>
      <c r="EHL384"/>
      <c r="EHM384"/>
      <c r="EHN384"/>
      <c r="EHO384"/>
      <c r="EHP384"/>
      <c r="EHQ384"/>
      <c r="EHR384"/>
      <c r="EHS384"/>
      <c r="EHT384"/>
      <c r="EHU384"/>
      <c r="EHV384"/>
      <c r="EHW384"/>
      <c r="EHX384"/>
      <c r="EHY384"/>
      <c r="EHZ384"/>
      <c r="EIA384"/>
      <c r="EIB384"/>
      <c r="EIC384"/>
      <c r="EID384"/>
      <c r="EIE384"/>
      <c r="EIF384"/>
      <c r="EIG384"/>
      <c r="EIH384"/>
      <c r="EII384"/>
      <c r="EIJ384"/>
      <c r="EIK384"/>
      <c r="EIL384"/>
      <c r="EIM384"/>
      <c r="EIN384"/>
      <c r="EIO384"/>
      <c r="EIP384"/>
      <c r="EIQ384"/>
      <c r="EIR384"/>
      <c r="EIS384"/>
      <c r="EIT384"/>
      <c r="EIU384"/>
      <c r="EIV384"/>
      <c r="EIW384"/>
      <c r="EIX384"/>
      <c r="EIY384"/>
      <c r="EIZ384"/>
      <c r="EJA384"/>
      <c r="EJB384"/>
      <c r="EJC384"/>
      <c r="EJD384"/>
      <c r="EJE384"/>
      <c r="EJF384"/>
      <c r="EJG384"/>
      <c r="EJH384"/>
      <c r="EJI384"/>
      <c r="EJJ384"/>
      <c r="EJK384"/>
      <c r="EJL384"/>
      <c r="EJM384"/>
      <c r="EJN384"/>
      <c r="EJO384"/>
      <c r="EJP384"/>
      <c r="EJQ384"/>
      <c r="EJR384"/>
      <c r="EJS384"/>
      <c r="EJT384"/>
      <c r="EJU384"/>
      <c r="EJV384"/>
      <c r="EJW384"/>
      <c r="EJX384"/>
      <c r="EJY384"/>
      <c r="EJZ384"/>
      <c r="EKA384"/>
      <c r="EKB384"/>
      <c r="EKC384"/>
      <c r="EKD384"/>
      <c r="EKE384"/>
      <c r="EKF384"/>
      <c r="EKG384"/>
      <c r="EKH384"/>
      <c r="EKI384"/>
      <c r="EKJ384"/>
      <c r="EKK384"/>
      <c r="EKL384"/>
      <c r="EKM384"/>
      <c r="EKN384"/>
      <c r="EKO384"/>
      <c r="EKP384"/>
      <c r="EKQ384"/>
      <c r="EKR384"/>
      <c r="EKS384"/>
      <c r="EKT384"/>
      <c r="EKU384"/>
      <c r="EKV384"/>
      <c r="EKW384"/>
      <c r="EKX384"/>
      <c r="EKY384"/>
      <c r="EKZ384"/>
      <c r="ELA384"/>
      <c r="ELB384"/>
      <c r="ELC384"/>
      <c r="ELD384"/>
      <c r="ELE384"/>
      <c r="ELF384"/>
      <c r="ELG384"/>
      <c r="ELH384"/>
      <c r="ELI384"/>
      <c r="ELJ384"/>
      <c r="ELK384"/>
      <c r="ELL384"/>
      <c r="ELM384"/>
      <c r="ELN384"/>
      <c r="ELO384"/>
      <c r="ELP384"/>
      <c r="ELQ384"/>
      <c r="ELR384"/>
      <c r="ELS384"/>
      <c r="ELT384"/>
      <c r="ELU384"/>
      <c r="ELV384"/>
      <c r="ELW384"/>
      <c r="ELX384"/>
      <c r="ELY384"/>
      <c r="ELZ384"/>
      <c r="EMA384"/>
      <c r="EMB384"/>
      <c r="EMC384"/>
      <c r="EMD384"/>
      <c r="EME384"/>
      <c r="EMF384"/>
      <c r="EMG384"/>
      <c r="EMH384"/>
      <c r="EMI384"/>
      <c r="EMJ384"/>
      <c r="EMK384"/>
      <c r="EML384"/>
      <c r="EMM384"/>
      <c r="EMN384"/>
      <c r="EMO384"/>
      <c r="EMP384"/>
      <c r="EMQ384"/>
      <c r="EMR384"/>
      <c r="EMS384"/>
      <c r="EMT384"/>
      <c r="EMU384"/>
      <c r="EMV384"/>
      <c r="EMW384"/>
      <c r="EMX384"/>
      <c r="EMY384"/>
      <c r="EMZ384"/>
      <c r="ENA384"/>
      <c r="ENB384"/>
      <c r="ENC384"/>
      <c r="END384"/>
      <c r="ENE384"/>
      <c r="ENF384"/>
      <c r="ENG384"/>
      <c r="ENH384"/>
      <c r="ENI384"/>
      <c r="ENJ384"/>
      <c r="ENK384"/>
      <c r="ENL384"/>
      <c r="ENM384"/>
      <c r="ENN384"/>
      <c r="ENO384"/>
      <c r="ENP384"/>
      <c r="ENQ384"/>
      <c r="ENR384"/>
      <c r="ENS384"/>
      <c r="ENT384"/>
      <c r="ENU384"/>
      <c r="ENV384"/>
      <c r="ENW384"/>
      <c r="ENX384"/>
      <c r="ENY384"/>
      <c r="ENZ384"/>
      <c r="EOA384"/>
      <c r="EOB384"/>
      <c r="EOC384"/>
      <c r="EOD384"/>
      <c r="EOE384"/>
      <c r="EOF384"/>
      <c r="EOG384"/>
      <c r="EOH384"/>
      <c r="EOI384"/>
      <c r="EOJ384"/>
      <c r="EOK384"/>
      <c r="EOL384"/>
      <c r="EOM384"/>
      <c r="EON384"/>
      <c r="EOO384"/>
      <c r="EOP384"/>
      <c r="EOQ384"/>
      <c r="EOR384"/>
      <c r="EOS384"/>
      <c r="EOT384"/>
      <c r="EOU384"/>
      <c r="EOV384"/>
      <c r="EOW384"/>
      <c r="EOX384"/>
      <c r="EOY384"/>
      <c r="EOZ384"/>
      <c r="EPA384"/>
      <c r="EPB384"/>
      <c r="EPC384"/>
      <c r="EPD384"/>
      <c r="EPE384"/>
      <c r="EPF384"/>
      <c r="EPG384"/>
      <c r="EPH384"/>
      <c r="EPI384"/>
      <c r="EPJ384"/>
      <c r="EPK384"/>
      <c r="EPL384"/>
      <c r="EPM384"/>
      <c r="EPN384"/>
      <c r="EPO384"/>
      <c r="EPP384"/>
      <c r="EPQ384"/>
      <c r="EPR384"/>
      <c r="EPS384"/>
      <c r="EPT384"/>
      <c r="EPU384"/>
      <c r="EPV384"/>
      <c r="EPW384"/>
      <c r="EPX384"/>
      <c r="EPY384"/>
      <c r="EPZ384"/>
      <c r="EQA384"/>
      <c r="EQB384"/>
      <c r="EQC384"/>
      <c r="EQD384"/>
      <c r="EQE384"/>
      <c r="EQF384"/>
      <c r="EQG384"/>
      <c r="EQH384"/>
      <c r="EQI384"/>
      <c r="EQJ384"/>
      <c r="EQK384"/>
      <c r="EQL384"/>
      <c r="EQM384"/>
      <c r="EQN384"/>
      <c r="EQO384"/>
      <c r="EQP384"/>
      <c r="EQQ384"/>
      <c r="EQR384"/>
      <c r="EQS384"/>
      <c r="EQT384"/>
      <c r="EQU384"/>
      <c r="EQV384"/>
      <c r="EQW384"/>
      <c r="EQX384"/>
      <c r="EQY384"/>
      <c r="EQZ384"/>
      <c r="ERA384"/>
      <c r="ERB384"/>
      <c r="ERC384"/>
      <c r="ERD384"/>
      <c r="ERE384"/>
      <c r="ERF384"/>
      <c r="ERG384"/>
      <c r="ERH384"/>
      <c r="ERI384"/>
      <c r="ERJ384"/>
      <c r="ERK384"/>
      <c r="ERL384"/>
      <c r="ERM384"/>
      <c r="ERN384"/>
      <c r="ERO384"/>
      <c r="ERP384"/>
      <c r="ERQ384"/>
      <c r="ERR384"/>
      <c r="ERS384"/>
      <c r="ERT384"/>
      <c r="ERU384"/>
      <c r="ERV384"/>
      <c r="ERW384"/>
      <c r="ERX384"/>
      <c r="ERY384"/>
      <c r="ERZ384"/>
      <c r="ESA384"/>
      <c r="ESB384"/>
      <c r="ESC384"/>
      <c r="ESD384"/>
      <c r="ESE384"/>
      <c r="ESF384"/>
      <c r="ESG384"/>
      <c r="ESH384"/>
      <c r="ESI384"/>
      <c r="ESJ384"/>
      <c r="ESK384"/>
      <c r="ESL384"/>
      <c r="ESM384"/>
      <c r="ESN384"/>
      <c r="ESO384"/>
      <c r="ESP384"/>
      <c r="ESQ384"/>
      <c r="ESR384"/>
      <c r="ESS384"/>
      <c r="EST384"/>
      <c r="ESU384"/>
      <c r="ESV384"/>
      <c r="ESW384"/>
      <c r="ESX384"/>
      <c r="ESY384"/>
      <c r="ESZ384"/>
      <c r="ETA384"/>
      <c r="ETB384"/>
      <c r="ETC384"/>
      <c r="ETD384"/>
      <c r="ETE384"/>
      <c r="ETF384"/>
      <c r="ETG384"/>
      <c r="ETH384"/>
      <c r="ETI384"/>
      <c r="ETJ384"/>
      <c r="ETK384"/>
      <c r="ETL384"/>
      <c r="ETM384"/>
      <c r="ETN384"/>
      <c r="ETO384"/>
      <c r="ETP384"/>
      <c r="ETQ384"/>
      <c r="ETR384"/>
      <c r="ETS384"/>
      <c r="ETT384"/>
      <c r="ETU384"/>
      <c r="ETV384"/>
      <c r="ETW384"/>
      <c r="ETX384"/>
      <c r="ETY384"/>
      <c r="ETZ384"/>
      <c r="EUA384"/>
      <c r="EUB384"/>
      <c r="EUC384"/>
      <c r="EUD384"/>
      <c r="EUE384"/>
      <c r="EUF384"/>
      <c r="EUG384"/>
      <c r="EUH384"/>
      <c r="EUI384"/>
      <c r="EUJ384"/>
      <c r="EUK384"/>
      <c r="EUL384"/>
      <c r="EUM384"/>
      <c r="EUN384"/>
      <c r="EUO384"/>
      <c r="EUP384"/>
      <c r="EUQ384"/>
      <c r="EUR384"/>
      <c r="EUS384"/>
      <c r="EUT384"/>
      <c r="EUU384"/>
      <c r="EUV384"/>
      <c r="EUW384"/>
      <c r="EUX384"/>
      <c r="EUY384"/>
      <c r="EUZ384"/>
      <c r="EVA384"/>
      <c r="EVB384"/>
      <c r="EVC384"/>
      <c r="EVD384"/>
      <c r="EVE384"/>
      <c r="EVF384"/>
      <c r="EVG384"/>
      <c r="EVH384"/>
      <c r="EVI384"/>
      <c r="EVJ384"/>
      <c r="EVK384"/>
      <c r="EVL384"/>
      <c r="EVM384"/>
      <c r="EVN384"/>
      <c r="EVO384"/>
      <c r="EVP384"/>
      <c r="EVQ384"/>
      <c r="EVR384"/>
      <c r="EVS384"/>
      <c r="EVT384"/>
      <c r="EVU384"/>
      <c r="EVV384"/>
      <c r="EVW384"/>
      <c r="EVX384"/>
      <c r="EVY384"/>
      <c r="EVZ384"/>
      <c r="EWA384"/>
      <c r="EWB384"/>
      <c r="EWC384"/>
      <c r="EWD384"/>
      <c r="EWE384"/>
      <c r="EWF384"/>
      <c r="EWG384"/>
      <c r="EWH384"/>
      <c r="EWI384"/>
      <c r="EWJ384"/>
      <c r="EWK384"/>
      <c r="EWL384"/>
      <c r="EWM384"/>
      <c r="EWN384"/>
      <c r="EWO384"/>
      <c r="EWP384"/>
      <c r="EWQ384"/>
      <c r="EWR384"/>
      <c r="EWS384"/>
      <c r="EWT384"/>
      <c r="EWU384"/>
      <c r="EWV384"/>
      <c r="EWW384"/>
      <c r="EWX384"/>
      <c r="EWY384"/>
      <c r="EWZ384"/>
      <c r="EXA384"/>
      <c r="EXB384"/>
      <c r="EXC384"/>
      <c r="EXD384"/>
      <c r="EXE384"/>
      <c r="EXF384"/>
      <c r="EXG384"/>
      <c r="EXH384"/>
      <c r="EXI384"/>
      <c r="EXJ384"/>
      <c r="EXK384"/>
      <c r="EXL384"/>
      <c r="EXM384"/>
      <c r="EXN384"/>
      <c r="EXO384"/>
      <c r="EXP384"/>
      <c r="EXQ384"/>
      <c r="EXR384"/>
      <c r="EXS384"/>
      <c r="EXT384"/>
      <c r="EXU384"/>
      <c r="EXV384"/>
      <c r="EXW384"/>
      <c r="EXX384"/>
      <c r="EXY384"/>
      <c r="EXZ384"/>
      <c r="EYA384"/>
      <c r="EYB384"/>
      <c r="EYC384"/>
      <c r="EYD384"/>
      <c r="EYE384"/>
      <c r="EYF384"/>
      <c r="EYG384"/>
      <c r="EYH384"/>
      <c r="EYI384"/>
      <c r="EYJ384"/>
      <c r="EYK384"/>
      <c r="EYL384"/>
      <c r="EYM384"/>
      <c r="EYN384"/>
      <c r="EYO384"/>
      <c r="EYP384"/>
      <c r="EYQ384"/>
      <c r="EYR384"/>
      <c r="EYS384"/>
      <c r="EYT384"/>
      <c r="EYU384"/>
      <c r="EYV384"/>
      <c r="EYW384"/>
      <c r="EYX384"/>
      <c r="EYY384"/>
      <c r="EYZ384"/>
      <c r="EZA384"/>
      <c r="EZB384"/>
      <c r="EZC384"/>
      <c r="EZD384"/>
      <c r="EZE384"/>
      <c r="EZF384"/>
      <c r="EZG384"/>
      <c r="EZH384"/>
      <c r="EZI384"/>
      <c r="EZJ384"/>
      <c r="EZK384"/>
      <c r="EZL384"/>
      <c r="EZM384"/>
      <c r="EZN384"/>
      <c r="EZO384"/>
      <c r="EZP384"/>
      <c r="EZQ384"/>
      <c r="EZR384"/>
      <c r="EZS384"/>
      <c r="EZT384"/>
      <c r="EZU384"/>
      <c r="EZV384"/>
      <c r="EZW384"/>
      <c r="EZX384"/>
      <c r="EZY384"/>
      <c r="EZZ384"/>
      <c r="FAA384"/>
      <c r="FAB384"/>
      <c r="FAC384"/>
      <c r="FAD384"/>
      <c r="FAE384"/>
      <c r="FAF384"/>
      <c r="FAG384"/>
      <c r="FAH384"/>
      <c r="FAI384"/>
      <c r="FAJ384"/>
      <c r="FAK384"/>
      <c r="FAL384"/>
      <c r="FAM384"/>
      <c r="FAN384"/>
      <c r="FAO384"/>
      <c r="FAP384"/>
      <c r="FAQ384"/>
      <c r="FAR384"/>
      <c r="FAS384"/>
      <c r="FAT384"/>
      <c r="FAU384"/>
      <c r="FAV384"/>
      <c r="FAW384"/>
      <c r="FAX384"/>
      <c r="FAY384"/>
      <c r="FAZ384"/>
      <c r="FBA384"/>
      <c r="FBB384"/>
      <c r="FBC384"/>
      <c r="FBD384"/>
      <c r="FBE384"/>
      <c r="FBF384"/>
      <c r="FBG384"/>
      <c r="FBH384"/>
      <c r="FBI384"/>
      <c r="FBJ384"/>
      <c r="FBK384"/>
      <c r="FBL384"/>
      <c r="FBM384"/>
      <c r="FBN384"/>
      <c r="FBO384"/>
      <c r="FBP384"/>
      <c r="FBQ384"/>
      <c r="FBR384"/>
      <c r="FBS384"/>
      <c r="FBT384"/>
      <c r="FBU384"/>
      <c r="FBV384"/>
      <c r="FBW384"/>
      <c r="FBX384"/>
      <c r="FBY384"/>
      <c r="FBZ384"/>
      <c r="FCA384"/>
      <c r="FCB384"/>
      <c r="FCC384"/>
      <c r="FCD384"/>
      <c r="FCE384"/>
      <c r="FCF384"/>
      <c r="FCG384"/>
      <c r="FCH384"/>
      <c r="FCI384"/>
      <c r="FCJ384"/>
      <c r="FCK384"/>
      <c r="FCL384"/>
      <c r="FCM384"/>
      <c r="FCN384"/>
      <c r="FCO384"/>
      <c r="FCP384"/>
      <c r="FCQ384"/>
      <c r="FCR384"/>
      <c r="FCS384"/>
      <c r="FCT384"/>
      <c r="FCU384"/>
      <c r="FCV384"/>
      <c r="FCW384"/>
      <c r="FCX384"/>
      <c r="FCY384"/>
      <c r="FCZ384"/>
      <c r="FDA384"/>
      <c r="FDB384"/>
      <c r="FDC384"/>
      <c r="FDD384"/>
      <c r="FDE384"/>
      <c r="FDF384"/>
      <c r="FDG384"/>
      <c r="FDH384"/>
      <c r="FDI384"/>
      <c r="FDJ384"/>
      <c r="FDK384"/>
      <c r="FDL384"/>
      <c r="FDM384"/>
      <c r="FDN384"/>
      <c r="FDO384"/>
      <c r="FDP384"/>
      <c r="FDQ384"/>
      <c r="FDR384"/>
      <c r="FDS384"/>
      <c r="FDT384"/>
      <c r="FDU384"/>
      <c r="FDV384"/>
      <c r="FDW384"/>
      <c r="FDX384"/>
      <c r="FDY384"/>
      <c r="FDZ384"/>
      <c r="FEA384"/>
      <c r="FEB384"/>
      <c r="FEC384"/>
      <c r="FED384"/>
      <c r="FEE384"/>
      <c r="FEF384"/>
      <c r="FEG384"/>
      <c r="FEH384"/>
      <c r="FEI384"/>
      <c r="FEJ384"/>
      <c r="FEK384"/>
      <c r="FEL384"/>
      <c r="FEM384"/>
      <c r="FEN384"/>
      <c r="FEO384"/>
      <c r="FEP384"/>
      <c r="FEQ384"/>
      <c r="FER384"/>
      <c r="FES384"/>
      <c r="FET384"/>
      <c r="FEU384"/>
      <c r="FEV384"/>
      <c r="FEW384"/>
      <c r="FEX384"/>
      <c r="FEY384"/>
      <c r="FEZ384"/>
      <c r="FFA384"/>
      <c r="FFB384"/>
      <c r="FFC384"/>
      <c r="FFD384"/>
      <c r="FFE384"/>
      <c r="FFF384"/>
      <c r="FFG384"/>
      <c r="FFH384"/>
      <c r="FFI384"/>
      <c r="FFJ384"/>
      <c r="FFK384"/>
      <c r="FFL384"/>
      <c r="FFM384"/>
      <c r="FFN384"/>
      <c r="FFO384"/>
      <c r="FFP384"/>
      <c r="FFQ384"/>
      <c r="FFR384"/>
      <c r="FFS384"/>
      <c r="FFT384"/>
      <c r="FFU384"/>
      <c r="FFV384"/>
      <c r="FFW384"/>
      <c r="FFX384"/>
      <c r="FFY384"/>
      <c r="FFZ384"/>
      <c r="FGA384"/>
      <c r="FGB384"/>
      <c r="FGC384"/>
      <c r="FGD384"/>
      <c r="FGE384"/>
      <c r="FGF384"/>
      <c r="FGG384"/>
      <c r="FGH384"/>
      <c r="FGI384"/>
      <c r="FGJ384"/>
      <c r="FGK384"/>
      <c r="FGL384"/>
      <c r="FGM384"/>
      <c r="FGN384"/>
      <c r="FGO384"/>
      <c r="FGP384"/>
      <c r="FGQ384"/>
      <c r="FGR384"/>
      <c r="FGS384"/>
      <c r="FGT384"/>
      <c r="FGU384"/>
      <c r="FGV384"/>
      <c r="FGW384"/>
      <c r="FGX384"/>
      <c r="FGY384"/>
      <c r="FGZ384"/>
      <c r="FHA384"/>
      <c r="FHB384"/>
      <c r="FHC384"/>
      <c r="FHD384"/>
      <c r="FHE384"/>
      <c r="FHF384"/>
      <c r="FHG384"/>
      <c r="FHH384"/>
      <c r="FHI384"/>
      <c r="FHJ384"/>
      <c r="FHK384"/>
      <c r="FHL384"/>
      <c r="FHM384"/>
      <c r="FHN384"/>
      <c r="FHO384"/>
      <c r="FHP384"/>
      <c r="FHQ384"/>
      <c r="FHR384"/>
      <c r="FHS384"/>
      <c r="FHT384"/>
      <c r="FHU384"/>
      <c r="FHV384"/>
      <c r="FHW384"/>
      <c r="FHX384"/>
      <c r="FHY384"/>
      <c r="FHZ384"/>
      <c r="FIA384"/>
      <c r="FIB384"/>
      <c r="FIC384"/>
      <c r="FID384"/>
      <c r="FIE384"/>
      <c r="FIF384"/>
      <c r="FIG384"/>
      <c r="FIH384"/>
      <c r="FII384"/>
      <c r="FIJ384"/>
      <c r="FIK384"/>
      <c r="FIL384"/>
      <c r="FIM384"/>
      <c r="FIN384"/>
      <c r="FIO384"/>
      <c r="FIP384"/>
      <c r="FIQ384"/>
      <c r="FIR384"/>
      <c r="FIS384"/>
      <c r="FIT384"/>
      <c r="FIU384"/>
      <c r="FIV384"/>
      <c r="FIW384"/>
      <c r="FIX384"/>
      <c r="FIY384"/>
      <c r="FIZ384"/>
      <c r="FJA384"/>
      <c r="FJB384"/>
      <c r="FJC384"/>
      <c r="FJD384"/>
      <c r="FJE384"/>
      <c r="FJF384"/>
      <c r="FJG384"/>
      <c r="FJH384"/>
      <c r="FJI384"/>
      <c r="FJJ384"/>
      <c r="FJK384"/>
      <c r="FJL384"/>
      <c r="FJM384"/>
      <c r="FJN384"/>
      <c r="FJO384"/>
      <c r="FJP384"/>
      <c r="FJQ384"/>
      <c r="FJR384"/>
      <c r="FJS384"/>
      <c r="FJT384"/>
      <c r="FJU384"/>
      <c r="FJV384"/>
      <c r="FJW384"/>
      <c r="FJX384"/>
      <c r="FJY384"/>
      <c r="FJZ384"/>
      <c r="FKA384"/>
      <c r="FKB384"/>
      <c r="FKC384"/>
      <c r="FKD384"/>
      <c r="FKE384"/>
      <c r="FKF384"/>
      <c r="FKG384"/>
      <c r="FKH384"/>
      <c r="FKI384"/>
      <c r="FKJ384"/>
      <c r="FKK384"/>
      <c r="FKL384"/>
      <c r="FKM384"/>
      <c r="FKN384"/>
      <c r="FKO384"/>
      <c r="FKP384"/>
      <c r="FKQ384"/>
      <c r="FKR384"/>
      <c r="FKS384"/>
      <c r="FKT384"/>
      <c r="FKU384"/>
      <c r="FKV384"/>
      <c r="FKW384"/>
      <c r="FKX384"/>
      <c r="FKY384"/>
      <c r="FKZ384"/>
      <c r="FLA384"/>
      <c r="FLB384"/>
      <c r="FLC384"/>
      <c r="FLD384"/>
      <c r="FLE384"/>
      <c r="FLF384"/>
      <c r="FLG384"/>
      <c r="FLH384"/>
      <c r="FLI384"/>
      <c r="FLJ384"/>
      <c r="FLK384"/>
      <c r="FLL384"/>
      <c r="FLM384"/>
      <c r="FLN384"/>
      <c r="FLO384"/>
      <c r="FLP384"/>
      <c r="FLQ384"/>
      <c r="FLR384"/>
      <c r="FLS384"/>
      <c r="FLT384"/>
      <c r="FLU384"/>
      <c r="FLV384"/>
      <c r="FLW384"/>
      <c r="FLX384"/>
      <c r="FLY384"/>
      <c r="FLZ384"/>
      <c r="FMA384"/>
      <c r="FMB384"/>
      <c r="FMC384"/>
      <c r="FMD384"/>
      <c r="FME384"/>
      <c r="FMF384"/>
      <c r="FMG384"/>
      <c r="FMH384"/>
      <c r="FMI384"/>
      <c r="FMJ384"/>
      <c r="FMK384"/>
      <c r="FML384"/>
      <c r="FMM384"/>
      <c r="FMN384"/>
      <c r="FMO384"/>
      <c r="FMP384"/>
      <c r="FMQ384"/>
      <c r="FMR384"/>
      <c r="FMS384"/>
      <c r="FMT384"/>
      <c r="FMU384"/>
      <c r="FMV384"/>
      <c r="FMW384"/>
      <c r="FMX384"/>
      <c r="FMY384"/>
      <c r="FMZ384"/>
      <c r="FNA384"/>
      <c r="FNB384"/>
      <c r="FNC384"/>
      <c r="FND384"/>
      <c r="FNE384"/>
      <c r="FNF384"/>
      <c r="FNG384"/>
      <c r="FNH384"/>
      <c r="FNI384"/>
      <c r="FNJ384"/>
      <c r="FNK384"/>
      <c r="FNL384"/>
      <c r="FNM384"/>
      <c r="FNN384"/>
      <c r="FNO384"/>
      <c r="FNP384"/>
      <c r="FNQ384"/>
      <c r="FNR384"/>
      <c r="FNS384"/>
      <c r="FNT384"/>
      <c r="FNU384"/>
      <c r="FNV384"/>
      <c r="FNW384"/>
      <c r="FNX384"/>
      <c r="FNY384"/>
      <c r="FNZ384"/>
      <c r="FOA384"/>
      <c r="FOB384"/>
      <c r="FOC384"/>
      <c r="FOD384"/>
      <c r="FOE384"/>
      <c r="FOF384"/>
      <c r="FOG384"/>
      <c r="FOH384"/>
      <c r="FOI384"/>
      <c r="FOJ384"/>
      <c r="FOK384"/>
      <c r="FOL384"/>
      <c r="FOM384"/>
      <c r="FON384"/>
      <c r="FOO384"/>
      <c r="FOP384"/>
      <c r="FOQ384"/>
      <c r="FOR384"/>
      <c r="FOS384"/>
      <c r="FOT384"/>
      <c r="FOU384"/>
      <c r="FOV384"/>
      <c r="FOW384"/>
      <c r="FOX384"/>
      <c r="FOY384"/>
      <c r="FOZ384"/>
      <c r="FPA384"/>
      <c r="FPB384"/>
      <c r="FPC384"/>
      <c r="FPD384"/>
      <c r="FPE384"/>
      <c r="FPF384"/>
      <c r="FPG384"/>
      <c r="FPH384"/>
      <c r="FPI384"/>
      <c r="FPJ384"/>
      <c r="FPK384"/>
      <c r="FPL384"/>
      <c r="FPM384"/>
      <c r="FPN384"/>
      <c r="FPO384"/>
      <c r="FPP384"/>
      <c r="FPQ384"/>
      <c r="FPR384"/>
      <c r="FPS384"/>
      <c r="FPT384"/>
      <c r="FPU384"/>
      <c r="FPV384"/>
      <c r="FPW384"/>
      <c r="FPX384"/>
      <c r="FPY384"/>
      <c r="FPZ384"/>
      <c r="FQA384"/>
      <c r="FQB384"/>
      <c r="FQC384"/>
      <c r="FQD384"/>
      <c r="FQE384"/>
      <c r="FQF384"/>
      <c r="FQG384"/>
      <c r="FQH384"/>
      <c r="FQI384"/>
      <c r="FQJ384"/>
      <c r="FQK384"/>
      <c r="FQL384"/>
      <c r="FQM384"/>
      <c r="FQN384"/>
      <c r="FQO384"/>
      <c r="FQP384"/>
      <c r="FQQ384"/>
      <c r="FQR384"/>
      <c r="FQS384"/>
      <c r="FQT384"/>
      <c r="FQU384"/>
      <c r="FQV384"/>
      <c r="FQW384"/>
      <c r="FQX384"/>
      <c r="FQY384"/>
      <c r="FQZ384"/>
      <c r="FRA384"/>
      <c r="FRB384"/>
      <c r="FRC384"/>
      <c r="FRD384"/>
      <c r="FRE384"/>
      <c r="FRF384"/>
      <c r="FRG384"/>
      <c r="FRH384"/>
      <c r="FRI384"/>
      <c r="FRJ384"/>
      <c r="FRK384"/>
      <c r="FRL384"/>
      <c r="FRM384"/>
      <c r="FRN384"/>
      <c r="FRO384"/>
      <c r="FRP384"/>
      <c r="FRQ384"/>
      <c r="FRR384"/>
      <c r="FRS384"/>
      <c r="FRT384"/>
      <c r="FRU384"/>
      <c r="FRV384"/>
      <c r="FRW384"/>
      <c r="FRX384"/>
      <c r="FRY384"/>
      <c r="FRZ384"/>
      <c r="FSA384"/>
      <c r="FSB384"/>
      <c r="FSC384"/>
      <c r="FSD384"/>
      <c r="FSE384"/>
      <c r="FSF384"/>
      <c r="FSG384"/>
      <c r="FSH384"/>
      <c r="FSI384"/>
      <c r="FSJ384"/>
      <c r="FSK384"/>
      <c r="FSL384"/>
      <c r="FSM384"/>
      <c r="FSN384"/>
      <c r="FSO384"/>
      <c r="FSP384"/>
      <c r="FSQ384"/>
      <c r="FSR384"/>
      <c r="FSS384"/>
      <c r="FST384"/>
      <c r="FSU384"/>
      <c r="FSV384"/>
      <c r="FSW384"/>
      <c r="FSX384"/>
      <c r="FSY384"/>
      <c r="FSZ384"/>
      <c r="FTA384"/>
      <c r="FTB384"/>
      <c r="FTC384"/>
      <c r="FTD384"/>
      <c r="FTE384"/>
      <c r="FTF384"/>
      <c r="FTG384"/>
      <c r="FTH384"/>
      <c r="FTI384"/>
      <c r="FTJ384"/>
      <c r="FTK384"/>
      <c r="FTL384"/>
      <c r="FTM384"/>
      <c r="FTN384"/>
      <c r="FTO384"/>
      <c r="FTP384"/>
      <c r="FTQ384"/>
      <c r="FTR384"/>
      <c r="FTS384"/>
      <c r="FTT384"/>
      <c r="FTU384"/>
      <c r="FTV384"/>
      <c r="FTW384"/>
      <c r="FTX384"/>
      <c r="FTY384"/>
      <c r="FTZ384"/>
      <c r="FUA384"/>
      <c r="FUB384"/>
      <c r="FUC384"/>
      <c r="FUD384"/>
      <c r="FUE384"/>
      <c r="FUF384"/>
      <c r="FUG384"/>
      <c r="FUH384"/>
      <c r="FUI384"/>
      <c r="FUJ384"/>
      <c r="FUK384"/>
      <c r="FUL384"/>
      <c r="FUM384"/>
      <c r="FUN384"/>
      <c r="FUO384"/>
      <c r="FUP384"/>
      <c r="FUQ384"/>
      <c r="FUR384"/>
      <c r="FUS384"/>
      <c r="FUT384"/>
      <c r="FUU384"/>
      <c r="FUV384"/>
      <c r="FUW384"/>
      <c r="FUX384"/>
      <c r="FUY384"/>
      <c r="FUZ384"/>
      <c r="FVA384"/>
      <c r="FVB384"/>
      <c r="FVC384"/>
      <c r="FVD384"/>
      <c r="FVE384"/>
      <c r="FVF384"/>
      <c r="FVG384"/>
      <c r="FVH384"/>
      <c r="FVI384"/>
      <c r="FVJ384"/>
      <c r="FVK384"/>
      <c r="FVL384"/>
      <c r="FVM384"/>
      <c r="FVN384"/>
      <c r="FVO384"/>
      <c r="FVP384"/>
      <c r="FVQ384"/>
      <c r="FVR384"/>
      <c r="FVS384"/>
      <c r="FVT384"/>
      <c r="FVU384"/>
      <c r="FVV384"/>
      <c r="FVW384"/>
      <c r="FVX384"/>
      <c r="FVY384"/>
      <c r="FVZ384"/>
      <c r="FWA384"/>
      <c r="FWB384"/>
      <c r="FWC384"/>
      <c r="FWD384"/>
      <c r="FWE384"/>
      <c r="FWF384"/>
      <c r="FWG384"/>
      <c r="FWH384"/>
      <c r="FWI384"/>
      <c r="FWJ384"/>
      <c r="FWK384"/>
      <c r="FWL384"/>
      <c r="FWM384"/>
      <c r="FWN384"/>
      <c r="FWO384"/>
      <c r="FWP384"/>
      <c r="FWQ384"/>
      <c r="FWR384"/>
      <c r="FWS384"/>
      <c r="FWT384"/>
      <c r="FWU384"/>
      <c r="FWV384"/>
      <c r="FWW384"/>
      <c r="FWX384"/>
      <c r="FWY384"/>
      <c r="FWZ384"/>
      <c r="FXA384"/>
      <c r="FXB384"/>
      <c r="FXC384"/>
      <c r="FXD384"/>
      <c r="FXE384"/>
      <c r="FXF384"/>
      <c r="FXG384"/>
      <c r="FXH384"/>
      <c r="FXI384"/>
      <c r="FXJ384"/>
      <c r="FXK384"/>
      <c r="FXL384"/>
      <c r="FXM384"/>
      <c r="FXN384"/>
      <c r="FXO384"/>
      <c r="FXP384"/>
      <c r="FXQ384"/>
      <c r="FXR384"/>
      <c r="FXS384"/>
      <c r="FXT384"/>
      <c r="FXU384"/>
      <c r="FXV384"/>
      <c r="FXW384"/>
      <c r="FXX384"/>
      <c r="FXY384"/>
      <c r="FXZ384"/>
      <c r="FYA384"/>
      <c r="FYB384"/>
      <c r="FYC384"/>
      <c r="FYD384"/>
      <c r="FYE384"/>
      <c r="FYF384"/>
      <c r="FYG384"/>
      <c r="FYH384"/>
      <c r="FYI384"/>
      <c r="FYJ384"/>
      <c r="FYK384"/>
      <c r="FYL384"/>
      <c r="FYM384"/>
      <c r="FYN384"/>
      <c r="FYO384"/>
      <c r="FYP384"/>
      <c r="FYQ384"/>
      <c r="FYR384"/>
      <c r="FYS384"/>
      <c r="FYT384"/>
      <c r="FYU384"/>
      <c r="FYV384"/>
      <c r="FYW384"/>
      <c r="FYX384"/>
      <c r="FYY384"/>
      <c r="FYZ384"/>
      <c r="FZA384"/>
      <c r="FZB384"/>
      <c r="FZC384"/>
      <c r="FZD384"/>
      <c r="FZE384"/>
      <c r="FZF384"/>
      <c r="FZG384"/>
      <c r="FZH384"/>
      <c r="FZI384"/>
      <c r="FZJ384"/>
      <c r="FZK384"/>
      <c r="FZL384"/>
      <c r="FZM384"/>
      <c r="FZN384"/>
      <c r="FZO384"/>
      <c r="FZP384"/>
      <c r="FZQ384"/>
      <c r="FZR384"/>
      <c r="FZS384"/>
      <c r="FZT384"/>
      <c r="FZU384"/>
      <c r="FZV384"/>
      <c r="FZW384"/>
      <c r="FZX384"/>
      <c r="FZY384"/>
      <c r="FZZ384"/>
      <c r="GAA384"/>
      <c r="GAB384"/>
      <c r="GAC384"/>
      <c r="GAD384"/>
      <c r="GAE384"/>
      <c r="GAF384"/>
      <c r="GAG384"/>
      <c r="GAH384"/>
      <c r="GAI384"/>
      <c r="GAJ384"/>
      <c r="GAK384"/>
      <c r="GAL384"/>
      <c r="GAM384"/>
      <c r="GAN384"/>
      <c r="GAO384"/>
      <c r="GAP384"/>
      <c r="GAQ384"/>
      <c r="GAR384"/>
      <c r="GAS384"/>
      <c r="GAT384"/>
      <c r="GAU384"/>
      <c r="GAV384"/>
      <c r="GAW384"/>
      <c r="GAX384"/>
      <c r="GAY384"/>
      <c r="GAZ384"/>
      <c r="GBA384"/>
      <c r="GBB384"/>
      <c r="GBC384"/>
      <c r="GBD384"/>
      <c r="GBE384"/>
      <c r="GBF384"/>
      <c r="GBG384"/>
      <c r="GBH384"/>
      <c r="GBI384"/>
      <c r="GBJ384"/>
      <c r="GBK384"/>
      <c r="GBL384"/>
      <c r="GBM384"/>
      <c r="GBN384"/>
      <c r="GBO384"/>
      <c r="GBP384"/>
      <c r="GBQ384"/>
      <c r="GBR384"/>
      <c r="GBS384"/>
      <c r="GBT384"/>
      <c r="GBU384"/>
      <c r="GBV384"/>
      <c r="GBW384"/>
      <c r="GBX384"/>
      <c r="GBY384"/>
      <c r="GBZ384"/>
      <c r="GCA384"/>
      <c r="GCB384"/>
      <c r="GCC384"/>
      <c r="GCD384"/>
      <c r="GCE384"/>
      <c r="GCF384"/>
      <c r="GCG384"/>
      <c r="GCH384"/>
      <c r="GCI384"/>
      <c r="GCJ384"/>
      <c r="GCK384"/>
      <c r="GCL384"/>
      <c r="GCM384"/>
      <c r="GCN384"/>
      <c r="GCO384"/>
      <c r="GCP384"/>
      <c r="GCQ384"/>
      <c r="GCR384"/>
      <c r="GCS384"/>
      <c r="GCT384"/>
      <c r="GCU384"/>
      <c r="GCV384"/>
      <c r="GCW384"/>
      <c r="GCX384"/>
      <c r="GCY384"/>
      <c r="GCZ384"/>
      <c r="GDA384"/>
      <c r="GDB384"/>
      <c r="GDC384"/>
      <c r="GDD384"/>
      <c r="GDE384"/>
      <c r="GDF384"/>
      <c r="GDG384"/>
      <c r="GDH384"/>
      <c r="GDI384"/>
      <c r="GDJ384"/>
      <c r="GDK384"/>
      <c r="GDL384"/>
      <c r="GDM384"/>
      <c r="GDN384"/>
      <c r="GDO384"/>
      <c r="GDP384"/>
      <c r="GDQ384"/>
      <c r="GDR384"/>
      <c r="GDS384"/>
      <c r="GDT384"/>
      <c r="GDU384"/>
      <c r="GDV384"/>
      <c r="GDW384"/>
      <c r="GDX384"/>
      <c r="GDY384"/>
      <c r="GDZ384"/>
      <c r="GEA384"/>
      <c r="GEB384"/>
      <c r="GEC384"/>
      <c r="GED384"/>
      <c r="GEE384"/>
      <c r="GEF384"/>
      <c r="GEG384"/>
      <c r="GEH384"/>
      <c r="GEI384"/>
      <c r="GEJ384"/>
      <c r="GEK384"/>
      <c r="GEL384"/>
      <c r="GEM384"/>
      <c r="GEN384"/>
      <c r="GEO384"/>
      <c r="GEP384"/>
      <c r="GEQ384"/>
      <c r="GER384"/>
      <c r="GES384"/>
      <c r="GET384"/>
      <c r="GEU384"/>
      <c r="GEV384"/>
      <c r="GEW384"/>
      <c r="GEX384"/>
      <c r="GEY384"/>
      <c r="GEZ384"/>
      <c r="GFA384"/>
      <c r="GFB384"/>
      <c r="GFC384"/>
      <c r="GFD384"/>
      <c r="GFE384"/>
      <c r="GFF384"/>
      <c r="GFG384"/>
      <c r="GFH384"/>
      <c r="GFI384"/>
      <c r="GFJ384"/>
      <c r="GFK384"/>
      <c r="GFL384"/>
      <c r="GFM384"/>
      <c r="GFN384"/>
      <c r="GFO384"/>
      <c r="GFP384"/>
      <c r="GFQ384"/>
      <c r="GFR384"/>
      <c r="GFS384"/>
      <c r="GFT384"/>
      <c r="GFU384"/>
      <c r="GFV384"/>
      <c r="GFW384"/>
      <c r="GFX384"/>
      <c r="GFY384"/>
      <c r="GFZ384"/>
      <c r="GGA384"/>
      <c r="GGB384"/>
      <c r="GGC384"/>
      <c r="GGD384"/>
      <c r="GGE384"/>
      <c r="GGF384"/>
      <c r="GGG384"/>
      <c r="GGH384"/>
      <c r="GGI384"/>
      <c r="GGJ384"/>
      <c r="GGK384"/>
      <c r="GGL384"/>
      <c r="GGM384"/>
      <c r="GGN384"/>
      <c r="GGO384"/>
      <c r="GGP384"/>
      <c r="GGQ384"/>
      <c r="GGR384"/>
      <c r="GGS384"/>
      <c r="GGT384"/>
      <c r="GGU384"/>
      <c r="GGV384"/>
      <c r="GGW384"/>
      <c r="GGX384"/>
      <c r="GGY384"/>
      <c r="GGZ384"/>
      <c r="GHA384"/>
      <c r="GHB384"/>
      <c r="GHC384"/>
      <c r="GHD384"/>
      <c r="GHE384"/>
      <c r="GHF384"/>
      <c r="GHG384"/>
      <c r="GHH384"/>
      <c r="GHI384"/>
      <c r="GHJ384"/>
      <c r="GHK384"/>
      <c r="GHL384"/>
      <c r="GHM384"/>
      <c r="GHN384"/>
      <c r="GHO384"/>
      <c r="GHP384"/>
      <c r="GHQ384"/>
      <c r="GHR384"/>
      <c r="GHS384"/>
      <c r="GHT384"/>
      <c r="GHU384"/>
      <c r="GHV384"/>
      <c r="GHW384"/>
      <c r="GHX384"/>
      <c r="GHY384"/>
      <c r="GHZ384"/>
      <c r="GIA384"/>
      <c r="GIB384"/>
      <c r="GIC384"/>
      <c r="GID384"/>
      <c r="GIE384"/>
      <c r="GIF384"/>
      <c r="GIG384"/>
      <c r="GIH384"/>
      <c r="GII384"/>
      <c r="GIJ384"/>
      <c r="GIK384"/>
      <c r="GIL384"/>
      <c r="GIM384"/>
      <c r="GIN384"/>
      <c r="GIO384"/>
      <c r="GIP384"/>
      <c r="GIQ384"/>
      <c r="GIR384"/>
      <c r="GIS384"/>
      <c r="GIT384"/>
      <c r="GIU384"/>
      <c r="GIV384"/>
      <c r="GIW384"/>
      <c r="GIX384"/>
      <c r="GIY384"/>
      <c r="GIZ384"/>
      <c r="GJA384"/>
      <c r="GJB384"/>
      <c r="GJC384"/>
      <c r="GJD384"/>
      <c r="GJE384"/>
      <c r="GJF384"/>
      <c r="GJG384"/>
      <c r="GJH384"/>
      <c r="GJI384"/>
      <c r="GJJ384"/>
      <c r="GJK384"/>
      <c r="GJL384"/>
      <c r="GJM384"/>
      <c r="GJN384"/>
      <c r="GJO384"/>
      <c r="GJP384"/>
      <c r="GJQ384"/>
      <c r="GJR384"/>
      <c r="GJS384"/>
      <c r="GJT384"/>
      <c r="GJU384"/>
      <c r="GJV384"/>
      <c r="GJW384"/>
      <c r="GJX384"/>
      <c r="GJY384"/>
      <c r="GJZ384"/>
      <c r="GKA384"/>
      <c r="GKB384"/>
      <c r="GKC384"/>
      <c r="GKD384"/>
      <c r="GKE384"/>
      <c r="GKF384"/>
      <c r="GKG384"/>
      <c r="GKH384"/>
      <c r="GKI384"/>
      <c r="GKJ384"/>
      <c r="GKK384"/>
      <c r="GKL384"/>
      <c r="GKM384"/>
      <c r="GKN384"/>
      <c r="GKO384"/>
      <c r="GKP384"/>
      <c r="GKQ384"/>
      <c r="GKR384"/>
      <c r="GKS384"/>
      <c r="GKT384"/>
      <c r="GKU384"/>
      <c r="GKV384"/>
      <c r="GKW384"/>
      <c r="GKX384"/>
      <c r="GKY384"/>
      <c r="GKZ384"/>
      <c r="GLA384"/>
      <c r="GLB384"/>
      <c r="GLC384"/>
      <c r="GLD384"/>
      <c r="GLE384"/>
      <c r="GLF384"/>
      <c r="GLG384"/>
      <c r="GLH384"/>
      <c r="GLI384"/>
      <c r="GLJ384"/>
      <c r="GLK384"/>
      <c r="GLL384"/>
      <c r="GLM384"/>
      <c r="GLN384"/>
      <c r="GLO384"/>
      <c r="GLP384"/>
      <c r="GLQ384"/>
      <c r="GLR384"/>
      <c r="GLS384"/>
      <c r="GLT384"/>
      <c r="GLU384"/>
      <c r="GLV384"/>
      <c r="GLW384"/>
      <c r="GLX384"/>
      <c r="GLY384"/>
      <c r="GLZ384"/>
      <c r="GMA384"/>
      <c r="GMB384"/>
      <c r="GMC384"/>
      <c r="GMD384"/>
      <c r="GME384"/>
      <c r="GMF384"/>
      <c r="GMG384"/>
      <c r="GMH384"/>
      <c r="GMI384"/>
      <c r="GMJ384"/>
      <c r="GMK384"/>
      <c r="GML384"/>
      <c r="GMM384"/>
      <c r="GMN384"/>
      <c r="GMO384"/>
      <c r="GMP384"/>
      <c r="GMQ384"/>
      <c r="GMR384"/>
      <c r="GMS384"/>
      <c r="GMT384"/>
      <c r="GMU384"/>
      <c r="GMV384"/>
      <c r="GMW384"/>
      <c r="GMX384"/>
      <c r="GMY384"/>
      <c r="GMZ384"/>
      <c r="GNA384"/>
      <c r="GNB384"/>
      <c r="GNC384"/>
      <c r="GND384"/>
      <c r="GNE384"/>
      <c r="GNF384"/>
      <c r="GNG384"/>
      <c r="GNH384"/>
      <c r="GNI384"/>
      <c r="GNJ384"/>
      <c r="GNK384"/>
      <c r="GNL384"/>
      <c r="GNM384"/>
      <c r="GNN384"/>
      <c r="GNO384"/>
      <c r="GNP384"/>
      <c r="GNQ384"/>
      <c r="GNR384"/>
      <c r="GNS384"/>
      <c r="GNT384"/>
      <c r="GNU384"/>
      <c r="GNV384"/>
      <c r="GNW384"/>
      <c r="GNX384"/>
      <c r="GNY384"/>
      <c r="GNZ384"/>
      <c r="GOA384"/>
      <c r="GOB384"/>
      <c r="GOC384"/>
      <c r="GOD384"/>
      <c r="GOE384"/>
      <c r="GOF384"/>
      <c r="GOG384"/>
      <c r="GOH384"/>
      <c r="GOI384"/>
      <c r="GOJ384"/>
      <c r="GOK384"/>
      <c r="GOL384"/>
      <c r="GOM384"/>
      <c r="GON384"/>
      <c r="GOO384"/>
      <c r="GOP384"/>
      <c r="GOQ384"/>
      <c r="GOR384"/>
      <c r="GOS384"/>
      <c r="GOT384"/>
      <c r="GOU384"/>
      <c r="GOV384"/>
      <c r="GOW384"/>
      <c r="GOX384"/>
      <c r="GOY384"/>
      <c r="GOZ384"/>
      <c r="GPA384"/>
      <c r="GPB384"/>
      <c r="GPC384"/>
      <c r="GPD384"/>
      <c r="GPE384"/>
      <c r="GPF384"/>
      <c r="GPG384"/>
      <c r="GPH384"/>
      <c r="GPI384"/>
      <c r="GPJ384"/>
      <c r="GPK384"/>
      <c r="GPL384"/>
      <c r="GPM384"/>
      <c r="GPN384"/>
      <c r="GPO384"/>
      <c r="GPP384"/>
      <c r="GPQ384"/>
      <c r="GPR384"/>
      <c r="GPS384"/>
      <c r="GPT384"/>
      <c r="GPU384"/>
      <c r="GPV384"/>
      <c r="GPW384"/>
      <c r="GPX384"/>
      <c r="GPY384"/>
      <c r="GPZ384"/>
      <c r="GQA384"/>
      <c r="GQB384"/>
      <c r="GQC384"/>
      <c r="GQD384"/>
      <c r="GQE384"/>
      <c r="GQF384"/>
      <c r="GQG384"/>
      <c r="GQH384"/>
      <c r="GQI384"/>
      <c r="GQJ384"/>
      <c r="GQK384"/>
      <c r="GQL384"/>
      <c r="GQM384"/>
      <c r="GQN384"/>
      <c r="GQO384"/>
      <c r="GQP384"/>
      <c r="GQQ384"/>
      <c r="GQR384"/>
      <c r="GQS384"/>
      <c r="GQT384"/>
      <c r="GQU384"/>
      <c r="GQV384"/>
      <c r="GQW384"/>
      <c r="GQX384"/>
      <c r="GQY384"/>
      <c r="GQZ384"/>
      <c r="GRA384"/>
      <c r="GRB384"/>
      <c r="GRC384"/>
      <c r="GRD384"/>
      <c r="GRE384"/>
      <c r="GRF384"/>
      <c r="GRG384"/>
      <c r="GRH384"/>
      <c r="GRI384"/>
      <c r="GRJ384"/>
      <c r="GRK384"/>
      <c r="GRL384"/>
      <c r="GRM384"/>
      <c r="GRN384"/>
      <c r="GRO384"/>
      <c r="GRP384"/>
      <c r="GRQ384"/>
      <c r="GRR384"/>
      <c r="GRS384"/>
      <c r="GRT384"/>
      <c r="GRU384"/>
      <c r="GRV384"/>
      <c r="GRW384"/>
      <c r="GRX384"/>
      <c r="GRY384"/>
      <c r="GRZ384"/>
      <c r="GSA384"/>
      <c r="GSB384"/>
      <c r="GSC384"/>
      <c r="GSD384"/>
      <c r="GSE384"/>
      <c r="GSF384"/>
      <c r="GSG384"/>
      <c r="GSH384"/>
      <c r="GSI384"/>
      <c r="GSJ384"/>
      <c r="GSK384"/>
      <c r="GSL384"/>
      <c r="GSM384"/>
      <c r="GSN384"/>
      <c r="GSO384"/>
      <c r="GSP384"/>
      <c r="GSQ384"/>
      <c r="GSR384"/>
      <c r="GSS384"/>
      <c r="GST384"/>
      <c r="GSU384"/>
      <c r="GSV384"/>
      <c r="GSW384"/>
      <c r="GSX384"/>
      <c r="GSY384"/>
      <c r="GSZ384"/>
      <c r="GTA384"/>
      <c r="GTB384"/>
      <c r="GTC384"/>
      <c r="GTD384"/>
      <c r="GTE384"/>
      <c r="GTF384"/>
      <c r="GTG384"/>
      <c r="GTH384"/>
      <c r="GTI384"/>
      <c r="GTJ384"/>
      <c r="GTK384"/>
      <c r="GTL384"/>
      <c r="GTM384"/>
      <c r="GTN384"/>
      <c r="GTO384"/>
      <c r="GTP384"/>
      <c r="GTQ384"/>
      <c r="GTR384"/>
      <c r="GTS384"/>
      <c r="GTT384"/>
      <c r="GTU384"/>
      <c r="GTV384"/>
      <c r="GTW384"/>
      <c r="GTX384"/>
      <c r="GTY384"/>
      <c r="GTZ384"/>
      <c r="GUA384"/>
      <c r="GUB384"/>
      <c r="GUC384"/>
      <c r="GUD384"/>
      <c r="GUE384"/>
      <c r="GUF384"/>
      <c r="GUG384"/>
      <c r="GUH384"/>
      <c r="GUI384"/>
      <c r="GUJ384"/>
      <c r="GUK384"/>
      <c r="GUL384"/>
      <c r="GUM384"/>
      <c r="GUN384"/>
      <c r="GUO384"/>
      <c r="GUP384"/>
      <c r="GUQ384"/>
      <c r="GUR384"/>
      <c r="GUS384"/>
      <c r="GUT384"/>
      <c r="GUU384"/>
      <c r="GUV384"/>
      <c r="GUW384"/>
      <c r="GUX384"/>
      <c r="GUY384"/>
      <c r="GUZ384"/>
      <c r="GVA384"/>
      <c r="GVB384"/>
      <c r="GVC384"/>
      <c r="GVD384"/>
      <c r="GVE384"/>
      <c r="GVF384"/>
      <c r="GVG384"/>
      <c r="GVH384"/>
      <c r="GVI384"/>
      <c r="GVJ384"/>
      <c r="GVK384"/>
      <c r="GVL384"/>
      <c r="GVM384"/>
      <c r="GVN384"/>
      <c r="GVO384"/>
      <c r="GVP384"/>
      <c r="GVQ384"/>
      <c r="GVR384"/>
      <c r="GVS384"/>
      <c r="GVT384"/>
      <c r="GVU384"/>
      <c r="GVV384"/>
      <c r="GVW384"/>
      <c r="GVX384"/>
      <c r="GVY384"/>
      <c r="GVZ384"/>
      <c r="GWA384"/>
      <c r="GWB384"/>
      <c r="GWC384"/>
      <c r="GWD384"/>
      <c r="GWE384"/>
      <c r="GWF384"/>
      <c r="GWG384"/>
      <c r="GWH384"/>
      <c r="GWI384"/>
      <c r="GWJ384"/>
      <c r="GWK384"/>
      <c r="GWL384"/>
      <c r="GWM384"/>
      <c r="GWN384"/>
      <c r="GWO384"/>
      <c r="GWP384"/>
      <c r="GWQ384"/>
      <c r="GWR384"/>
      <c r="GWS384"/>
      <c r="GWT384"/>
      <c r="GWU384"/>
      <c r="GWV384"/>
      <c r="GWW384"/>
      <c r="GWX384"/>
      <c r="GWY384"/>
      <c r="GWZ384"/>
      <c r="GXA384"/>
      <c r="GXB384"/>
      <c r="GXC384"/>
      <c r="GXD384"/>
      <c r="GXE384"/>
      <c r="GXF384"/>
      <c r="GXG384"/>
      <c r="GXH384"/>
      <c r="GXI384"/>
      <c r="GXJ384"/>
      <c r="GXK384"/>
      <c r="GXL384"/>
      <c r="GXM384"/>
      <c r="GXN384"/>
      <c r="GXO384"/>
      <c r="GXP384"/>
      <c r="GXQ384"/>
      <c r="GXR384"/>
      <c r="GXS384"/>
      <c r="GXT384"/>
      <c r="GXU384"/>
      <c r="GXV384"/>
      <c r="GXW384"/>
      <c r="GXX384"/>
      <c r="GXY384"/>
      <c r="GXZ384"/>
      <c r="GYA384"/>
      <c r="GYB384"/>
      <c r="GYC384"/>
      <c r="GYD384"/>
      <c r="GYE384"/>
      <c r="GYF384"/>
      <c r="GYG384"/>
      <c r="GYH384"/>
      <c r="GYI384"/>
      <c r="GYJ384"/>
      <c r="GYK384"/>
      <c r="GYL384"/>
      <c r="GYM384"/>
      <c r="GYN384"/>
      <c r="GYO384"/>
      <c r="GYP384"/>
      <c r="GYQ384"/>
      <c r="GYR384"/>
      <c r="GYS384"/>
      <c r="GYT384"/>
      <c r="GYU384"/>
      <c r="GYV384"/>
      <c r="GYW384"/>
      <c r="GYX384"/>
      <c r="GYY384"/>
      <c r="GYZ384"/>
      <c r="GZA384"/>
      <c r="GZB384"/>
      <c r="GZC384"/>
      <c r="GZD384"/>
      <c r="GZE384"/>
      <c r="GZF384"/>
      <c r="GZG384"/>
      <c r="GZH384"/>
      <c r="GZI384"/>
      <c r="GZJ384"/>
      <c r="GZK384"/>
      <c r="GZL384"/>
      <c r="GZM384"/>
      <c r="GZN384"/>
      <c r="GZO384"/>
      <c r="GZP384"/>
      <c r="GZQ384"/>
      <c r="GZR384"/>
      <c r="GZS384"/>
      <c r="GZT384"/>
      <c r="GZU384"/>
      <c r="GZV384"/>
      <c r="GZW384"/>
      <c r="GZX384"/>
      <c r="GZY384"/>
      <c r="GZZ384"/>
      <c r="HAA384"/>
      <c r="HAB384"/>
      <c r="HAC384"/>
      <c r="HAD384"/>
      <c r="HAE384"/>
      <c r="HAF384"/>
      <c r="HAG384"/>
      <c r="HAH384"/>
      <c r="HAI384"/>
      <c r="HAJ384"/>
      <c r="HAK384"/>
      <c r="HAL384"/>
      <c r="HAM384"/>
      <c r="HAN384"/>
      <c r="HAO384"/>
      <c r="HAP384"/>
      <c r="HAQ384"/>
      <c r="HAR384"/>
      <c r="HAS384"/>
      <c r="HAT384"/>
      <c r="HAU384"/>
      <c r="HAV384"/>
      <c r="HAW384"/>
      <c r="HAX384"/>
      <c r="HAY384"/>
      <c r="HAZ384"/>
      <c r="HBA384"/>
      <c r="HBB384"/>
      <c r="HBC384"/>
      <c r="HBD384"/>
      <c r="HBE384"/>
      <c r="HBF384"/>
      <c r="HBG384"/>
      <c r="HBH384"/>
      <c r="HBI384"/>
      <c r="HBJ384"/>
      <c r="HBK384"/>
      <c r="HBL384"/>
      <c r="HBM384"/>
      <c r="HBN384"/>
      <c r="HBO384"/>
      <c r="HBP384"/>
      <c r="HBQ384"/>
      <c r="HBR384"/>
      <c r="HBS384"/>
      <c r="HBT384"/>
      <c r="HBU384"/>
      <c r="HBV384"/>
      <c r="HBW384"/>
      <c r="HBX384"/>
      <c r="HBY384"/>
      <c r="HBZ384"/>
      <c r="HCA384"/>
      <c r="HCB384"/>
      <c r="HCC384"/>
      <c r="HCD384"/>
      <c r="HCE384"/>
      <c r="HCF384"/>
      <c r="HCG384"/>
      <c r="HCH384"/>
      <c r="HCI384"/>
      <c r="HCJ384"/>
      <c r="HCK384"/>
      <c r="HCL384"/>
      <c r="HCM384"/>
      <c r="HCN384"/>
      <c r="HCO384"/>
      <c r="HCP384"/>
      <c r="HCQ384"/>
      <c r="HCR384"/>
      <c r="HCS384"/>
      <c r="HCT384"/>
      <c r="HCU384"/>
      <c r="HCV384"/>
      <c r="HCW384"/>
      <c r="HCX384"/>
      <c r="HCY384"/>
      <c r="HCZ384"/>
      <c r="HDA384"/>
      <c r="HDB384"/>
      <c r="HDC384"/>
      <c r="HDD384"/>
      <c r="HDE384"/>
      <c r="HDF384"/>
      <c r="HDG384"/>
      <c r="HDH384"/>
      <c r="HDI384"/>
      <c r="HDJ384"/>
      <c r="HDK384"/>
      <c r="HDL384"/>
      <c r="HDM384"/>
      <c r="HDN384"/>
      <c r="HDO384"/>
      <c r="HDP384"/>
      <c r="HDQ384"/>
      <c r="HDR384"/>
      <c r="HDS384"/>
      <c r="HDT384"/>
      <c r="HDU384"/>
      <c r="HDV384"/>
      <c r="HDW384"/>
      <c r="HDX384"/>
      <c r="HDY384"/>
      <c r="HDZ384"/>
      <c r="HEA384"/>
      <c r="HEB384"/>
      <c r="HEC384"/>
      <c r="HED384"/>
      <c r="HEE384"/>
      <c r="HEF384"/>
      <c r="HEG384"/>
      <c r="HEH384"/>
      <c r="HEI384"/>
      <c r="HEJ384"/>
      <c r="HEK384"/>
      <c r="HEL384"/>
      <c r="HEM384"/>
      <c r="HEN384"/>
      <c r="HEO384"/>
      <c r="HEP384"/>
      <c r="HEQ384"/>
      <c r="HER384"/>
      <c r="HES384"/>
      <c r="HET384"/>
      <c r="HEU384"/>
      <c r="HEV384"/>
      <c r="HEW384"/>
      <c r="HEX384"/>
      <c r="HEY384"/>
      <c r="HEZ384"/>
      <c r="HFA384"/>
      <c r="HFB384"/>
      <c r="HFC384"/>
      <c r="HFD384"/>
      <c r="HFE384"/>
      <c r="HFF384"/>
      <c r="HFG384"/>
      <c r="HFH384"/>
      <c r="HFI384"/>
      <c r="HFJ384"/>
      <c r="HFK384"/>
      <c r="HFL384"/>
      <c r="HFM384"/>
      <c r="HFN384"/>
      <c r="HFO384"/>
      <c r="HFP384"/>
      <c r="HFQ384"/>
      <c r="HFR384"/>
      <c r="HFS384"/>
      <c r="HFT384"/>
      <c r="HFU384"/>
      <c r="HFV384"/>
      <c r="HFW384"/>
      <c r="HFX384"/>
      <c r="HFY384"/>
      <c r="HFZ384"/>
      <c r="HGA384"/>
      <c r="HGB384"/>
      <c r="HGC384"/>
      <c r="HGD384"/>
      <c r="HGE384"/>
      <c r="HGF384"/>
      <c r="HGG384"/>
      <c r="HGH384"/>
      <c r="HGI384"/>
      <c r="HGJ384"/>
      <c r="HGK384"/>
      <c r="HGL384"/>
      <c r="HGM384"/>
      <c r="HGN384"/>
      <c r="HGO384"/>
      <c r="HGP384"/>
      <c r="HGQ384"/>
      <c r="HGR384"/>
      <c r="HGS384"/>
      <c r="HGT384"/>
      <c r="HGU384"/>
      <c r="HGV384"/>
      <c r="HGW384"/>
      <c r="HGX384"/>
      <c r="HGY384"/>
      <c r="HGZ384"/>
      <c r="HHA384"/>
      <c r="HHB384"/>
      <c r="HHC384"/>
      <c r="HHD384"/>
      <c r="HHE384"/>
      <c r="HHF384"/>
      <c r="HHG384"/>
      <c r="HHH384"/>
      <c r="HHI384"/>
      <c r="HHJ384"/>
      <c r="HHK384"/>
      <c r="HHL384"/>
      <c r="HHM384"/>
      <c r="HHN384"/>
      <c r="HHO384"/>
      <c r="HHP384"/>
      <c r="HHQ384"/>
      <c r="HHR384"/>
      <c r="HHS384"/>
      <c r="HHT384"/>
      <c r="HHU384"/>
      <c r="HHV384"/>
      <c r="HHW384"/>
      <c r="HHX384"/>
      <c r="HHY384"/>
      <c r="HHZ384"/>
      <c r="HIA384"/>
      <c r="HIB384"/>
      <c r="HIC384"/>
      <c r="HID384"/>
      <c r="HIE384"/>
      <c r="HIF384"/>
      <c r="HIG384"/>
      <c r="HIH384"/>
      <c r="HII384"/>
      <c r="HIJ384"/>
      <c r="HIK384"/>
      <c r="HIL384"/>
      <c r="HIM384"/>
      <c r="HIN384"/>
      <c r="HIO384"/>
      <c r="HIP384"/>
      <c r="HIQ384"/>
      <c r="HIR384"/>
      <c r="HIS384"/>
      <c r="HIT384"/>
      <c r="HIU384"/>
      <c r="HIV384"/>
      <c r="HIW384"/>
      <c r="HIX384"/>
      <c r="HIY384"/>
      <c r="HIZ384"/>
      <c r="HJA384"/>
      <c r="HJB384"/>
      <c r="HJC384"/>
      <c r="HJD384"/>
      <c r="HJE384"/>
      <c r="HJF384"/>
      <c r="HJG384"/>
      <c r="HJH384"/>
      <c r="HJI384"/>
      <c r="HJJ384"/>
      <c r="HJK384"/>
      <c r="HJL384"/>
      <c r="HJM384"/>
      <c r="HJN384"/>
      <c r="HJO384"/>
      <c r="HJP384"/>
      <c r="HJQ384"/>
      <c r="HJR384"/>
      <c r="HJS384"/>
      <c r="HJT384"/>
      <c r="HJU384"/>
      <c r="HJV384"/>
      <c r="HJW384"/>
      <c r="HJX384"/>
      <c r="HJY384"/>
      <c r="HJZ384"/>
      <c r="HKA384"/>
      <c r="HKB384"/>
      <c r="HKC384"/>
      <c r="HKD384"/>
      <c r="HKE384"/>
      <c r="HKF384"/>
      <c r="HKG384"/>
      <c r="HKH384"/>
      <c r="HKI384"/>
      <c r="HKJ384"/>
      <c r="HKK384"/>
      <c r="HKL384"/>
      <c r="HKM384"/>
      <c r="HKN384"/>
      <c r="HKO384"/>
      <c r="HKP384"/>
      <c r="HKQ384"/>
      <c r="HKR384"/>
      <c r="HKS384"/>
      <c r="HKT384"/>
      <c r="HKU384"/>
      <c r="HKV384"/>
      <c r="HKW384"/>
      <c r="HKX384"/>
      <c r="HKY384"/>
      <c r="HKZ384"/>
      <c r="HLA384"/>
      <c r="HLB384"/>
      <c r="HLC384"/>
      <c r="HLD384"/>
      <c r="HLE384"/>
      <c r="HLF384"/>
      <c r="HLG384"/>
      <c r="HLH384"/>
      <c r="HLI384"/>
      <c r="HLJ384"/>
      <c r="HLK384"/>
      <c r="HLL384"/>
      <c r="HLM384"/>
      <c r="HLN384"/>
      <c r="HLO384"/>
      <c r="HLP384"/>
      <c r="HLQ384"/>
      <c r="HLR384"/>
      <c r="HLS384"/>
      <c r="HLT384"/>
      <c r="HLU384"/>
      <c r="HLV384"/>
      <c r="HLW384"/>
      <c r="HLX384"/>
      <c r="HLY384"/>
      <c r="HLZ384"/>
      <c r="HMA384"/>
      <c r="HMB384"/>
      <c r="HMC384"/>
      <c r="HMD384"/>
      <c r="HME384"/>
      <c r="HMF384"/>
      <c r="HMG384"/>
      <c r="HMH384"/>
      <c r="HMI384"/>
      <c r="HMJ384"/>
      <c r="HMK384"/>
      <c r="HML384"/>
      <c r="HMM384"/>
      <c r="HMN384"/>
      <c r="HMO384"/>
      <c r="HMP384"/>
      <c r="HMQ384"/>
      <c r="HMR384"/>
      <c r="HMS384"/>
      <c r="HMT384"/>
      <c r="HMU384"/>
      <c r="HMV384"/>
      <c r="HMW384"/>
      <c r="HMX384"/>
      <c r="HMY384"/>
      <c r="HMZ384"/>
      <c r="HNA384"/>
      <c r="HNB384"/>
      <c r="HNC384"/>
      <c r="HND384"/>
      <c r="HNE384"/>
      <c r="HNF384"/>
      <c r="HNG384"/>
      <c r="HNH384"/>
      <c r="HNI384"/>
      <c r="HNJ384"/>
      <c r="HNK384"/>
      <c r="HNL384"/>
      <c r="HNM384"/>
      <c r="HNN384"/>
      <c r="HNO384"/>
      <c r="HNP384"/>
      <c r="HNQ384"/>
      <c r="HNR384"/>
      <c r="HNS384"/>
      <c r="HNT384"/>
      <c r="HNU384"/>
      <c r="HNV384"/>
      <c r="HNW384"/>
      <c r="HNX384"/>
      <c r="HNY384"/>
      <c r="HNZ384"/>
      <c r="HOA384"/>
      <c r="HOB384"/>
      <c r="HOC384"/>
      <c r="HOD384"/>
      <c r="HOE384"/>
      <c r="HOF384"/>
      <c r="HOG384"/>
      <c r="HOH384"/>
      <c r="HOI384"/>
      <c r="HOJ384"/>
      <c r="HOK384"/>
      <c r="HOL384"/>
      <c r="HOM384"/>
      <c r="HON384"/>
      <c r="HOO384"/>
      <c r="HOP384"/>
      <c r="HOQ384"/>
      <c r="HOR384"/>
      <c r="HOS384"/>
      <c r="HOT384"/>
      <c r="HOU384"/>
      <c r="HOV384"/>
      <c r="HOW384"/>
      <c r="HOX384"/>
      <c r="HOY384"/>
      <c r="HOZ384"/>
      <c r="HPA384"/>
      <c r="HPB384"/>
      <c r="HPC384"/>
      <c r="HPD384"/>
      <c r="HPE384"/>
      <c r="HPF384"/>
      <c r="HPG384"/>
      <c r="HPH384"/>
      <c r="HPI384"/>
      <c r="HPJ384"/>
      <c r="HPK384"/>
      <c r="HPL384"/>
      <c r="HPM384"/>
      <c r="HPN384"/>
      <c r="HPO384"/>
      <c r="HPP384"/>
      <c r="HPQ384"/>
      <c r="HPR384"/>
      <c r="HPS384"/>
      <c r="HPT384"/>
      <c r="HPU384"/>
      <c r="HPV384"/>
      <c r="HPW384"/>
      <c r="HPX384"/>
      <c r="HPY384"/>
      <c r="HPZ384"/>
      <c r="HQA384"/>
      <c r="HQB384"/>
      <c r="HQC384"/>
      <c r="HQD384"/>
      <c r="HQE384"/>
      <c r="HQF384"/>
      <c r="HQG384"/>
      <c r="HQH384"/>
      <c r="HQI384"/>
      <c r="HQJ384"/>
      <c r="HQK384"/>
      <c r="HQL384"/>
      <c r="HQM384"/>
      <c r="HQN384"/>
      <c r="HQO384"/>
      <c r="HQP384"/>
      <c r="HQQ384"/>
      <c r="HQR384"/>
      <c r="HQS384"/>
      <c r="HQT384"/>
      <c r="HQU384"/>
      <c r="HQV384"/>
      <c r="HQW384"/>
      <c r="HQX384"/>
      <c r="HQY384"/>
      <c r="HQZ384"/>
      <c r="HRA384"/>
      <c r="HRB384"/>
      <c r="HRC384"/>
      <c r="HRD384"/>
      <c r="HRE384"/>
      <c r="HRF384"/>
      <c r="HRG384"/>
      <c r="HRH384"/>
      <c r="HRI384"/>
      <c r="HRJ384"/>
      <c r="HRK384"/>
      <c r="HRL384"/>
      <c r="HRM384"/>
      <c r="HRN384"/>
      <c r="HRO384"/>
      <c r="HRP384"/>
      <c r="HRQ384"/>
      <c r="HRR384"/>
      <c r="HRS384"/>
      <c r="HRT384"/>
      <c r="HRU384"/>
      <c r="HRV384"/>
      <c r="HRW384"/>
      <c r="HRX384"/>
      <c r="HRY384"/>
      <c r="HRZ384"/>
      <c r="HSA384"/>
      <c r="HSB384"/>
      <c r="HSC384"/>
      <c r="HSD384"/>
      <c r="HSE384"/>
      <c r="HSF384"/>
      <c r="HSG384"/>
      <c r="HSH384"/>
      <c r="HSI384"/>
      <c r="HSJ384"/>
      <c r="HSK384"/>
      <c r="HSL384"/>
      <c r="HSM384"/>
      <c r="HSN384"/>
      <c r="HSO384"/>
      <c r="HSP384"/>
      <c r="HSQ384"/>
      <c r="HSR384"/>
      <c r="HSS384"/>
      <c r="HST384"/>
      <c r="HSU384"/>
      <c r="HSV384"/>
      <c r="HSW384"/>
      <c r="HSX384"/>
      <c r="HSY384"/>
      <c r="HSZ384"/>
      <c r="HTA384"/>
      <c r="HTB384"/>
      <c r="HTC384"/>
      <c r="HTD384"/>
      <c r="HTE384"/>
      <c r="HTF384"/>
      <c r="HTG384"/>
      <c r="HTH384"/>
      <c r="HTI384"/>
      <c r="HTJ384"/>
      <c r="HTK384"/>
      <c r="HTL384"/>
      <c r="HTM384"/>
      <c r="HTN384"/>
      <c r="HTO384"/>
      <c r="HTP384"/>
      <c r="HTQ384"/>
      <c r="HTR384"/>
      <c r="HTS384"/>
      <c r="HTT384"/>
      <c r="HTU384"/>
      <c r="HTV384"/>
      <c r="HTW384"/>
      <c r="HTX384"/>
      <c r="HTY384"/>
      <c r="HTZ384"/>
      <c r="HUA384"/>
      <c r="HUB384"/>
      <c r="HUC384"/>
      <c r="HUD384"/>
      <c r="HUE384"/>
      <c r="HUF384"/>
      <c r="HUG384"/>
      <c r="HUH384"/>
      <c r="HUI384"/>
      <c r="HUJ384"/>
      <c r="HUK384"/>
      <c r="HUL384"/>
      <c r="HUM384"/>
      <c r="HUN384"/>
      <c r="HUO384"/>
      <c r="HUP384"/>
      <c r="HUQ384"/>
      <c r="HUR384"/>
      <c r="HUS384"/>
      <c r="HUT384"/>
      <c r="HUU384"/>
      <c r="HUV384"/>
      <c r="HUW384"/>
      <c r="HUX384"/>
      <c r="HUY384"/>
      <c r="HUZ384"/>
      <c r="HVA384"/>
      <c r="HVB384"/>
      <c r="HVC384"/>
      <c r="HVD384"/>
      <c r="HVE384"/>
      <c r="HVF384"/>
      <c r="HVG384"/>
      <c r="HVH384"/>
      <c r="HVI384"/>
      <c r="HVJ384"/>
      <c r="HVK384"/>
      <c r="HVL384"/>
      <c r="HVM384"/>
      <c r="HVN384"/>
      <c r="HVO384"/>
      <c r="HVP384"/>
      <c r="HVQ384"/>
      <c r="HVR384"/>
      <c r="HVS384"/>
      <c r="HVT384"/>
      <c r="HVU384"/>
      <c r="HVV384"/>
      <c r="HVW384"/>
      <c r="HVX384"/>
      <c r="HVY384"/>
      <c r="HVZ384"/>
      <c r="HWA384"/>
      <c r="HWB384"/>
      <c r="HWC384"/>
      <c r="HWD384"/>
      <c r="HWE384"/>
      <c r="HWF384"/>
      <c r="HWG384"/>
      <c r="HWH384"/>
      <c r="HWI384"/>
      <c r="HWJ384"/>
      <c r="HWK384"/>
      <c r="HWL384"/>
      <c r="HWM384"/>
      <c r="HWN384"/>
      <c r="HWO384"/>
      <c r="HWP384"/>
      <c r="HWQ384"/>
      <c r="HWR384"/>
      <c r="HWS384"/>
      <c r="HWT384"/>
      <c r="HWU384"/>
      <c r="HWV384"/>
      <c r="HWW384"/>
      <c r="HWX384"/>
      <c r="HWY384"/>
      <c r="HWZ384"/>
      <c r="HXA384"/>
      <c r="HXB384"/>
      <c r="HXC384"/>
      <c r="HXD384"/>
      <c r="HXE384"/>
      <c r="HXF384"/>
      <c r="HXG384"/>
      <c r="HXH384"/>
      <c r="HXI384"/>
      <c r="HXJ384"/>
      <c r="HXK384"/>
      <c r="HXL384"/>
      <c r="HXM384"/>
      <c r="HXN384"/>
      <c r="HXO384"/>
      <c r="HXP384"/>
      <c r="HXQ384"/>
      <c r="HXR384"/>
      <c r="HXS384"/>
      <c r="HXT384"/>
      <c r="HXU384"/>
      <c r="HXV384"/>
      <c r="HXW384"/>
      <c r="HXX384"/>
      <c r="HXY384"/>
      <c r="HXZ384"/>
      <c r="HYA384"/>
      <c r="HYB384"/>
      <c r="HYC384"/>
      <c r="HYD384"/>
      <c r="HYE384"/>
      <c r="HYF384"/>
      <c r="HYG384"/>
      <c r="HYH384"/>
      <c r="HYI384"/>
      <c r="HYJ384"/>
      <c r="HYK384"/>
      <c r="HYL384"/>
      <c r="HYM384"/>
      <c r="HYN384"/>
      <c r="HYO384"/>
      <c r="HYP384"/>
      <c r="HYQ384"/>
      <c r="HYR384"/>
      <c r="HYS384"/>
      <c r="HYT384"/>
      <c r="HYU384"/>
      <c r="HYV384"/>
      <c r="HYW384"/>
      <c r="HYX384"/>
      <c r="HYY384"/>
      <c r="HYZ384"/>
      <c r="HZA384"/>
      <c r="HZB384"/>
      <c r="HZC384"/>
      <c r="HZD384"/>
      <c r="HZE384"/>
      <c r="HZF384"/>
      <c r="HZG384"/>
      <c r="HZH384"/>
      <c r="HZI384"/>
      <c r="HZJ384"/>
      <c r="HZK384"/>
      <c r="HZL384"/>
      <c r="HZM384"/>
      <c r="HZN384"/>
      <c r="HZO384"/>
      <c r="HZP384"/>
      <c r="HZQ384"/>
      <c r="HZR384"/>
      <c r="HZS384"/>
      <c r="HZT384"/>
      <c r="HZU384"/>
      <c r="HZV384"/>
      <c r="HZW384"/>
      <c r="HZX384"/>
      <c r="HZY384"/>
      <c r="HZZ384"/>
      <c r="IAA384"/>
      <c r="IAB384"/>
      <c r="IAC384"/>
      <c r="IAD384"/>
      <c r="IAE384"/>
      <c r="IAF384"/>
      <c r="IAG384"/>
      <c r="IAH384"/>
      <c r="IAI384"/>
      <c r="IAJ384"/>
      <c r="IAK384"/>
      <c r="IAL384"/>
      <c r="IAM384"/>
      <c r="IAN384"/>
      <c r="IAO384"/>
      <c r="IAP384"/>
      <c r="IAQ384"/>
      <c r="IAR384"/>
      <c r="IAS384"/>
      <c r="IAT384"/>
      <c r="IAU384"/>
      <c r="IAV384"/>
      <c r="IAW384"/>
      <c r="IAX384"/>
      <c r="IAY384"/>
      <c r="IAZ384"/>
      <c r="IBA384"/>
      <c r="IBB384"/>
      <c r="IBC384"/>
      <c r="IBD384"/>
      <c r="IBE384"/>
      <c r="IBF384"/>
      <c r="IBG384"/>
      <c r="IBH384"/>
      <c r="IBI384"/>
      <c r="IBJ384"/>
      <c r="IBK384"/>
      <c r="IBL384"/>
      <c r="IBM384"/>
      <c r="IBN384"/>
      <c r="IBO384"/>
      <c r="IBP384"/>
      <c r="IBQ384"/>
      <c r="IBR384"/>
      <c r="IBS384"/>
      <c r="IBT384"/>
      <c r="IBU384"/>
      <c r="IBV384"/>
      <c r="IBW384"/>
      <c r="IBX384"/>
      <c r="IBY384"/>
      <c r="IBZ384"/>
      <c r="ICA384"/>
      <c r="ICB384"/>
      <c r="ICC384"/>
      <c r="ICD384"/>
      <c r="ICE384"/>
      <c r="ICF384"/>
      <c r="ICG384"/>
      <c r="ICH384"/>
      <c r="ICI384"/>
      <c r="ICJ384"/>
      <c r="ICK384"/>
      <c r="ICL384"/>
      <c r="ICM384"/>
      <c r="ICN384"/>
      <c r="ICO384"/>
      <c r="ICP384"/>
      <c r="ICQ384"/>
      <c r="ICR384"/>
      <c r="ICS384"/>
      <c r="ICT384"/>
      <c r="ICU384"/>
      <c r="ICV384"/>
      <c r="ICW384"/>
      <c r="ICX384"/>
      <c r="ICY384"/>
      <c r="ICZ384"/>
      <c r="IDA384"/>
      <c r="IDB384"/>
      <c r="IDC384"/>
      <c r="IDD384"/>
      <c r="IDE384"/>
      <c r="IDF384"/>
      <c r="IDG384"/>
      <c r="IDH384"/>
      <c r="IDI384"/>
      <c r="IDJ384"/>
      <c r="IDK384"/>
      <c r="IDL384"/>
      <c r="IDM384"/>
      <c r="IDN384"/>
      <c r="IDO384"/>
      <c r="IDP384"/>
      <c r="IDQ384"/>
      <c r="IDR384"/>
      <c r="IDS384"/>
      <c r="IDT384"/>
      <c r="IDU384"/>
      <c r="IDV384"/>
      <c r="IDW384"/>
      <c r="IDX384"/>
      <c r="IDY384"/>
      <c r="IDZ384"/>
      <c r="IEA384"/>
      <c r="IEB384"/>
      <c r="IEC384"/>
      <c r="IED384"/>
      <c r="IEE384"/>
      <c r="IEF384"/>
      <c r="IEG384"/>
      <c r="IEH384"/>
      <c r="IEI384"/>
      <c r="IEJ384"/>
      <c r="IEK384"/>
      <c r="IEL384"/>
      <c r="IEM384"/>
      <c r="IEN384"/>
      <c r="IEO384"/>
      <c r="IEP384"/>
      <c r="IEQ384"/>
      <c r="IER384"/>
      <c r="IES384"/>
      <c r="IET384"/>
      <c r="IEU384"/>
      <c r="IEV384"/>
      <c r="IEW384"/>
      <c r="IEX384"/>
      <c r="IEY384"/>
      <c r="IEZ384"/>
      <c r="IFA384"/>
      <c r="IFB384"/>
      <c r="IFC384"/>
      <c r="IFD384"/>
      <c r="IFE384"/>
      <c r="IFF384"/>
      <c r="IFG384"/>
      <c r="IFH384"/>
      <c r="IFI384"/>
      <c r="IFJ384"/>
      <c r="IFK384"/>
      <c r="IFL384"/>
      <c r="IFM384"/>
      <c r="IFN384"/>
      <c r="IFO384"/>
      <c r="IFP384"/>
      <c r="IFQ384"/>
      <c r="IFR384"/>
      <c r="IFS384"/>
      <c r="IFT384"/>
      <c r="IFU384"/>
      <c r="IFV384"/>
      <c r="IFW384"/>
      <c r="IFX384"/>
      <c r="IFY384"/>
      <c r="IFZ384"/>
      <c r="IGA384"/>
      <c r="IGB384"/>
      <c r="IGC384"/>
      <c r="IGD384"/>
      <c r="IGE384"/>
      <c r="IGF384"/>
      <c r="IGG384"/>
      <c r="IGH384"/>
      <c r="IGI384"/>
      <c r="IGJ384"/>
      <c r="IGK384"/>
      <c r="IGL384"/>
      <c r="IGM384"/>
      <c r="IGN384"/>
      <c r="IGO384"/>
      <c r="IGP384"/>
      <c r="IGQ384"/>
      <c r="IGR384"/>
      <c r="IGS384"/>
      <c r="IGT384"/>
      <c r="IGU384"/>
      <c r="IGV384"/>
      <c r="IGW384"/>
      <c r="IGX384"/>
      <c r="IGY384"/>
      <c r="IGZ384"/>
      <c r="IHA384"/>
      <c r="IHB384"/>
      <c r="IHC384"/>
      <c r="IHD384"/>
      <c r="IHE384"/>
      <c r="IHF384"/>
      <c r="IHG384"/>
      <c r="IHH384"/>
      <c r="IHI384"/>
      <c r="IHJ384"/>
      <c r="IHK384"/>
      <c r="IHL384"/>
      <c r="IHM384"/>
      <c r="IHN384"/>
      <c r="IHO384"/>
      <c r="IHP384"/>
      <c r="IHQ384"/>
      <c r="IHR384"/>
      <c r="IHS384"/>
      <c r="IHT384"/>
      <c r="IHU384"/>
      <c r="IHV384"/>
      <c r="IHW384"/>
      <c r="IHX384"/>
      <c r="IHY384"/>
      <c r="IHZ384"/>
      <c r="IIA384"/>
      <c r="IIB384"/>
      <c r="IIC384"/>
      <c r="IID384"/>
      <c r="IIE384"/>
      <c r="IIF384"/>
      <c r="IIG384"/>
      <c r="IIH384"/>
      <c r="III384"/>
      <c r="IIJ384"/>
      <c r="IIK384"/>
      <c r="IIL384"/>
      <c r="IIM384"/>
      <c r="IIN384"/>
      <c r="IIO384"/>
      <c r="IIP384"/>
      <c r="IIQ384"/>
      <c r="IIR384"/>
      <c r="IIS384"/>
      <c r="IIT384"/>
      <c r="IIU384"/>
      <c r="IIV384"/>
      <c r="IIW384"/>
      <c r="IIX384"/>
      <c r="IIY384"/>
      <c r="IIZ384"/>
      <c r="IJA384"/>
      <c r="IJB384"/>
      <c r="IJC384"/>
      <c r="IJD384"/>
      <c r="IJE384"/>
      <c r="IJF384"/>
      <c r="IJG384"/>
      <c r="IJH384"/>
      <c r="IJI384"/>
      <c r="IJJ384"/>
      <c r="IJK384"/>
      <c r="IJL384"/>
      <c r="IJM384"/>
      <c r="IJN384"/>
      <c r="IJO384"/>
      <c r="IJP384"/>
      <c r="IJQ384"/>
      <c r="IJR384"/>
      <c r="IJS384"/>
      <c r="IJT384"/>
      <c r="IJU384"/>
      <c r="IJV384"/>
      <c r="IJW384"/>
      <c r="IJX384"/>
      <c r="IJY384"/>
      <c r="IJZ384"/>
      <c r="IKA384"/>
      <c r="IKB384"/>
      <c r="IKC384"/>
      <c r="IKD384"/>
      <c r="IKE384"/>
      <c r="IKF384"/>
      <c r="IKG384"/>
      <c r="IKH384"/>
      <c r="IKI384"/>
      <c r="IKJ384"/>
      <c r="IKK384"/>
      <c r="IKL384"/>
      <c r="IKM384"/>
      <c r="IKN384"/>
      <c r="IKO384"/>
      <c r="IKP384"/>
      <c r="IKQ384"/>
      <c r="IKR384"/>
      <c r="IKS384"/>
      <c r="IKT384"/>
      <c r="IKU384"/>
      <c r="IKV384"/>
      <c r="IKW384"/>
      <c r="IKX384"/>
      <c r="IKY384"/>
      <c r="IKZ384"/>
      <c r="ILA384"/>
      <c r="ILB384"/>
      <c r="ILC384"/>
      <c r="ILD384"/>
      <c r="ILE384"/>
      <c r="ILF384"/>
      <c r="ILG384"/>
      <c r="ILH384"/>
      <c r="ILI384"/>
      <c r="ILJ384"/>
      <c r="ILK384"/>
      <c r="ILL384"/>
      <c r="ILM384"/>
      <c r="ILN384"/>
      <c r="ILO384"/>
      <c r="ILP384"/>
      <c r="ILQ384"/>
      <c r="ILR384"/>
      <c r="ILS384"/>
      <c r="ILT384"/>
      <c r="ILU384"/>
      <c r="ILV384"/>
      <c r="ILW384"/>
      <c r="ILX384"/>
      <c r="ILY384"/>
      <c r="ILZ384"/>
      <c r="IMA384"/>
      <c r="IMB384"/>
      <c r="IMC384"/>
      <c r="IMD384"/>
      <c r="IME384"/>
      <c r="IMF384"/>
      <c r="IMG384"/>
      <c r="IMH384"/>
      <c r="IMI384"/>
      <c r="IMJ384"/>
      <c r="IMK384"/>
      <c r="IML384"/>
      <c r="IMM384"/>
      <c r="IMN384"/>
      <c r="IMO384"/>
      <c r="IMP384"/>
      <c r="IMQ384"/>
      <c r="IMR384"/>
      <c r="IMS384"/>
      <c r="IMT384"/>
      <c r="IMU384"/>
      <c r="IMV384"/>
      <c r="IMW384"/>
      <c r="IMX384"/>
      <c r="IMY384"/>
      <c r="IMZ384"/>
      <c r="INA384"/>
      <c r="INB384"/>
      <c r="INC384"/>
      <c r="IND384"/>
      <c r="INE384"/>
      <c r="INF384"/>
      <c r="ING384"/>
      <c r="INH384"/>
      <c r="INI384"/>
      <c r="INJ384"/>
      <c r="INK384"/>
      <c r="INL384"/>
      <c r="INM384"/>
      <c r="INN384"/>
      <c r="INO384"/>
      <c r="INP384"/>
      <c r="INQ384"/>
      <c r="INR384"/>
      <c r="INS384"/>
      <c r="INT384"/>
      <c r="INU384"/>
      <c r="INV384"/>
      <c r="INW384"/>
      <c r="INX384"/>
      <c r="INY384"/>
      <c r="INZ384"/>
      <c r="IOA384"/>
      <c r="IOB384"/>
      <c r="IOC384"/>
      <c r="IOD384"/>
      <c r="IOE384"/>
      <c r="IOF384"/>
      <c r="IOG384"/>
      <c r="IOH384"/>
      <c r="IOI384"/>
      <c r="IOJ384"/>
      <c r="IOK384"/>
      <c r="IOL384"/>
      <c r="IOM384"/>
      <c r="ION384"/>
      <c r="IOO384"/>
      <c r="IOP384"/>
      <c r="IOQ384"/>
      <c r="IOR384"/>
      <c r="IOS384"/>
      <c r="IOT384"/>
      <c r="IOU384"/>
      <c r="IOV384"/>
      <c r="IOW384"/>
      <c r="IOX384"/>
      <c r="IOY384"/>
      <c r="IOZ384"/>
      <c r="IPA384"/>
      <c r="IPB384"/>
      <c r="IPC384"/>
      <c r="IPD384"/>
      <c r="IPE384"/>
      <c r="IPF384"/>
      <c r="IPG384"/>
      <c r="IPH384"/>
      <c r="IPI384"/>
      <c r="IPJ384"/>
      <c r="IPK384"/>
      <c r="IPL384"/>
      <c r="IPM384"/>
      <c r="IPN384"/>
      <c r="IPO384"/>
      <c r="IPP384"/>
      <c r="IPQ384"/>
      <c r="IPR384"/>
      <c r="IPS384"/>
      <c r="IPT384"/>
      <c r="IPU384"/>
      <c r="IPV384"/>
      <c r="IPW384"/>
      <c r="IPX384"/>
      <c r="IPY384"/>
      <c r="IPZ384"/>
      <c r="IQA384"/>
      <c r="IQB384"/>
      <c r="IQC384"/>
      <c r="IQD384"/>
      <c r="IQE384"/>
      <c r="IQF384"/>
      <c r="IQG384"/>
      <c r="IQH384"/>
      <c r="IQI384"/>
      <c r="IQJ384"/>
      <c r="IQK384"/>
      <c r="IQL384"/>
      <c r="IQM384"/>
      <c r="IQN384"/>
      <c r="IQO384"/>
      <c r="IQP384"/>
      <c r="IQQ384"/>
      <c r="IQR384"/>
      <c r="IQS384"/>
      <c r="IQT384"/>
      <c r="IQU384"/>
      <c r="IQV384"/>
      <c r="IQW384"/>
      <c r="IQX384"/>
      <c r="IQY384"/>
      <c r="IQZ384"/>
      <c r="IRA384"/>
      <c r="IRB384"/>
      <c r="IRC384"/>
      <c r="IRD384"/>
      <c r="IRE384"/>
      <c r="IRF384"/>
      <c r="IRG384"/>
      <c r="IRH384"/>
      <c r="IRI384"/>
      <c r="IRJ384"/>
      <c r="IRK384"/>
      <c r="IRL384"/>
      <c r="IRM384"/>
      <c r="IRN384"/>
      <c r="IRO384"/>
      <c r="IRP384"/>
      <c r="IRQ384"/>
      <c r="IRR384"/>
      <c r="IRS384"/>
      <c r="IRT384"/>
      <c r="IRU384"/>
      <c r="IRV384"/>
      <c r="IRW384"/>
      <c r="IRX384"/>
      <c r="IRY384"/>
      <c r="IRZ384"/>
      <c r="ISA384"/>
      <c r="ISB384"/>
      <c r="ISC384"/>
      <c r="ISD384"/>
      <c r="ISE384"/>
      <c r="ISF384"/>
      <c r="ISG384"/>
      <c r="ISH384"/>
      <c r="ISI384"/>
      <c r="ISJ384"/>
      <c r="ISK384"/>
      <c r="ISL384"/>
      <c r="ISM384"/>
      <c r="ISN384"/>
      <c r="ISO384"/>
      <c r="ISP384"/>
      <c r="ISQ384"/>
      <c r="ISR384"/>
      <c r="ISS384"/>
      <c r="IST384"/>
      <c r="ISU384"/>
      <c r="ISV384"/>
      <c r="ISW384"/>
      <c r="ISX384"/>
      <c r="ISY384"/>
      <c r="ISZ384"/>
      <c r="ITA384"/>
      <c r="ITB384"/>
      <c r="ITC384"/>
      <c r="ITD384"/>
      <c r="ITE384"/>
      <c r="ITF384"/>
      <c r="ITG384"/>
      <c r="ITH384"/>
      <c r="ITI384"/>
      <c r="ITJ384"/>
      <c r="ITK384"/>
      <c r="ITL384"/>
      <c r="ITM384"/>
      <c r="ITN384"/>
      <c r="ITO384"/>
      <c r="ITP384"/>
      <c r="ITQ384"/>
      <c r="ITR384"/>
      <c r="ITS384"/>
      <c r="ITT384"/>
      <c r="ITU384"/>
      <c r="ITV384"/>
      <c r="ITW384"/>
      <c r="ITX384"/>
      <c r="ITY384"/>
      <c r="ITZ384"/>
      <c r="IUA384"/>
      <c r="IUB384"/>
      <c r="IUC384"/>
      <c r="IUD384"/>
      <c r="IUE384"/>
      <c r="IUF384"/>
      <c r="IUG384"/>
      <c r="IUH384"/>
      <c r="IUI384"/>
      <c r="IUJ384"/>
      <c r="IUK384"/>
      <c r="IUL384"/>
      <c r="IUM384"/>
      <c r="IUN384"/>
      <c r="IUO384"/>
      <c r="IUP384"/>
      <c r="IUQ384"/>
      <c r="IUR384"/>
      <c r="IUS384"/>
      <c r="IUT384"/>
      <c r="IUU384"/>
      <c r="IUV384"/>
      <c r="IUW384"/>
      <c r="IUX384"/>
      <c r="IUY384"/>
      <c r="IUZ384"/>
      <c r="IVA384"/>
      <c r="IVB384"/>
      <c r="IVC384"/>
      <c r="IVD384"/>
      <c r="IVE384"/>
      <c r="IVF384"/>
      <c r="IVG384"/>
      <c r="IVH384"/>
      <c r="IVI384"/>
      <c r="IVJ384"/>
      <c r="IVK384"/>
      <c r="IVL384"/>
      <c r="IVM384"/>
      <c r="IVN384"/>
      <c r="IVO384"/>
      <c r="IVP384"/>
      <c r="IVQ384"/>
      <c r="IVR384"/>
      <c r="IVS384"/>
      <c r="IVT384"/>
      <c r="IVU384"/>
      <c r="IVV384"/>
      <c r="IVW384"/>
      <c r="IVX384"/>
      <c r="IVY384"/>
      <c r="IVZ384"/>
      <c r="IWA384"/>
      <c r="IWB384"/>
      <c r="IWC384"/>
      <c r="IWD384"/>
      <c r="IWE384"/>
      <c r="IWF384"/>
      <c r="IWG384"/>
      <c r="IWH384"/>
      <c r="IWI384"/>
      <c r="IWJ384"/>
      <c r="IWK384"/>
      <c r="IWL384"/>
      <c r="IWM384"/>
      <c r="IWN384"/>
      <c r="IWO384"/>
      <c r="IWP384"/>
      <c r="IWQ384"/>
      <c r="IWR384"/>
      <c r="IWS384"/>
      <c r="IWT384"/>
      <c r="IWU384"/>
      <c r="IWV384"/>
      <c r="IWW384"/>
      <c r="IWX384"/>
      <c r="IWY384"/>
      <c r="IWZ384"/>
      <c r="IXA384"/>
      <c r="IXB384"/>
      <c r="IXC384"/>
      <c r="IXD384"/>
      <c r="IXE384"/>
      <c r="IXF384"/>
      <c r="IXG384"/>
      <c r="IXH384"/>
      <c r="IXI384"/>
      <c r="IXJ384"/>
      <c r="IXK384"/>
      <c r="IXL384"/>
      <c r="IXM384"/>
      <c r="IXN384"/>
      <c r="IXO384"/>
      <c r="IXP384"/>
      <c r="IXQ384"/>
      <c r="IXR384"/>
      <c r="IXS384"/>
      <c r="IXT384"/>
      <c r="IXU384"/>
      <c r="IXV384"/>
      <c r="IXW384"/>
      <c r="IXX384"/>
      <c r="IXY384"/>
      <c r="IXZ384"/>
      <c r="IYA384"/>
      <c r="IYB384"/>
      <c r="IYC384"/>
      <c r="IYD384"/>
      <c r="IYE384"/>
      <c r="IYF384"/>
      <c r="IYG384"/>
      <c r="IYH384"/>
      <c r="IYI384"/>
      <c r="IYJ384"/>
      <c r="IYK384"/>
      <c r="IYL384"/>
      <c r="IYM384"/>
      <c r="IYN384"/>
      <c r="IYO384"/>
      <c r="IYP384"/>
      <c r="IYQ384"/>
      <c r="IYR384"/>
      <c r="IYS384"/>
      <c r="IYT384"/>
      <c r="IYU384"/>
      <c r="IYV384"/>
      <c r="IYW384"/>
      <c r="IYX384"/>
      <c r="IYY384"/>
      <c r="IYZ384"/>
      <c r="IZA384"/>
      <c r="IZB384"/>
      <c r="IZC384"/>
      <c r="IZD384"/>
      <c r="IZE384"/>
      <c r="IZF384"/>
      <c r="IZG384"/>
      <c r="IZH384"/>
      <c r="IZI384"/>
      <c r="IZJ384"/>
      <c r="IZK384"/>
      <c r="IZL384"/>
      <c r="IZM384"/>
      <c r="IZN384"/>
      <c r="IZO384"/>
      <c r="IZP384"/>
      <c r="IZQ384"/>
      <c r="IZR384"/>
      <c r="IZS384"/>
      <c r="IZT384"/>
      <c r="IZU384"/>
      <c r="IZV384"/>
      <c r="IZW384"/>
      <c r="IZX384"/>
      <c r="IZY384"/>
      <c r="IZZ384"/>
      <c r="JAA384"/>
      <c r="JAB384"/>
      <c r="JAC384"/>
      <c r="JAD384"/>
      <c r="JAE384"/>
      <c r="JAF384"/>
      <c r="JAG384"/>
      <c r="JAH384"/>
      <c r="JAI384"/>
      <c r="JAJ384"/>
      <c r="JAK384"/>
      <c r="JAL384"/>
      <c r="JAM384"/>
      <c r="JAN384"/>
      <c r="JAO384"/>
      <c r="JAP384"/>
      <c r="JAQ384"/>
      <c r="JAR384"/>
      <c r="JAS384"/>
      <c r="JAT384"/>
      <c r="JAU384"/>
      <c r="JAV384"/>
      <c r="JAW384"/>
      <c r="JAX384"/>
      <c r="JAY384"/>
      <c r="JAZ384"/>
      <c r="JBA384"/>
      <c r="JBB384"/>
      <c r="JBC384"/>
      <c r="JBD384"/>
      <c r="JBE384"/>
      <c r="JBF384"/>
      <c r="JBG384"/>
      <c r="JBH384"/>
      <c r="JBI384"/>
      <c r="JBJ384"/>
      <c r="JBK384"/>
      <c r="JBL384"/>
      <c r="JBM384"/>
      <c r="JBN384"/>
      <c r="JBO384"/>
      <c r="JBP384"/>
      <c r="JBQ384"/>
      <c r="JBR384"/>
      <c r="JBS384"/>
      <c r="JBT384"/>
      <c r="JBU384"/>
      <c r="JBV384"/>
      <c r="JBW384"/>
      <c r="JBX384"/>
      <c r="JBY384"/>
      <c r="JBZ384"/>
      <c r="JCA384"/>
      <c r="JCB384"/>
      <c r="JCC384"/>
      <c r="JCD384"/>
      <c r="JCE384"/>
      <c r="JCF384"/>
      <c r="JCG384"/>
      <c r="JCH384"/>
      <c r="JCI384"/>
      <c r="JCJ384"/>
      <c r="JCK384"/>
      <c r="JCL384"/>
      <c r="JCM384"/>
      <c r="JCN384"/>
      <c r="JCO384"/>
      <c r="JCP384"/>
      <c r="JCQ384"/>
      <c r="JCR384"/>
      <c r="JCS384"/>
      <c r="JCT384"/>
      <c r="JCU384"/>
      <c r="JCV384"/>
      <c r="JCW384"/>
      <c r="JCX384"/>
      <c r="JCY384"/>
      <c r="JCZ384"/>
      <c r="JDA384"/>
      <c r="JDB384"/>
      <c r="JDC384"/>
      <c r="JDD384"/>
      <c r="JDE384"/>
      <c r="JDF384"/>
      <c r="JDG384"/>
      <c r="JDH384"/>
      <c r="JDI384"/>
      <c r="JDJ384"/>
      <c r="JDK384"/>
      <c r="JDL384"/>
      <c r="JDM384"/>
      <c r="JDN384"/>
      <c r="JDO384"/>
      <c r="JDP384"/>
      <c r="JDQ384"/>
      <c r="JDR384"/>
      <c r="JDS384"/>
      <c r="JDT384"/>
      <c r="JDU384"/>
      <c r="JDV384"/>
      <c r="JDW384"/>
      <c r="JDX384"/>
      <c r="JDY384"/>
      <c r="JDZ384"/>
      <c r="JEA384"/>
      <c r="JEB384"/>
      <c r="JEC384"/>
      <c r="JED384"/>
      <c r="JEE384"/>
      <c r="JEF384"/>
      <c r="JEG384"/>
      <c r="JEH384"/>
      <c r="JEI384"/>
      <c r="JEJ384"/>
      <c r="JEK384"/>
      <c r="JEL384"/>
      <c r="JEM384"/>
      <c r="JEN384"/>
      <c r="JEO384"/>
      <c r="JEP384"/>
      <c r="JEQ384"/>
      <c r="JER384"/>
      <c r="JES384"/>
      <c r="JET384"/>
      <c r="JEU384"/>
      <c r="JEV384"/>
      <c r="JEW384"/>
      <c r="JEX384"/>
      <c r="JEY384"/>
      <c r="JEZ384"/>
      <c r="JFA384"/>
      <c r="JFB384"/>
      <c r="JFC384"/>
      <c r="JFD384"/>
      <c r="JFE384"/>
      <c r="JFF384"/>
      <c r="JFG384"/>
      <c r="JFH384"/>
      <c r="JFI384"/>
      <c r="JFJ384"/>
      <c r="JFK384"/>
      <c r="JFL384"/>
      <c r="JFM384"/>
      <c r="JFN384"/>
      <c r="JFO384"/>
      <c r="JFP384"/>
      <c r="JFQ384"/>
      <c r="JFR384"/>
      <c r="JFS384"/>
      <c r="JFT384"/>
      <c r="JFU384"/>
      <c r="JFV384"/>
      <c r="JFW384"/>
      <c r="JFX384"/>
      <c r="JFY384"/>
      <c r="JFZ384"/>
      <c r="JGA384"/>
      <c r="JGB384"/>
      <c r="JGC384"/>
      <c r="JGD384"/>
      <c r="JGE384"/>
      <c r="JGF384"/>
      <c r="JGG384"/>
      <c r="JGH384"/>
      <c r="JGI384"/>
      <c r="JGJ384"/>
      <c r="JGK384"/>
      <c r="JGL384"/>
      <c r="JGM384"/>
      <c r="JGN384"/>
      <c r="JGO384"/>
      <c r="JGP384"/>
      <c r="JGQ384"/>
      <c r="JGR384"/>
      <c r="JGS384"/>
      <c r="JGT384"/>
      <c r="JGU384"/>
      <c r="JGV384"/>
      <c r="JGW384"/>
      <c r="JGX384"/>
      <c r="JGY384"/>
      <c r="JGZ384"/>
      <c r="JHA384"/>
      <c r="JHB384"/>
      <c r="JHC384"/>
      <c r="JHD384"/>
      <c r="JHE384"/>
      <c r="JHF384"/>
      <c r="JHG384"/>
      <c r="JHH384"/>
      <c r="JHI384"/>
      <c r="JHJ384"/>
      <c r="JHK384"/>
      <c r="JHL384"/>
      <c r="JHM384"/>
      <c r="JHN384"/>
      <c r="JHO384"/>
      <c r="JHP384"/>
      <c r="JHQ384"/>
      <c r="JHR384"/>
      <c r="JHS384"/>
      <c r="JHT384"/>
      <c r="JHU384"/>
      <c r="JHV384"/>
      <c r="JHW384"/>
      <c r="JHX384"/>
      <c r="JHY384"/>
      <c r="JHZ384"/>
      <c r="JIA384"/>
      <c r="JIB384"/>
      <c r="JIC384"/>
      <c r="JID384"/>
      <c r="JIE384"/>
      <c r="JIF384"/>
      <c r="JIG384"/>
      <c r="JIH384"/>
      <c r="JII384"/>
      <c r="JIJ384"/>
      <c r="JIK384"/>
      <c r="JIL384"/>
      <c r="JIM384"/>
      <c r="JIN384"/>
      <c r="JIO384"/>
      <c r="JIP384"/>
      <c r="JIQ384"/>
      <c r="JIR384"/>
      <c r="JIS384"/>
      <c r="JIT384"/>
      <c r="JIU384"/>
      <c r="JIV384"/>
      <c r="JIW384"/>
      <c r="JIX384"/>
      <c r="JIY384"/>
      <c r="JIZ384"/>
      <c r="JJA384"/>
      <c r="JJB384"/>
      <c r="JJC384"/>
      <c r="JJD384"/>
      <c r="JJE384"/>
      <c r="JJF384"/>
      <c r="JJG384"/>
      <c r="JJH384"/>
      <c r="JJI384"/>
      <c r="JJJ384"/>
      <c r="JJK384"/>
      <c r="JJL384"/>
      <c r="JJM384"/>
      <c r="JJN384"/>
      <c r="JJO384"/>
      <c r="JJP384"/>
      <c r="JJQ384"/>
      <c r="JJR384"/>
      <c r="JJS384"/>
      <c r="JJT384"/>
      <c r="JJU384"/>
      <c r="JJV384"/>
      <c r="JJW384"/>
      <c r="JJX384"/>
      <c r="JJY384"/>
      <c r="JJZ384"/>
      <c r="JKA384"/>
      <c r="JKB384"/>
      <c r="JKC384"/>
      <c r="JKD384"/>
      <c r="JKE384"/>
      <c r="JKF384"/>
      <c r="JKG384"/>
      <c r="JKH384"/>
      <c r="JKI384"/>
      <c r="JKJ384"/>
      <c r="JKK384"/>
      <c r="JKL384"/>
      <c r="JKM384"/>
      <c r="JKN384"/>
      <c r="JKO384"/>
      <c r="JKP384"/>
      <c r="JKQ384"/>
      <c r="JKR384"/>
      <c r="JKS384"/>
      <c r="JKT384"/>
      <c r="JKU384"/>
      <c r="JKV384"/>
      <c r="JKW384"/>
      <c r="JKX384"/>
      <c r="JKY384"/>
      <c r="JKZ384"/>
      <c r="JLA384"/>
      <c r="JLB384"/>
      <c r="JLC384"/>
      <c r="JLD384"/>
      <c r="JLE384"/>
      <c r="JLF384"/>
      <c r="JLG384"/>
      <c r="JLH384"/>
      <c r="JLI384"/>
      <c r="JLJ384"/>
      <c r="JLK384"/>
      <c r="JLL384"/>
      <c r="JLM384"/>
      <c r="JLN384"/>
      <c r="JLO384"/>
      <c r="JLP384"/>
      <c r="JLQ384"/>
      <c r="JLR384"/>
      <c r="JLS384"/>
      <c r="JLT384"/>
      <c r="JLU384"/>
      <c r="JLV384"/>
      <c r="JLW384"/>
      <c r="JLX384"/>
      <c r="JLY384"/>
      <c r="JLZ384"/>
      <c r="JMA384"/>
      <c r="JMB384"/>
      <c r="JMC384"/>
      <c r="JMD384"/>
      <c r="JME384"/>
      <c r="JMF384"/>
      <c r="JMG384"/>
      <c r="JMH384"/>
      <c r="JMI384"/>
      <c r="JMJ384"/>
      <c r="JMK384"/>
      <c r="JML384"/>
      <c r="JMM384"/>
      <c r="JMN384"/>
      <c r="JMO384"/>
      <c r="JMP384"/>
      <c r="JMQ384"/>
      <c r="JMR384"/>
      <c r="JMS384"/>
      <c r="JMT384"/>
      <c r="JMU384"/>
      <c r="JMV384"/>
      <c r="JMW384"/>
      <c r="JMX384"/>
      <c r="JMY384"/>
      <c r="JMZ384"/>
      <c r="JNA384"/>
      <c r="JNB384"/>
      <c r="JNC384"/>
      <c r="JND384"/>
      <c r="JNE384"/>
      <c r="JNF384"/>
      <c r="JNG384"/>
      <c r="JNH384"/>
      <c r="JNI384"/>
      <c r="JNJ384"/>
      <c r="JNK384"/>
      <c r="JNL384"/>
      <c r="JNM384"/>
      <c r="JNN384"/>
      <c r="JNO384"/>
      <c r="JNP384"/>
      <c r="JNQ384"/>
      <c r="JNR384"/>
      <c r="JNS384"/>
      <c r="JNT384"/>
      <c r="JNU384"/>
      <c r="JNV384"/>
      <c r="JNW384"/>
      <c r="JNX384"/>
      <c r="JNY384"/>
      <c r="JNZ384"/>
      <c r="JOA384"/>
      <c r="JOB384"/>
      <c r="JOC384"/>
      <c r="JOD384"/>
      <c r="JOE384"/>
      <c r="JOF384"/>
      <c r="JOG384"/>
      <c r="JOH384"/>
      <c r="JOI384"/>
      <c r="JOJ384"/>
      <c r="JOK384"/>
      <c r="JOL384"/>
      <c r="JOM384"/>
      <c r="JON384"/>
      <c r="JOO384"/>
      <c r="JOP384"/>
      <c r="JOQ384"/>
      <c r="JOR384"/>
      <c r="JOS384"/>
      <c r="JOT384"/>
      <c r="JOU384"/>
      <c r="JOV384"/>
      <c r="JOW384"/>
      <c r="JOX384"/>
      <c r="JOY384"/>
      <c r="JOZ384"/>
      <c r="JPA384"/>
      <c r="JPB384"/>
      <c r="JPC384"/>
      <c r="JPD384"/>
      <c r="JPE384"/>
      <c r="JPF384"/>
      <c r="JPG384"/>
      <c r="JPH384"/>
      <c r="JPI384"/>
      <c r="JPJ384"/>
      <c r="JPK384"/>
      <c r="JPL384"/>
      <c r="JPM384"/>
      <c r="JPN384"/>
      <c r="JPO384"/>
      <c r="JPP384"/>
      <c r="JPQ384"/>
      <c r="JPR384"/>
      <c r="JPS384"/>
      <c r="JPT384"/>
      <c r="JPU384"/>
      <c r="JPV384"/>
      <c r="JPW384"/>
      <c r="JPX384"/>
      <c r="JPY384"/>
      <c r="JPZ384"/>
      <c r="JQA384"/>
      <c r="JQB384"/>
      <c r="JQC384"/>
      <c r="JQD384"/>
      <c r="JQE384"/>
      <c r="JQF384"/>
      <c r="JQG384"/>
      <c r="JQH384"/>
      <c r="JQI384"/>
      <c r="JQJ384"/>
      <c r="JQK384"/>
      <c r="JQL384"/>
      <c r="JQM384"/>
      <c r="JQN384"/>
      <c r="JQO384"/>
      <c r="JQP384"/>
      <c r="JQQ384"/>
      <c r="JQR384"/>
      <c r="JQS384"/>
      <c r="JQT384"/>
      <c r="JQU384"/>
      <c r="JQV384"/>
      <c r="JQW384"/>
      <c r="JQX384"/>
      <c r="JQY384"/>
      <c r="JQZ384"/>
      <c r="JRA384"/>
      <c r="JRB384"/>
      <c r="JRC384"/>
      <c r="JRD384"/>
      <c r="JRE384"/>
      <c r="JRF384"/>
      <c r="JRG384"/>
      <c r="JRH384"/>
      <c r="JRI384"/>
      <c r="JRJ384"/>
      <c r="JRK384"/>
      <c r="JRL384"/>
      <c r="JRM384"/>
      <c r="JRN384"/>
      <c r="JRO384"/>
      <c r="JRP384"/>
      <c r="JRQ384"/>
      <c r="JRR384"/>
      <c r="JRS384"/>
      <c r="JRT384"/>
      <c r="JRU384"/>
      <c r="JRV384"/>
      <c r="JRW384"/>
      <c r="JRX384"/>
      <c r="JRY384"/>
      <c r="JRZ384"/>
      <c r="JSA384"/>
      <c r="JSB384"/>
      <c r="JSC384"/>
      <c r="JSD384"/>
      <c r="JSE384"/>
      <c r="JSF384"/>
      <c r="JSG384"/>
      <c r="JSH384"/>
      <c r="JSI384"/>
      <c r="JSJ384"/>
      <c r="JSK384"/>
      <c r="JSL384"/>
      <c r="JSM384"/>
      <c r="JSN384"/>
      <c r="JSO384"/>
      <c r="JSP384"/>
      <c r="JSQ384"/>
      <c r="JSR384"/>
      <c r="JSS384"/>
      <c r="JST384"/>
      <c r="JSU384"/>
      <c r="JSV384"/>
      <c r="JSW384"/>
      <c r="JSX384"/>
      <c r="JSY384"/>
      <c r="JSZ384"/>
      <c r="JTA384"/>
      <c r="JTB384"/>
      <c r="JTC384"/>
      <c r="JTD384"/>
      <c r="JTE384"/>
      <c r="JTF384"/>
      <c r="JTG384"/>
      <c r="JTH384"/>
      <c r="JTI384"/>
      <c r="JTJ384"/>
      <c r="JTK384"/>
      <c r="JTL384"/>
      <c r="JTM384"/>
      <c r="JTN384"/>
      <c r="JTO384"/>
      <c r="JTP384"/>
      <c r="JTQ384"/>
      <c r="JTR384"/>
      <c r="JTS384"/>
      <c r="JTT384"/>
      <c r="JTU384"/>
      <c r="JTV384"/>
      <c r="JTW384"/>
      <c r="JTX384"/>
      <c r="JTY384"/>
      <c r="JTZ384"/>
      <c r="JUA384"/>
      <c r="JUB384"/>
      <c r="JUC384"/>
      <c r="JUD384"/>
      <c r="JUE384"/>
      <c r="JUF384"/>
      <c r="JUG384"/>
      <c r="JUH384"/>
      <c r="JUI384"/>
      <c r="JUJ384"/>
      <c r="JUK384"/>
      <c r="JUL384"/>
      <c r="JUM384"/>
      <c r="JUN384"/>
      <c r="JUO384"/>
      <c r="JUP384"/>
      <c r="JUQ384"/>
      <c r="JUR384"/>
      <c r="JUS384"/>
      <c r="JUT384"/>
      <c r="JUU384"/>
      <c r="JUV384"/>
      <c r="JUW384"/>
      <c r="JUX384"/>
      <c r="JUY384"/>
      <c r="JUZ384"/>
      <c r="JVA384"/>
      <c r="JVB384"/>
      <c r="JVC384"/>
      <c r="JVD384"/>
      <c r="JVE384"/>
      <c r="JVF384"/>
      <c r="JVG384"/>
      <c r="JVH384"/>
      <c r="JVI384"/>
      <c r="JVJ384"/>
      <c r="JVK384"/>
      <c r="JVL384"/>
      <c r="JVM384"/>
      <c r="JVN384"/>
      <c r="JVO384"/>
      <c r="JVP384"/>
      <c r="JVQ384"/>
      <c r="JVR384"/>
      <c r="JVS384"/>
      <c r="JVT384"/>
      <c r="JVU384"/>
      <c r="JVV384"/>
      <c r="JVW384"/>
      <c r="JVX384"/>
      <c r="JVY384"/>
      <c r="JVZ384"/>
      <c r="JWA384"/>
      <c r="JWB384"/>
      <c r="JWC384"/>
      <c r="JWD384"/>
      <c r="JWE384"/>
      <c r="JWF384"/>
      <c r="JWG384"/>
      <c r="JWH384"/>
      <c r="JWI384"/>
      <c r="JWJ384"/>
      <c r="JWK384"/>
      <c r="JWL384"/>
      <c r="JWM384"/>
      <c r="JWN384"/>
      <c r="JWO384"/>
      <c r="JWP384"/>
      <c r="JWQ384"/>
      <c r="JWR384"/>
      <c r="JWS384"/>
      <c r="JWT384"/>
      <c r="JWU384"/>
      <c r="JWV384"/>
      <c r="JWW384"/>
      <c r="JWX384"/>
      <c r="JWY384"/>
      <c r="JWZ384"/>
      <c r="JXA384"/>
      <c r="JXB384"/>
      <c r="JXC384"/>
      <c r="JXD384"/>
      <c r="JXE384"/>
      <c r="JXF384"/>
      <c r="JXG384"/>
      <c r="JXH384"/>
      <c r="JXI384"/>
      <c r="JXJ384"/>
      <c r="JXK384"/>
      <c r="JXL384"/>
      <c r="JXM384"/>
      <c r="JXN384"/>
      <c r="JXO384"/>
      <c r="JXP384"/>
      <c r="JXQ384"/>
      <c r="JXR384"/>
      <c r="JXS384"/>
      <c r="JXT384"/>
      <c r="JXU384"/>
      <c r="JXV384"/>
      <c r="JXW384"/>
      <c r="JXX384"/>
      <c r="JXY384"/>
      <c r="JXZ384"/>
      <c r="JYA384"/>
      <c r="JYB384"/>
      <c r="JYC384"/>
      <c r="JYD384"/>
      <c r="JYE384"/>
      <c r="JYF384"/>
      <c r="JYG384"/>
      <c r="JYH384"/>
      <c r="JYI384"/>
      <c r="JYJ384"/>
      <c r="JYK384"/>
      <c r="JYL384"/>
      <c r="JYM384"/>
      <c r="JYN384"/>
      <c r="JYO384"/>
      <c r="JYP384"/>
      <c r="JYQ384"/>
      <c r="JYR384"/>
      <c r="JYS384"/>
      <c r="JYT384"/>
      <c r="JYU384"/>
      <c r="JYV384"/>
      <c r="JYW384"/>
      <c r="JYX384"/>
      <c r="JYY384"/>
      <c r="JYZ384"/>
      <c r="JZA384"/>
      <c r="JZB384"/>
      <c r="JZC384"/>
      <c r="JZD384"/>
      <c r="JZE384"/>
      <c r="JZF384"/>
      <c r="JZG384"/>
      <c r="JZH384"/>
      <c r="JZI384"/>
      <c r="JZJ384"/>
      <c r="JZK384"/>
      <c r="JZL384"/>
      <c r="JZM384"/>
      <c r="JZN384"/>
      <c r="JZO384"/>
      <c r="JZP384"/>
      <c r="JZQ384"/>
      <c r="JZR384"/>
      <c r="JZS384"/>
      <c r="JZT384"/>
      <c r="JZU384"/>
      <c r="JZV384"/>
      <c r="JZW384"/>
      <c r="JZX384"/>
      <c r="JZY384"/>
      <c r="JZZ384"/>
      <c r="KAA384"/>
      <c r="KAB384"/>
      <c r="KAC384"/>
      <c r="KAD384"/>
      <c r="KAE384"/>
      <c r="KAF384"/>
      <c r="KAG384"/>
      <c r="KAH384"/>
      <c r="KAI384"/>
      <c r="KAJ384"/>
      <c r="KAK384"/>
      <c r="KAL384"/>
      <c r="KAM384"/>
      <c r="KAN384"/>
      <c r="KAO384"/>
      <c r="KAP384"/>
      <c r="KAQ384"/>
      <c r="KAR384"/>
      <c r="KAS384"/>
      <c r="KAT384"/>
      <c r="KAU384"/>
      <c r="KAV384"/>
      <c r="KAW384"/>
      <c r="KAX384"/>
      <c r="KAY384"/>
      <c r="KAZ384"/>
      <c r="KBA384"/>
      <c r="KBB384"/>
      <c r="KBC384"/>
      <c r="KBD384"/>
      <c r="KBE384"/>
      <c r="KBF384"/>
      <c r="KBG384"/>
      <c r="KBH384"/>
      <c r="KBI384"/>
      <c r="KBJ384"/>
      <c r="KBK384"/>
      <c r="KBL384"/>
      <c r="KBM384"/>
      <c r="KBN384"/>
      <c r="KBO384"/>
      <c r="KBP384"/>
      <c r="KBQ384"/>
      <c r="KBR384"/>
      <c r="KBS384"/>
      <c r="KBT384"/>
      <c r="KBU384"/>
      <c r="KBV384"/>
      <c r="KBW384"/>
      <c r="KBX384"/>
      <c r="KBY384"/>
      <c r="KBZ384"/>
      <c r="KCA384"/>
      <c r="KCB384"/>
      <c r="KCC384"/>
      <c r="KCD384"/>
      <c r="KCE384"/>
      <c r="KCF384"/>
      <c r="KCG384"/>
      <c r="KCH384"/>
      <c r="KCI384"/>
      <c r="KCJ384"/>
      <c r="KCK384"/>
      <c r="KCL384"/>
      <c r="KCM384"/>
      <c r="KCN384"/>
      <c r="KCO384"/>
      <c r="KCP384"/>
      <c r="KCQ384"/>
      <c r="KCR384"/>
      <c r="KCS384"/>
      <c r="KCT384"/>
      <c r="KCU384"/>
      <c r="KCV384"/>
      <c r="KCW384"/>
      <c r="KCX384"/>
      <c r="KCY384"/>
      <c r="KCZ384"/>
      <c r="KDA384"/>
      <c r="KDB384"/>
      <c r="KDC384"/>
      <c r="KDD384"/>
      <c r="KDE384"/>
      <c r="KDF384"/>
      <c r="KDG384"/>
      <c r="KDH384"/>
      <c r="KDI384"/>
      <c r="KDJ384"/>
      <c r="KDK384"/>
      <c r="KDL384"/>
      <c r="KDM384"/>
      <c r="KDN384"/>
      <c r="KDO384"/>
      <c r="KDP384"/>
      <c r="KDQ384"/>
      <c r="KDR384"/>
      <c r="KDS384"/>
      <c r="KDT384"/>
      <c r="KDU384"/>
      <c r="KDV384"/>
      <c r="KDW384"/>
      <c r="KDX384"/>
      <c r="KDY384"/>
      <c r="KDZ384"/>
      <c r="KEA384"/>
      <c r="KEB384"/>
      <c r="KEC384"/>
      <c r="KED384"/>
      <c r="KEE384"/>
      <c r="KEF384"/>
      <c r="KEG384"/>
      <c r="KEH384"/>
      <c r="KEI384"/>
      <c r="KEJ384"/>
      <c r="KEK384"/>
      <c r="KEL384"/>
      <c r="KEM384"/>
      <c r="KEN384"/>
      <c r="KEO384"/>
      <c r="KEP384"/>
      <c r="KEQ384"/>
      <c r="KER384"/>
      <c r="KES384"/>
      <c r="KET384"/>
      <c r="KEU384"/>
      <c r="KEV384"/>
      <c r="KEW384"/>
      <c r="KEX384"/>
      <c r="KEY384"/>
      <c r="KEZ384"/>
      <c r="KFA384"/>
      <c r="KFB384"/>
      <c r="KFC384"/>
      <c r="KFD384"/>
      <c r="KFE384"/>
      <c r="KFF384"/>
      <c r="KFG384"/>
      <c r="KFH384"/>
      <c r="KFI384"/>
      <c r="KFJ384"/>
      <c r="KFK384"/>
      <c r="KFL384"/>
      <c r="KFM384"/>
      <c r="KFN384"/>
      <c r="KFO384"/>
      <c r="KFP384"/>
      <c r="KFQ384"/>
      <c r="KFR384"/>
      <c r="KFS384"/>
      <c r="KFT384"/>
      <c r="KFU384"/>
      <c r="KFV384"/>
      <c r="KFW384"/>
      <c r="KFX384"/>
      <c r="KFY384"/>
      <c r="KFZ384"/>
      <c r="KGA384"/>
      <c r="KGB384"/>
      <c r="KGC384"/>
      <c r="KGD384"/>
      <c r="KGE384"/>
      <c r="KGF384"/>
      <c r="KGG384"/>
      <c r="KGH384"/>
      <c r="KGI384"/>
      <c r="KGJ384"/>
      <c r="KGK384"/>
      <c r="KGL384"/>
      <c r="KGM384"/>
      <c r="KGN384"/>
      <c r="KGO384"/>
      <c r="KGP384"/>
      <c r="KGQ384"/>
      <c r="KGR384"/>
      <c r="KGS384"/>
      <c r="KGT384"/>
      <c r="KGU384"/>
      <c r="KGV384"/>
      <c r="KGW384"/>
      <c r="KGX384"/>
      <c r="KGY384"/>
      <c r="KGZ384"/>
      <c r="KHA384"/>
      <c r="KHB384"/>
      <c r="KHC384"/>
      <c r="KHD384"/>
      <c r="KHE384"/>
      <c r="KHF384"/>
      <c r="KHG384"/>
      <c r="KHH384"/>
      <c r="KHI384"/>
      <c r="KHJ384"/>
      <c r="KHK384"/>
      <c r="KHL384"/>
      <c r="KHM384"/>
      <c r="KHN384"/>
      <c r="KHO384"/>
      <c r="KHP384"/>
      <c r="KHQ384"/>
      <c r="KHR384"/>
      <c r="KHS384"/>
      <c r="KHT384"/>
      <c r="KHU384"/>
      <c r="KHV384"/>
      <c r="KHW384"/>
      <c r="KHX384"/>
      <c r="KHY384"/>
      <c r="KHZ384"/>
      <c r="KIA384"/>
      <c r="KIB384"/>
      <c r="KIC384"/>
      <c r="KID384"/>
      <c r="KIE384"/>
      <c r="KIF384"/>
      <c r="KIG384"/>
      <c r="KIH384"/>
      <c r="KII384"/>
      <c r="KIJ384"/>
      <c r="KIK384"/>
      <c r="KIL384"/>
      <c r="KIM384"/>
      <c r="KIN384"/>
      <c r="KIO384"/>
      <c r="KIP384"/>
      <c r="KIQ384"/>
      <c r="KIR384"/>
      <c r="KIS384"/>
      <c r="KIT384"/>
      <c r="KIU384"/>
      <c r="KIV384"/>
      <c r="KIW384"/>
      <c r="KIX384"/>
      <c r="KIY384"/>
      <c r="KIZ384"/>
      <c r="KJA384"/>
      <c r="KJB384"/>
      <c r="KJC384"/>
      <c r="KJD384"/>
      <c r="KJE384"/>
      <c r="KJF384"/>
      <c r="KJG384"/>
      <c r="KJH384"/>
      <c r="KJI384"/>
      <c r="KJJ384"/>
      <c r="KJK384"/>
      <c r="KJL384"/>
      <c r="KJM384"/>
      <c r="KJN384"/>
      <c r="KJO384"/>
      <c r="KJP384"/>
      <c r="KJQ384"/>
      <c r="KJR384"/>
      <c r="KJS384"/>
      <c r="KJT384"/>
      <c r="KJU384"/>
      <c r="KJV384"/>
      <c r="KJW384"/>
      <c r="KJX384"/>
      <c r="KJY384"/>
      <c r="KJZ384"/>
      <c r="KKA384"/>
      <c r="KKB384"/>
      <c r="KKC384"/>
      <c r="KKD384"/>
      <c r="KKE384"/>
      <c r="KKF384"/>
      <c r="KKG384"/>
      <c r="KKH384"/>
      <c r="KKI384"/>
      <c r="KKJ384"/>
      <c r="KKK384"/>
      <c r="KKL384"/>
      <c r="KKM384"/>
      <c r="KKN384"/>
      <c r="KKO384"/>
      <c r="KKP384"/>
      <c r="KKQ384"/>
      <c r="KKR384"/>
      <c r="KKS384"/>
      <c r="KKT384"/>
      <c r="KKU384"/>
      <c r="KKV384"/>
      <c r="KKW384"/>
      <c r="KKX384"/>
      <c r="KKY384"/>
      <c r="KKZ384"/>
      <c r="KLA384"/>
      <c r="KLB384"/>
      <c r="KLC384"/>
      <c r="KLD384"/>
      <c r="KLE384"/>
      <c r="KLF384"/>
      <c r="KLG384"/>
      <c r="KLH384"/>
      <c r="KLI384"/>
      <c r="KLJ384"/>
      <c r="KLK384"/>
      <c r="KLL384"/>
      <c r="KLM384"/>
      <c r="KLN384"/>
      <c r="KLO384"/>
      <c r="KLP384"/>
      <c r="KLQ384"/>
      <c r="KLR384"/>
      <c r="KLS384"/>
      <c r="KLT384"/>
      <c r="KLU384"/>
      <c r="KLV384"/>
      <c r="KLW384"/>
      <c r="KLX384"/>
      <c r="KLY384"/>
      <c r="KLZ384"/>
      <c r="KMA384"/>
      <c r="KMB384"/>
      <c r="KMC384"/>
      <c r="KMD384"/>
      <c r="KME384"/>
      <c r="KMF384"/>
      <c r="KMG384"/>
      <c r="KMH384"/>
      <c r="KMI384"/>
      <c r="KMJ384"/>
      <c r="KMK384"/>
      <c r="KML384"/>
      <c r="KMM384"/>
      <c r="KMN384"/>
      <c r="KMO384"/>
      <c r="KMP384"/>
      <c r="KMQ384"/>
      <c r="KMR384"/>
      <c r="KMS384"/>
      <c r="KMT384"/>
      <c r="KMU384"/>
      <c r="KMV384"/>
      <c r="KMW384"/>
      <c r="KMX384"/>
      <c r="KMY384"/>
      <c r="KMZ384"/>
      <c r="KNA384"/>
      <c r="KNB384"/>
      <c r="KNC384"/>
      <c r="KND384"/>
      <c r="KNE384"/>
      <c r="KNF384"/>
      <c r="KNG384"/>
      <c r="KNH384"/>
      <c r="KNI384"/>
      <c r="KNJ384"/>
      <c r="KNK384"/>
      <c r="KNL384"/>
      <c r="KNM384"/>
      <c r="KNN384"/>
      <c r="KNO384"/>
      <c r="KNP384"/>
      <c r="KNQ384"/>
      <c r="KNR384"/>
      <c r="KNS384"/>
      <c r="KNT384"/>
      <c r="KNU384"/>
      <c r="KNV384"/>
      <c r="KNW384"/>
      <c r="KNX384"/>
      <c r="KNY384"/>
      <c r="KNZ384"/>
      <c r="KOA384"/>
      <c r="KOB384"/>
      <c r="KOC384"/>
      <c r="KOD384"/>
      <c r="KOE384"/>
      <c r="KOF384"/>
      <c r="KOG384"/>
      <c r="KOH384"/>
      <c r="KOI384"/>
      <c r="KOJ384"/>
      <c r="KOK384"/>
      <c r="KOL384"/>
      <c r="KOM384"/>
      <c r="KON384"/>
      <c r="KOO384"/>
      <c r="KOP384"/>
      <c r="KOQ384"/>
      <c r="KOR384"/>
      <c r="KOS384"/>
      <c r="KOT384"/>
      <c r="KOU384"/>
      <c r="KOV384"/>
      <c r="KOW384"/>
      <c r="KOX384"/>
      <c r="KOY384"/>
      <c r="KOZ384"/>
      <c r="KPA384"/>
      <c r="KPB384"/>
      <c r="KPC384"/>
      <c r="KPD384"/>
      <c r="KPE384"/>
      <c r="KPF384"/>
      <c r="KPG384"/>
      <c r="KPH384"/>
      <c r="KPI384"/>
      <c r="KPJ384"/>
      <c r="KPK384"/>
      <c r="KPL384"/>
      <c r="KPM384"/>
      <c r="KPN384"/>
      <c r="KPO384"/>
      <c r="KPP384"/>
      <c r="KPQ384"/>
      <c r="KPR384"/>
      <c r="KPS384"/>
      <c r="KPT384"/>
      <c r="KPU384"/>
      <c r="KPV384"/>
      <c r="KPW384"/>
      <c r="KPX384"/>
      <c r="KPY384"/>
      <c r="KPZ384"/>
      <c r="KQA384"/>
      <c r="KQB384"/>
      <c r="KQC384"/>
      <c r="KQD384"/>
      <c r="KQE384"/>
      <c r="KQF384"/>
      <c r="KQG384"/>
      <c r="KQH384"/>
      <c r="KQI384"/>
      <c r="KQJ384"/>
      <c r="KQK384"/>
      <c r="KQL384"/>
      <c r="KQM384"/>
      <c r="KQN384"/>
      <c r="KQO384"/>
      <c r="KQP384"/>
      <c r="KQQ384"/>
      <c r="KQR384"/>
      <c r="KQS384"/>
      <c r="KQT384"/>
      <c r="KQU384"/>
      <c r="KQV384"/>
      <c r="KQW384"/>
      <c r="KQX384"/>
      <c r="KQY384"/>
      <c r="KQZ384"/>
      <c r="KRA384"/>
      <c r="KRB384"/>
      <c r="KRC384"/>
      <c r="KRD384"/>
      <c r="KRE384"/>
      <c r="KRF384"/>
      <c r="KRG384"/>
      <c r="KRH384"/>
      <c r="KRI384"/>
      <c r="KRJ384"/>
      <c r="KRK384"/>
      <c r="KRL384"/>
      <c r="KRM384"/>
      <c r="KRN384"/>
      <c r="KRO384"/>
      <c r="KRP384"/>
      <c r="KRQ384"/>
      <c r="KRR384"/>
      <c r="KRS384"/>
      <c r="KRT384"/>
      <c r="KRU384"/>
      <c r="KRV384"/>
      <c r="KRW384"/>
      <c r="KRX384"/>
      <c r="KRY384"/>
      <c r="KRZ384"/>
      <c r="KSA384"/>
      <c r="KSB384"/>
      <c r="KSC384"/>
      <c r="KSD384"/>
      <c r="KSE384"/>
      <c r="KSF384"/>
      <c r="KSG384"/>
      <c r="KSH384"/>
      <c r="KSI384"/>
      <c r="KSJ384"/>
      <c r="KSK384"/>
      <c r="KSL384"/>
      <c r="KSM384"/>
      <c r="KSN384"/>
      <c r="KSO384"/>
      <c r="KSP384"/>
      <c r="KSQ384"/>
      <c r="KSR384"/>
      <c r="KSS384"/>
      <c r="KST384"/>
      <c r="KSU384"/>
      <c r="KSV384"/>
      <c r="KSW384"/>
      <c r="KSX384"/>
      <c r="KSY384"/>
      <c r="KSZ384"/>
      <c r="KTA384"/>
      <c r="KTB384"/>
      <c r="KTC384"/>
      <c r="KTD384"/>
      <c r="KTE384"/>
      <c r="KTF384"/>
      <c r="KTG384"/>
      <c r="KTH384"/>
      <c r="KTI384"/>
      <c r="KTJ384"/>
      <c r="KTK384"/>
      <c r="KTL384"/>
      <c r="KTM384"/>
      <c r="KTN384"/>
      <c r="KTO384"/>
      <c r="KTP384"/>
      <c r="KTQ384"/>
      <c r="KTR384"/>
      <c r="KTS384"/>
      <c r="KTT384"/>
      <c r="KTU384"/>
      <c r="KTV384"/>
      <c r="KTW384"/>
      <c r="KTX384"/>
      <c r="KTY384"/>
      <c r="KTZ384"/>
      <c r="KUA384"/>
      <c r="KUB384"/>
      <c r="KUC384"/>
      <c r="KUD384"/>
      <c r="KUE384"/>
      <c r="KUF384"/>
      <c r="KUG384"/>
      <c r="KUH384"/>
      <c r="KUI384"/>
      <c r="KUJ384"/>
      <c r="KUK384"/>
      <c r="KUL384"/>
      <c r="KUM384"/>
      <c r="KUN384"/>
      <c r="KUO384"/>
      <c r="KUP384"/>
      <c r="KUQ384"/>
      <c r="KUR384"/>
      <c r="KUS384"/>
      <c r="KUT384"/>
      <c r="KUU384"/>
      <c r="KUV384"/>
      <c r="KUW384"/>
      <c r="KUX384"/>
      <c r="KUY384"/>
      <c r="KUZ384"/>
      <c r="KVA384"/>
      <c r="KVB384"/>
      <c r="KVC384"/>
      <c r="KVD384"/>
      <c r="KVE384"/>
      <c r="KVF384"/>
      <c r="KVG384"/>
      <c r="KVH384"/>
      <c r="KVI384"/>
      <c r="KVJ384"/>
      <c r="KVK384"/>
      <c r="KVL384"/>
      <c r="KVM384"/>
      <c r="KVN384"/>
      <c r="KVO384"/>
      <c r="KVP384"/>
      <c r="KVQ384"/>
      <c r="KVR384"/>
      <c r="KVS384"/>
      <c r="KVT384"/>
      <c r="KVU384"/>
      <c r="KVV384"/>
      <c r="KVW384"/>
      <c r="KVX384"/>
      <c r="KVY384"/>
      <c r="KVZ384"/>
      <c r="KWA384"/>
      <c r="KWB384"/>
      <c r="KWC384"/>
      <c r="KWD384"/>
      <c r="KWE384"/>
      <c r="KWF384"/>
      <c r="KWG384"/>
      <c r="KWH384"/>
      <c r="KWI384"/>
      <c r="KWJ384"/>
      <c r="KWK384"/>
      <c r="KWL384"/>
      <c r="KWM384"/>
      <c r="KWN384"/>
      <c r="KWO384"/>
      <c r="KWP384"/>
      <c r="KWQ384"/>
      <c r="KWR384"/>
      <c r="KWS384"/>
      <c r="KWT384"/>
      <c r="KWU384"/>
      <c r="KWV384"/>
      <c r="KWW384"/>
      <c r="KWX384"/>
      <c r="KWY384"/>
      <c r="KWZ384"/>
      <c r="KXA384"/>
      <c r="KXB384"/>
      <c r="KXC384"/>
      <c r="KXD384"/>
      <c r="KXE384"/>
      <c r="KXF384"/>
      <c r="KXG384"/>
      <c r="KXH384"/>
      <c r="KXI384"/>
      <c r="KXJ384"/>
      <c r="KXK384"/>
      <c r="KXL384"/>
      <c r="KXM384"/>
      <c r="KXN384"/>
      <c r="KXO384"/>
      <c r="KXP384"/>
      <c r="KXQ384"/>
      <c r="KXR384"/>
      <c r="KXS384"/>
      <c r="KXT384"/>
      <c r="KXU384"/>
      <c r="KXV384"/>
      <c r="KXW384"/>
      <c r="KXX384"/>
      <c r="KXY384"/>
      <c r="KXZ384"/>
      <c r="KYA384"/>
      <c r="KYB384"/>
      <c r="KYC384"/>
      <c r="KYD384"/>
      <c r="KYE384"/>
      <c r="KYF384"/>
      <c r="KYG384"/>
      <c r="KYH384"/>
      <c r="KYI384"/>
      <c r="KYJ384"/>
      <c r="KYK384"/>
      <c r="KYL384"/>
      <c r="KYM384"/>
      <c r="KYN384"/>
      <c r="KYO384"/>
      <c r="KYP384"/>
      <c r="KYQ384"/>
      <c r="KYR384"/>
      <c r="KYS384"/>
      <c r="KYT384"/>
      <c r="KYU384"/>
      <c r="KYV384"/>
      <c r="KYW384"/>
      <c r="KYX384"/>
      <c r="KYY384"/>
      <c r="KYZ384"/>
      <c r="KZA384"/>
      <c r="KZB384"/>
      <c r="KZC384"/>
      <c r="KZD384"/>
      <c r="KZE384"/>
      <c r="KZF384"/>
      <c r="KZG384"/>
      <c r="KZH384"/>
      <c r="KZI384"/>
      <c r="KZJ384"/>
      <c r="KZK384"/>
      <c r="KZL384"/>
      <c r="KZM384"/>
      <c r="KZN384"/>
      <c r="KZO384"/>
      <c r="KZP384"/>
      <c r="KZQ384"/>
      <c r="KZR384"/>
      <c r="KZS384"/>
      <c r="KZT384"/>
      <c r="KZU384"/>
      <c r="KZV384"/>
      <c r="KZW384"/>
      <c r="KZX384"/>
      <c r="KZY384"/>
      <c r="KZZ384"/>
      <c r="LAA384"/>
      <c r="LAB384"/>
      <c r="LAC384"/>
      <c r="LAD384"/>
      <c r="LAE384"/>
      <c r="LAF384"/>
      <c r="LAG384"/>
      <c r="LAH384"/>
      <c r="LAI384"/>
      <c r="LAJ384"/>
      <c r="LAK384"/>
      <c r="LAL384"/>
      <c r="LAM384"/>
      <c r="LAN384"/>
      <c r="LAO384"/>
      <c r="LAP384"/>
      <c r="LAQ384"/>
      <c r="LAR384"/>
      <c r="LAS384"/>
      <c r="LAT384"/>
      <c r="LAU384"/>
      <c r="LAV384"/>
      <c r="LAW384"/>
      <c r="LAX384"/>
      <c r="LAY384"/>
      <c r="LAZ384"/>
      <c r="LBA384"/>
      <c r="LBB384"/>
      <c r="LBC384"/>
      <c r="LBD384"/>
      <c r="LBE384"/>
      <c r="LBF384"/>
      <c r="LBG384"/>
      <c r="LBH384"/>
      <c r="LBI384"/>
      <c r="LBJ384"/>
      <c r="LBK384"/>
      <c r="LBL384"/>
      <c r="LBM384"/>
      <c r="LBN384"/>
      <c r="LBO384"/>
      <c r="LBP384"/>
      <c r="LBQ384"/>
      <c r="LBR384"/>
      <c r="LBS384"/>
      <c r="LBT384"/>
      <c r="LBU384"/>
      <c r="LBV384"/>
      <c r="LBW384"/>
      <c r="LBX384"/>
      <c r="LBY384"/>
      <c r="LBZ384"/>
      <c r="LCA384"/>
      <c r="LCB384"/>
      <c r="LCC384"/>
      <c r="LCD384"/>
      <c r="LCE384"/>
      <c r="LCF384"/>
      <c r="LCG384"/>
      <c r="LCH384"/>
      <c r="LCI384"/>
      <c r="LCJ384"/>
      <c r="LCK384"/>
      <c r="LCL384"/>
      <c r="LCM384"/>
      <c r="LCN384"/>
      <c r="LCO384"/>
      <c r="LCP384"/>
      <c r="LCQ384"/>
      <c r="LCR384"/>
      <c r="LCS384"/>
      <c r="LCT384"/>
      <c r="LCU384"/>
      <c r="LCV384"/>
      <c r="LCW384"/>
      <c r="LCX384"/>
      <c r="LCY384"/>
      <c r="LCZ384"/>
      <c r="LDA384"/>
      <c r="LDB384"/>
      <c r="LDC384"/>
      <c r="LDD384"/>
      <c r="LDE384"/>
      <c r="LDF384"/>
      <c r="LDG384"/>
      <c r="LDH384"/>
      <c r="LDI384"/>
      <c r="LDJ384"/>
      <c r="LDK384"/>
      <c r="LDL384"/>
      <c r="LDM384"/>
      <c r="LDN384"/>
      <c r="LDO384"/>
      <c r="LDP384"/>
      <c r="LDQ384"/>
      <c r="LDR384"/>
      <c r="LDS384"/>
      <c r="LDT384"/>
      <c r="LDU384"/>
      <c r="LDV384"/>
      <c r="LDW384"/>
      <c r="LDX384"/>
      <c r="LDY384"/>
      <c r="LDZ384"/>
      <c r="LEA384"/>
      <c r="LEB384"/>
      <c r="LEC384"/>
      <c r="LED384"/>
      <c r="LEE384"/>
      <c r="LEF384"/>
      <c r="LEG384"/>
      <c r="LEH384"/>
      <c r="LEI384"/>
      <c r="LEJ384"/>
      <c r="LEK384"/>
      <c r="LEL384"/>
      <c r="LEM384"/>
      <c r="LEN384"/>
      <c r="LEO384"/>
      <c r="LEP384"/>
      <c r="LEQ384"/>
      <c r="LER384"/>
      <c r="LES384"/>
      <c r="LET384"/>
      <c r="LEU384"/>
      <c r="LEV384"/>
      <c r="LEW384"/>
      <c r="LEX384"/>
      <c r="LEY384"/>
      <c r="LEZ384"/>
      <c r="LFA384"/>
      <c r="LFB384"/>
      <c r="LFC384"/>
      <c r="LFD384"/>
      <c r="LFE384"/>
      <c r="LFF384"/>
      <c r="LFG384"/>
      <c r="LFH384"/>
      <c r="LFI384"/>
      <c r="LFJ384"/>
      <c r="LFK384"/>
      <c r="LFL384"/>
      <c r="LFM384"/>
      <c r="LFN384"/>
      <c r="LFO384"/>
      <c r="LFP384"/>
      <c r="LFQ384"/>
      <c r="LFR384"/>
      <c r="LFS384"/>
      <c r="LFT384"/>
      <c r="LFU384"/>
      <c r="LFV384"/>
      <c r="LFW384"/>
      <c r="LFX384"/>
      <c r="LFY384"/>
      <c r="LFZ384"/>
      <c r="LGA384"/>
      <c r="LGB384"/>
      <c r="LGC384"/>
      <c r="LGD384"/>
      <c r="LGE384"/>
      <c r="LGF384"/>
      <c r="LGG384"/>
      <c r="LGH384"/>
      <c r="LGI384"/>
      <c r="LGJ384"/>
      <c r="LGK384"/>
      <c r="LGL384"/>
      <c r="LGM384"/>
      <c r="LGN384"/>
      <c r="LGO384"/>
      <c r="LGP384"/>
      <c r="LGQ384"/>
      <c r="LGR384"/>
      <c r="LGS384"/>
      <c r="LGT384"/>
      <c r="LGU384"/>
      <c r="LGV384"/>
      <c r="LGW384"/>
      <c r="LGX384"/>
      <c r="LGY384"/>
      <c r="LGZ384"/>
      <c r="LHA384"/>
      <c r="LHB384"/>
      <c r="LHC384"/>
      <c r="LHD384"/>
      <c r="LHE384"/>
      <c r="LHF384"/>
      <c r="LHG384"/>
      <c r="LHH384"/>
      <c r="LHI384"/>
      <c r="LHJ384"/>
      <c r="LHK384"/>
      <c r="LHL384"/>
      <c r="LHM384"/>
      <c r="LHN384"/>
      <c r="LHO384"/>
      <c r="LHP384"/>
      <c r="LHQ384"/>
      <c r="LHR384"/>
      <c r="LHS384"/>
      <c r="LHT384"/>
      <c r="LHU384"/>
      <c r="LHV384"/>
      <c r="LHW384"/>
      <c r="LHX384"/>
      <c r="LHY384"/>
      <c r="LHZ384"/>
      <c r="LIA384"/>
      <c r="LIB384"/>
      <c r="LIC384"/>
      <c r="LID384"/>
      <c r="LIE384"/>
      <c r="LIF384"/>
      <c r="LIG384"/>
      <c r="LIH384"/>
      <c r="LII384"/>
      <c r="LIJ384"/>
      <c r="LIK384"/>
      <c r="LIL384"/>
      <c r="LIM384"/>
      <c r="LIN384"/>
      <c r="LIO384"/>
      <c r="LIP384"/>
      <c r="LIQ384"/>
      <c r="LIR384"/>
      <c r="LIS384"/>
      <c r="LIT384"/>
      <c r="LIU384"/>
      <c r="LIV384"/>
      <c r="LIW384"/>
      <c r="LIX384"/>
      <c r="LIY384"/>
      <c r="LIZ384"/>
      <c r="LJA384"/>
      <c r="LJB384"/>
      <c r="LJC384"/>
      <c r="LJD384"/>
      <c r="LJE384"/>
      <c r="LJF384"/>
      <c r="LJG384"/>
      <c r="LJH384"/>
      <c r="LJI384"/>
      <c r="LJJ384"/>
      <c r="LJK384"/>
      <c r="LJL384"/>
      <c r="LJM384"/>
      <c r="LJN384"/>
      <c r="LJO384"/>
      <c r="LJP384"/>
      <c r="LJQ384"/>
      <c r="LJR384"/>
      <c r="LJS384"/>
      <c r="LJT384"/>
      <c r="LJU384"/>
      <c r="LJV384"/>
      <c r="LJW384"/>
      <c r="LJX384"/>
      <c r="LJY384"/>
      <c r="LJZ384"/>
      <c r="LKA384"/>
      <c r="LKB384"/>
      <c r="LKC384"/>
      <c r="LKD384"/>
      <c r="LKE384"/>
      <c r="LKF384"/>
      <c r="LKG384"/>
      <c r="LKH384"/>
      <c r="LKI384"/>
      <c r="LKJ384"/>
      <c r="LKK384"/>
      <c r="LKL384"/>
      <c r="LKM384"/>
      <c r="LKN384"/>
      <c r="LKO384"/>
      <c r="LKP384"/>
      <c r="LKQ384"/>
      <c r="LKR384"/>
      <c r="LKS384"/>
      <c r="LKT384"/>
      <c r="LKU384"/>
      <c r="LKV384"/>
      <c r="LKW384"/>
      <c r="LKX384"/>
      <c r="LKY384"/>
      <c r="LKZ384"/>
      <c r="LLA384"/>
      <c r="LLB384"/>
      <c r="LLC384"/>
      <c r="LLD384"/>
      <c r="LLE384"/>
      <c r="LLF384"/>
      <c r="LLG384"/>
      <c r="LLH384"/>
      <c r="LLI384"/>
      <c r="LLJ384"/>
      <c r="LLK384"/>
      <c r="LLL384"/>
      <c r="LLM384"/>
      <c r="LLN384"/>
      <c r="LLO384"/>
      <c r="LLP384"/>
      <c r="LLQ384"/>
      <c r="LLR384"/>
      <c r="LLS384"/>
      <c r="LLT384"/>
      <c r="LLU384"/>
      <c r="LLV384"/>
      <c r="LLW384"/>
      <c r="LLX384"/>
      <c r="LLY384"/>
      <c r="LLZ384"/>
      <c r="LMA384"/>
      <c r="LMB384"/>
      <c r="LMC384"/>
      <c r="LMD384"/>
      <c r="LME384"/>
      <c r="LMF384"/>
      <c r="LMG384"/>
      <c r="LMH384"/>
      <c r="LMI384"/>
      <c r="LMJ384"/>
      <c r="LMK384"/>
      <c r="LML384"/>
      <c r="LMM384"/>
      <c r="LMN384"/>
      <c r="LMO384"/>
      <c r="LMP384"/>
      <c r="LMQ384"/>
      <c r="LMR384"/>
      <c r="LMS384"/>
      <c r="LMT384"/>
      <c r="LMU384"/>
      <c r="LMV384"/>
      <c r="LMW384"/>
      <c r="LMX384"/>
      <c r="LMY384"/>
      <c r="LMZ384"/>
      <c r="LNA384"/>
      <c r="LNB384"/>
      <c r="LNC384"/>
      <c r="LND384"/>
      <c r="LNE384"/>
      <c r="LNF384"/>
      <c r="LNG384"/>
      <c r="LNH384"/>
      <c r="LNI384"/>
      <c r="LNJ384"/>
      <c r="LNK384"/>
      <c r="LNL384"/>
      <c r="LNM384"/>
      <c r="LNN384"/>
      <c r="LNO384"/>
      <c r="LNP384"/>
      <c r="LNQ384"/>
      <c r="LNR384"/>
      <c r="LNS384"/>
      <c r="LNT384"/>
      <c r="LNU384"/>
      <c r="LNV384"/>
      <c r="LNW384"/>
      <c r="LNX384"/>
      <c r="LNY384"/>
      <c r="LNZ384"/>
      <c r="LOA384"/>
      <c r="LOB384"/>
      <c r="LOC384"/>
      <c r="LOD384"/>
      <c r="LOE384"/>
      <c r="LOF384"/>
      <c r="LOG384"/>
      <c r="LOH384"/>
      <c r="LOI384"/>
      <c r="LOJ384"/>
      <c r="LOK384"/>
      <c r="LOL384"/>
      <c r="LOM384"/>
      <c r="LON384"/>
      <c r="LOO384"/>
      <c r="LOP384"/>
      <c r="LOQ384"/>
      <c r="LOR384"/>
      <c r="LOS384"/>
      <c r="LOT384"/>
      <c r="LOU384"/>
      <c r="LOV384"/>
      <c r="LOW384"/>
      <c r="LOX384"/>
      <c r="LOY384"/>
      <c r="LOZ384"/>
      <c r="LPA384"/>
      <c r="LPB384"/>
      <c r="LPC384"/>
      <c r="LPD384"/>
      <c r="LPE384"/>
      <c r="LPF384"/>
      <c r="LPG384"/>
      <c r="LPH384"/>
      <c r="LPI384"/>
      <c r="LPJ384"/>
      <c r="LPK384"/>
      <c r="LPL384"/>
      <c r="LPM384"/>
      <c r="LPN384"/>
      <c r="LPO384"/>
      <c r="LPP384"/>
      <c r="LPQ384"/>
      <c r="LPR384"/>
      <c r="LPS384"/>
      <c r="LPT384"/>
      <c r="LPU384"/>
      <c r="LPV384"/>
      <c r="LPW384"/>
      <c r="LPX384"/>
      <c r="LPY384"/>
      <c r="LPZ384"/>
      <c r="LQA384"/>
      <c r="LQB384"/>
      <c r="LQC384"/>
      <c r="LQD384"/>
      <c r="LQE384"/>
      <c r="LQF384"/>
      <c r="LQG384"/>
      <c r="LQH384"/>
      <c r="LQI384"/>
      <c r="LQJ384"/>
      <c r="LQK384"/>
      <c r="LQL384"/>
      <c r="LQM384"/>
      <c r="LQN384"/>
      <c r="LQO384"/>
      <c r="LQP384"/>
      <c r="LQQ384"/>
      <c r="LQR384"/>
      <c r="LQS384"/>
      <c r="LQT384"/>
      <c r="LQU384"/>
      <c r="LQV384"/>
      <c r="LQW384"/>
      <c r="LQX384"/>
      <c r="LQY384"/>
      <c r="LQZ384"/>
      <c r="LRA384"/>
      <c r="LRB384"/>
      <c r="LRC384"/>
      <c r="LRD384"/>
      <c r="LRE384"/>
      <c r="LRF384"/>
      <c r="LRG384"/>
      <c r="LRH384"/>
      <c r="LRI384"/>
      <c r="LRJ384"/>
      <c r="LRK384"/>
      <c r="LRL384"/>
      <c r="LRM384"/>
      <c r="LRN384"/>
      <c r="LRO384"/>
      <c r="LRP384"/>
      <c r="LRQ384"/>
      <c r="LRR384"/>
      <c r="LRS384"/>
      <c r="LRT384"/>
      <c r="LRU384"/>
      <c r="LRV384"/>
      <c r="LRW384"/>
      <c r="LRX384"/>
      <c r="LRY384"/>
      <c r="LRZ384"/>
      <c r="LSA384"/>
      <c r="LSB384"/>
      <c r="LSC384"/>
      <c r="LSD384"/>
      <c r="LSE384"/>
      <c r="LSF384"/>
      <c r="LSG384"/>
      <c r="LSH384"/>
      <c r="LSI384"/>
      <c r="LSJ384"/>
      <c r="LSK384"/>
      <c r="LSL384"/>
      <c r="LSM384"/>
      <c r="LSN384"/>
      <c r="LSO384"/>
      <c r="LSP384"/>
      <c r="LSQ384"/>
      <c r="LSR384"/>
      <c r="LSS384"/>
      <c r="LST384"/>
      <c r="LSU384"/>
      <c r="LSV384"/>
      <c r="LSW384"/>
      <c r="LSX384"/>
      <c r="LSY384"/>
      <c r="LSZ384"/>
      <c r="LTA384"/>
      <c r="LTB384"/>
      <c r="LTC384"/>
      <c r="LTD384"/>
      <c r="LTE384"/>
      <c r="LTF384"/>
      <c r="LTG384"/>
      <c r="LTH384"/>
      <c r="LTI384"/>
      <c r="LTJ384"/>
      <c r="LTK384"/>
      <c r="LTL384"/>
      <c r="LTM384"/>
      <c r="LTN384"/>
      <c r="LTO384"/>
      <c r="LTP384"/>
      <c r="LTQ384"/>
      <c r="LTR384"/>
      <c r="LTS384"/>
      <c r="LTT384"/>
      <c r="LTU384"/>
      <c r="LTV384"/>
      <c r="LTW384"/>
      <c r="LTX384"/>
      <c r="LTY384"/>
      <c r="LTZ384"/>
      <c r="LUA384"/>
      <c r="LUB384"/>
      <c r="LUC384"/>
      <c r="LUD384"/>
      <c r="LUE384"/>
      <c r="LUF384"/>
      <c r="LUG384"/>
      <c r="LUH384"/>
      <c r="LUI384"/>
      <c r="LUJ384"/>
      <c r="LUK384"/>
      <c r="LUL384"/>
      <c r="LUM384"/>
      <c r="LUN384"/>
      <c r="LUO384"/>
      <c r="LUP384"/>
      <c r="LUQ384"/>
      <c r="LUR384"/>
      <c r="LUS384"/>
      <c r="LUT384"/>
      <c r="LUU384"/>
      <c r="LUV384"/>
      <c r="LUW384"/>
      <c r="LUX384"/>
      <c r="LUY384"/>
      <c r="LUZ384"/>
      <c r="LVA384"/>
      <c r="LVB384"/>
      <c r="LVC384"/>
      <c r="LVD384"/>
      <c r="LVE384"/>
      <c r="LVF384"/>
      <c r="LVG384"/>
      <c r="LVH384"/>
      <c r="LVI384"/>
      <c r="LVJ384"/>
      <c r="LVK384"/>
      <c r="LVL384"/>
      <c r="LVM384"/>
      <c r="LVN384"/>
      <c r="LVO384"/>
      <c r="LVP384"/>
      <c r="LVQ384"/>
      <c r="LVR384"/>
      <c r="LVS384"/>
      <c r="LVT384"/>
      <c r="LVU384"/>
      <c r="LVV384"/>
      <c r="LVW384"/>
      <c r="LVX384"/>
      <c r="LVY384"/>
      <c r="LVZ384"/>
      <c r="LWA384"/>
      <c r="LWB384"/>
      <c r="LWC384"/>
      <c r="LWD384"/>
      <c r="LWE384"/>
      <c r="LWF384"/>
      <c r="LWG384"/>
      <c r="LWH384"/>
      <c r="LWI384"/>
      <c r="LWJ384"/>
      <c r="LWK384"/>
      <c r="LWL384"/>
      <c r="LWM384"/>
      <c r="LWN384"/>
      <c r="LWO384"/>
      <c r="LWP384"/>
      <c r="LWQ384"/>
      <c r="LWR384"/>
      <c r="LWS384"/>
      <c r="LWT384"/>
      <c r="LWU384"/>
      <c r="LWV384"/>
      <c r="LWW384"/>
      <c r="LWX384"/>
      <c r="LWY384"/>
      <c r="LWZ384"/>
      <c r="LXA384"/>
      <c r="LXB384"/>
      <c r="LXC384"/>
      <c r="LXD384"/>
      <c r="LXE384"/>
      <c r="LXF384"/>
      <c r="LXG384"/>
      <c r="LXH384"/>
      <c r="LXI384"/>
      <c r="LXJ384"/>
      <c r="LXK384"/>
      <c r="LXL384"/>
      <c r="LXM384"/>
      <c r="LXN384"/>
      <c r="LXO384"/>
      <c r="LXP384"/>
      <c r="LXQ384"/>
      <c r="LXR384"/>
      <c r="LXS384"/>
      <c r="LXT384"/>
      <c r="LXU384"/>
      <c r="LXV384"/>
      <c r="LXW384"/>
      <c r="LXX384"/>
      <c r="LXY384"/>
      <c r="LXZ384"/>
      <c r="LYA384"/>
      <c r="LYB384"/>
      <c r="LYC384"/>
      <c r="LYD384"/>
      <c r="LYE384"/>
      <c r="LYF384"/>
      <c r="LYG384"/>
      <c r="LYH384"/>
      <c r="LYI384"/>
      <c r="LYJ384"/>
      <c r="LYK384"/>
      <c r="LYL384"/>
      <c r="LYM384"/>
      <c r="LYN384"/>
      <c r="LYO384"/>
      <c r="LYP384"/>
      <c r="LYQ384"/>
      <c r="LYR384"/>
      <c r="LYS384"/>
      <c r="LYT384"/>
      <c r="LYU384"/>
      <c r="LYV384"/>
      <c r="LYW384"/>
      <c r="LYX384"/>
      <c r="LYY384"/>
      <c r="LYZ384"/>
      <c r="LZA384"/>
      <c r="LZB384"/>
      <c r="LZC384"/>
      <c r="LZD384"/>
      <c r="LZE384"/>
      <c r="LZF384"/>
      <c r="LZG384"/>
      <c r="LZH384"/>
      <c r="LZI384"/>
      <c r="LZJ384"/>
      <c r="LZK384"/>
      <c r="LZL384"/>
      <c r="LZM384"/>
      <c r="LZN384"/>
      <c r="LZO384"/>
      <c r="LZP384"/>
      <c r="LZQ384"/>
      <c r="LZR384"/>
      <c r="LZS384"/>
      <c r="LZT384"/>
      <c r="LZU384"/>
      <c r="LZV384"/>
      <c r="LZW384"/>
      <c r="LZX384"/>
      <c r="LZY384"/>
      <c r="LZZ384"/>
      <c r="MAA384"/>
      <c r="MAB384"/>
      <c r="MAC384"/>
      <c r="MAD384"/>
      <c r="MAE384"/>
      <c r="MAF384"/>
      <c r="MAG384"/>
      <c r="MAH384"/>
      <c r="MAI384"/>
      <c r="MAJ384"/>
      <c r="MAK384"/>
      <c r="MAL384"/>
      <c r="MAM384"/>
      <c r="MAN384"/>
      <c r="MAO384"/>
      <c r="MAP384"/>
      <c r="MAQ384"/>
      <c r="MAR384"/>
      <c r="MAS384"/>
      <c r="MAT384"/>
      <c r="MAU384"/>
      <c r="MAV384"/>
      <c r="MAW384"/>
      <c r="MAX384"/>
      <c r="MAY384"/>
      <c r="MAZ384"/>
      <c r="MBA384"/>
      <c r="MBB384"/>
      <c r="MBC384"/>
      <c r="MBD384"/>
      <c r="MBE384"/>
      <c r="MBF384"/>
      <c r="MBG384"/>
      <c r="MBH384"/>
      <c r="MBI384"/>
      <c r="MBJ384"/>
      <c r="MBK384"/>
      <c r="MBL384"/>
      <c r="MBM384"/>
      <c r="MBN384"/>
      <c r="MBO384"/>
      <c r="MBP384"/>
      <c r="MBQ384"/>
      <c r="MBR384"/>
      <c r="MBS384"/>
      <c r="MBT384"/>
      <c r="MBU384"/>
      <c r="MBV384"/>
      <c r="MBW384"/>
      <c r="MBX384"/>
      <c r="MBY384"/>
      <c r="MBZ384"/>
      <c r="MCA384"/>
      <c r="MCB384"/>
      <c r="MCC384"/>
      <c r="MCD384"/>
      <c r="MCE384"/>
      <c r="MCF384"/>
      <c r="MCG384"/>
      <c r="MCH384"/>
      <c r="MCI384"/>
      <c r="MCJ384"/>
      <c r="MCK384"/>
      <c r="MCL384"/>
      <c r="MCM384"/>
      <c r="MCN384"/>
      <c r="MCO384"/>
      <c r="MCP384"/>
      <c r="MCQ384"/>
      <c r="MCR384"/>
      <c r="MCS384"/>
      <c r="MCT384"/>
      <c r="MCU384"/>
      <c r="MCV384"/>
      <c r="MCW384"/>
      <c r="MCX384"/>
      <c r="MCY384"/>
      <c r="MCZ384"/>
      <c r="MDA384"/>
      <c r="MDB384"/>
      <c r="MDC384"/>
      <c r="MDD384"/>
      <c r="MDE384"/>
      <c r="MDF384"/>
      <c r="MDG384"/>
      <c r="MDH384"/>
      <c r="MDI384"/>
      <c r="MDJ384"/>
      <c r="MDK384"/>
      <c r="MDL384"/>
      <c r="MDM384"/>
      <c r="MDN384"/>
      <c r="MDO384"/>
      <c r="MDP384"/>
      <c r="MDQ384"/>
      <c r="MDR384"/>
      <c r="MDS384"/>
      <c r="MDT384"/>
      <c r="MDU384"/>
      <c r="MDV384"/>
      <c r="MDW384"/>
      <c r="MDX384"/>
      <c r="MDY384"/>
      <c r="MDZ384"/>
      <c r="MEA384"/>
      <c r="MEB384"/>
      <c r="MEC384"/>
      <c r="MED384"/>
      <c r="MEE384"/>
      <c r="MEF384"/>
      <c r="MEG384"/>
      <c r="MEH384"/>
      <c r="MEI384"/>
      <c r="MEJ384"/>
      <c r="MEK384"/>
      <c r="MEL384"/>
      <c r="MEM384"/>
      <c r="MEN384"/>
      <c r="MEO384"/>
      <c r="MEP384"/>
      <c r="MEQ384"/>
      <c r="MER384"/>
      <c r="MES384"/>
      <c r="MET384"/>
      <c r="MEU384"/>
      <c r="MEV384"/>
      <c r="MEW384"/>
      <c r="MEX384"/>
      <c r="MEY384"/>
      <c r="MEZ384"/>
      <c r="MFA384"/>
      <c r="MFB384"/>
      <c r="MFC384"/>
      <c r="MFD384"/>
      <c r="MFE384"/>
      <c r="MFF384"/>
      <c r="MFG384"/>
      <c r="MFH384"/>
      <c r="MFI384"/>
      <c r="MFJ384"/>
      <c r="MFK384"/>
      <c r="MFL384"/>
      <c r="MFM384"/>
      <c r="MFN384"/>
      <c r="MFO384"/>
      <c r="MFP384"/>
      <c r="MFQ384"/>
      <c r="MFR384"/>
      <c r="MFS384"/>
      <c r="MFT384"/>
      <c r="MFU384"/>
      <c r="MFV384"/>
      <c r="MFW384"/>
      <c r="MFX384"/>
      <c r="MFY384"/>
      <c r="MFZ384"/>
      <c r="MGA384"/>
      <c r="MGB384"/>
      <c r="MGC384"/>
      <c r="MGD384"/>
      <c r="MGE384"/>
      <c r="MGF384"/>
      <c r="MGG384"/>
      <c r="MGH384"/>
      <c r="MGI384"/>
      <c r="MGJ384"/>
      <c r="MGK384"/>
      <c r="MGL384"/>
      <c r="MGM384"/>
      <c r="MGN384"/>
      <c r="MGO384"/>
      <c r="MGP384"/>
      <c r="MGQ384"/>
      <c r="MGR384"/>
      <c r="MGS384"/>
      <c r="MGT384"/>
      <c r="MGU384"/>
      <c r="MGV384"/>
      <c r="MGW384"/>
      <c r="MGX384"/>
      <c r="MGY384"/>
      <c r="MGZ384"/>
      <c r="MHA384"/>
      <c r="MHB384"/>
      <c r="MHC384"/>
      <c r="MHD384"/>
      <c r="MHE384"/>
      <c r="MHF384"/>
      <c r="MHG384"/>
      <c r="MHH384"/>
      <c r="MHI384"/>
      <c r="MHJ384"/>
      <c r="MHK384"/>
      <c r="MHL384"/>
      <c r="MHM384"/>
      <c r="MHN384"/>
      <c r="MHO384"/>
      <c r="MHP384"/>
      <c r="MHQ384"/>
      <c r="MHR384"/>
      <c r="MHS384"/>
      <c r="MHT384"/>
      <c r="MHU384"/>
      <c r="MHV384"/>
      <c r="MHW384"/>
      <c r="MHX384"/>
      <c r="MHY384"/>
      <c r="MHZ384"/>
      <c r="MIA384"/>
      <c r="MIB384"/>
      <c r="MIC384"/>
      <c r="MID384"/>
      <c r="MIE384"/>
      <c r="MIF384"/>
      <c r="MIG384"/>
      <c r="MIH384"/>
      <c r="MII384"/>
      <c r="MIJ384"/>
      <c r="MIK384"/>
      <c r="MIL384"/>
      <c r="MIM384"/>
      <c r="MIN384"/>
      <c r="MIO384"/>
      <c r="MIP384"/>
      <c r="MIQ384"/>
      <c r="MIR384"/>
      <c r="MIS384"/>
      <c r="MIT384"/>
      <c r="MIU384"/>
      <c r="MIV384"/>
      <c r="MIW384"/>
      <c r="MIX384"/>
      <c r="MIY384"/>
      <c r="MIZ384"/>
      <c r="MJA384"/>
      <c r="MJB384"/>
      <c r="MJC384"/>
      <c r="MJD384"/>
      <c r="MJE384"/>
      <c r="MJF384"/>
      <c r="MJG384"/>
      <c r="MJH384"/>
      <c r="MJI384"/>
      <c r="MJJ384"/>
      <c r="MJK384"/>
      <c r="MJL384"/>
      <c r="MJM384"/>
      <c r="MJN384"/>
      <c r="MJO384"/>
      <c r="MJP384"/>
      <c r="MJQ384"/>
      <c r="MJR384"/>
      <c r="MJS384"/>
      <c r="MJT384"/>
      <c r="MJU384"/>
      <c r="MJV384"/>
      <c r="MJW384"/>
      <c r="MJX384"/>
      <c r="MJY384"/>
      <c r="MJZ384"/>
      <c r="MKA384"/>
      <c r="MKB384"/>
      <c r="MKC384"/>
      <c r="MKD384"/>
      <c r="MKE384"/>
      <c r="MKF384"/>
      <c r="MKG384"/>
      <c r="MKH384"/>
      <c r="MKI384"/>
      <c r="MKJ384"/>
      <c r="MKK384"/>
      <c r="MKL384"/>
      <c r="MKM384"/>
      <c r="MKN384"/>
      <c r="MKO384"/>
      <c r="MKP384"/>
      <c r="MKQ384"/>
      <c r="MKR384"/>
      <c r="MKS384"/>
      <c r="MKT384"/>
      <c r="MKU384"/>
      <c r="MKV384"/>
      <c r="MKW384"/>
      <c r="MKX384"/>
      <c r="MKY384"/>
      <c r="MKZ384"/>
      <c r="MLA384"/>
      <c r="MLB384"/>
      <c r="MLC384"/>
      <c r="MLD384"/>
      <c r="MLE384"/>
      <c r="MLF384"/>
      <c r="MLG384"/>
      <c r="MLH384"/>
      <c r="MLI384"/>
      <c r="MLJ384"/>
      <c r="MLK384"/>
      <c r="MLL384"/>
      <c r="MLM384"/>
      <c r="MLN384"/>
      <c r="MLO384"/>
      <c r="MLP384"/>
      <c r="MLQ384"/>
      <c r="MLR384"/>
      <c r="MLS384"/>
      <c r="MLT384"/>
      <c r="MLU384"/>
      <c r="MLV384"/>
      <c r="MLW384"/>
      <c r="MLX384"/>
      <c r="MLY384"/>
      <c r="MLZ384"/>
      <c r="MMA384"/>
      <c r="MMB384"/>
      <c r="MMC384"/>
      <c r="MMD384"/>
      <c r="MME384"/>
      <c r="MMF384"/>
      <c r="MMG384"/>
      <c r="MMH384"/>
      <c r="MMI384"/>
      <c r="MMJ384"/>
      <c r="MMK384"/>
      <c r="MML384"/>
      <c r="MMM384"/>
      <c r="MMN384"/>
      <c r="MMO384"/>
      <c r="MMP384"/>
      <c r="MMQ384"/>
      <c r="MMR384"/>
      <c r="MMS384"/>
      <c r="MMT384"/>
      <c r="MMU384"/>
      <c r="MMV384"/>
      <c r="MMW384"/>
      <c r="MMX384"/>
      <c r="MMY384"/>
      <c r="MMZ384"/>
      <c r="MNA384"/>
      <c r="MNB384"/>
      <c r="MNC384"/>
      <c r="MND384"/>
      <c r="MNE384"/>
      <c r="MNF384"/>
      <c r="MNG384"/>
      <c r="MNH384"/>
      <c r="MNI384"/>
      <c r="MNJ384"/>
      <c r="MNK384"/>
      <c r="MNL384"/>
      <c r="MNM384"/>
      <c r="MNN384"/>
      <c r="MNO384"/>
      <c r="MNP384"/>
      <c r="MNQ384"/>
      <c r="MNR384"/>
      <c r="MNS384"/>
      <c r="MNT384"/>
      <c r="MNU384"/>
      <c r="MNV384"/>
      <c r="MNW384"/>
      <c r="MNX384"/>
      <c r="MNY384"/>
      <c r="MNZ384"/>
      <c r="MOA384"/>
      <c r="MOB384"/>
      <c r="MOC384"/>
      <c r="MOD384"/>
      <c r="MOE384"/>
      <c r="MOF384"/>
      <c r="MOG384"/>
      <c r="MOH384"/>
      <c r="MOI384"/>
      <c r="MOJ384"/>
      <c r="MOK384"/>
      <c r="MOL384"/>
      <c r="MOM384"/>
      <c r="MON384"/>
      <c r="MOO384"/>
      <c r="MOP384"/>
      <c r="MOQ384"/>
      <c r="MOR384"/>
      <c r="MOS384"/>
      <c r="MOT384"/>
      <c r="MOU384"/>
      <c r="MOV384"/>
      <c r="MOW384"/>
      <c r="MOX384"/>
      <c r="MOY384"/>
      <c r="MOZ384"/>
      <c r="MPA384"/>
      <c r="MPB384"/>
      <c r="MPC384"/>
      <c r="MPD384"/>
      <c r="MPE384"/>
      <c r="MPF384"/>
      <c r="MPG384"/>
      <c r="MPH384"/>
      <c r="MPI384"/>
      <c r="MPJ384"/>
      <c r="MPK384"/>
      <c r="MPL384"/>
      <c r="MPM384"/>
      <c r="MPN384"/>
      <c r="MPO384"/>
      <c r="MPP384"/>
      <c r="MPQ384"/>
      <c r="MPR384"/>
      <c r="MPS384"/>
      <c r="MPT384"/>
      <c r="MPU384"/>
      <c r="MPV384"/>
      <c r="MPW384"/>
      <c r="MPX384"/>
      <c r="MPY384"/>
      <c r="MPZ384"/>
      <c r="MQA384"/>
      <c r="MQB384"/>
      <c r="MQC384"/>
      <c r="MQD384"/>
      <c r="MQE384"/>
      <c r="MQF384"/>
      <c r="MQG384"/>
      <c r="MQH384"/>
      <c r="MQI384"/>
      <c r="MQJ384"/>
      <c r="MQK384"/>
      <c r="MQL384"/>
      <c r="MQM384"/>
      <c r="MQN384"/>
      <c r="MQO384"/>
      <c r="MQP384"/>
      <c r="MQQ384"/>
      <c r="MQR384"/>
      <c r="MQS384"/>
      <c r="MQT384"/>
      <c r="MQU384"/>
      <c r="MQV384"/>
      <c r="MQW384"/>
      <c r="MQX384"/>
      <c r="MQY384"/>
      <c r="MQZ384"/>
      <c r="MRA384"/>
      <c r="MRB384"/>
      <c r="MRC384"/>
      <c r="MRD384"/>
      <c r="MRE384"/>
      <c r="MRF384"/>
      <c r="MRG384"/>
      <c r="MRH384"/>
      <c r="MRI384"/>
      <c r="MRJ384"/>
      <c r="MRK384"/>
      <c r="MRL384"/>
      <c r="MRM384"/>
      <c r="MRN384"/>
      <c r="MRO384"/>
      <c r="MRP384"/>
      <c r="MRQ384"/>
      <c r="MRR384"/>
      <c r="MRS384"/>
      <c r="MRT384"/>
      <c r="MRU384"/>
      <c r="MRV384"/>
      <c r="MRW384"/>
      <c r="MRX384"/>
      <c r="MRY384"/>
      <c r="MRZ384"/>
      <c r="MSA384"/>
      <c r="MSB384"/>
      <c r="MSC384"/>
      <c r="MSD384"/>
      <c r="MSE384"/>
      <c r="MSF384"/>
      <c r="MSG384"/>
      <c r="MSH384"/>
      <c r="MSI384"/>
      <c r="MSJ384"/>
      <c r="MSK384"/>
      <c r="MSL384"/>
      <c r="MSM384"/>
      <c r="MSN384"/>
      <c r="MSO384"/>
      <c r="MSP384"/>
      <c r="MSQ384"/>
      <c r="MSR384"/>
      <c r="MSS384"/>
      <c r="MST384"/>
      <c r="MSU384"/>
      <c r="MSV384"/>
      <c r="MSW384"/>
      <c r="MSX384"/>
      <c r="MSY384"/>
      <c r="MSZ384"/>
      <c r="MTA384"/>
      <c r="MTB384"/>
      <c r="MTC384"/>
      <c r="MTD384"/>
      <c r="MTE384"/>
      <c r="MTF384"/>
      <c r="MTG384"/>
      <c r="MTH384"/>
      <c r="MTI384"/>
      <c r="MTJ384"/>
      <c r="MTK384"/>
      <c r="MTL384"/>
      <c r="MTM384"/>
      <c r="MTN384"/>
      <c r="MTO384"/>
      <c r="MTP384"/>
      <c r="MTQ384"/>
      <c r="MTR384"/>
      <c r="MTS384"/>
      <c r="MTT384"/>
      <c r="MTU384"/>
      <c r="MTV384"/>
      <c r="MTW384"/>
      <c r="MTX384"/>
      <c r="MTY384"/>
      <c r="MTZ384"/>
      <c r="MUA384"/>
      <c r="MUB384"/>
      <c r="MUC384"/>
      <c r="MUD384"/>
      <c r="MUE384"/>
      <c r="MUF384"/>
      <c r="MUG384"/>
      <c r="MUH384"/>
      <c r="MUI384"/>
      <c r="MUJ384"/>
      <c r="MUK384"/>
      <c r="MUL384"/>
      <c r="MUM384"/>
      <c r="MUN384"/>
      <c r="MUO384"/>
      <c r="MUP384"/>
      <c r="MUQ384"/>
      <c r="MUR384"/>
      <c r="MUS384"/>
      <c r="MUT384"/>
      <c r="MUU384"/>
      <c r="MUV384"/>
      <c r="MUW384"/>
      <c r="MUX384"/>
      <c r="MUY384"/>
      <c r="MUZ384"/>
      <c r="MVA384"/>
      <c r="MVB384"/>
      <c r="MVC384"/>
      <c r="MVD384"/>
      <c r="MVE384"/>
      <c r="MVF384"/>
      <c r="MVG384"/>
      <c r="MVH384"/>
      <c r="MVI384"/>
      <c r="MVJ384"/>
      <c r="MVK384"/>
      <c r="MVL384"/>
      <c r="MVM384"/>
      <c r="MVN384"/>
      <c r="MVO384"/>
      <c r="MVP384"/>
      <c r="MVQ384"/>
      <c r="MVR384"/>
      <c r="MVS384"/>
      <c r="MVT384"/>
      <c r="MVU384"/>
      <c r="MVV384"/>
      <c r="MVW384"/>
      <c r="MVX384"/>
      <c r="MVY384"/>
      <c r="MVZ384"/>
      <c r="MWA384"/>
      <c r="MWB384"/>
      <c r="MWC384"/>
      <c r="MWD384"/>
      <c r="MWE384"/>
      <c r="MWF384"/>
      <c r="MWG384"/>
      <c r="MWH384"/>
      <c r="MWI384"/>
      <c r="MWJ384"/>
      <c r="MWK384"/>
      <c r="MWL384"/>
      <c r="MWM384"/>
      <c r="MWN384"/>
      <c r="MWO384"/>
      <c r="MWP384"/>
      <c r="MWQ384"/>
      <c r="MWR384"/>
      <c r="MWS384"/>
      <c r="MWT384"/>
      <c r="MWU384"/>
      <c r="MWV384"/>
      <c r="MWW384"/>
      <c r="MWX384"/>
      <c r="MWY384"/>
      <c r="MWZ384"/>
      <c r="MXA384"/>
      <c r="MXB384"/>
      <c r="MXC384"/>
      <c r="MXD384"/>
      <c r="MXE384"/>
      <c r="MXF384"/>
      <c r="MXG384"/>
      <c r="MXH384"/>
      <c r="MXI384"/>
      <c r="MXJ384"/>
      <c r="MXK384"/>
      <c r="MXL384"/>
      <c r="MXM384"/>
      <c r="MXN384"/>
      <c r="MXO384"/>
      <c r="MXP384"/>
      <c r="MXQ384"/>
      <c r="MXR384"/>
      <c r="MXS384"/>
      <c r="MXT384"/>
      <c r="MXU384"/>
      <c r="MXV384"/>
      <c r="MXW384"/>
      <c r="MXX384"/>
      <c r="MXY384"/>
      <c r="MXZ384"/>
      <c r="MYA384"/>
      <c r="MYB384"/>
      <c r="MYC384"/>
      <c r="MYD384"/>
      <c r="MYE384"/>
      <c r="MYF384"/>
      <c r="MYG384"/>
      <c r="MYH384"/>
      <c r="MYI384"/>
      <c r="MYJ384"/>
      <c r="MYK384"/>
      <c r="MYL384"/>
      <c r="MYM384"/>
      <c r="MYN384"/>
      <c r="MYO384"/>
      <c r="MYP384"/>
      <c r="MYQ384"/>
      <c r="MYR384"/>
      <c r="MYS384"/>
      <c r="MYT384"/>
      <c r="MYU384"/>
      <c r="MYV384"/>
      <c r="MYW384"/>
      <c r="MYX384"/>
      <c r="MYY384"/>
      <c r="MYZ384"/>
      <c r="MZA384"/>
      <c r="MZB384"/>
      <c r="MZC384"/>
      <c r="MZD384"/>
      <c r="MZE384"/>
      <c r="MZF384"/>
      <c r="MZG384"/>
      <c r="MZH384"/>
      <c r="MZI384"/>
      <c r="MZJ384"/>
      <c r="MZK384"/>
      <c r="MZL384"/>
      <c r="MZM384"/>
      <c r="MZN384"/>
      <c r="MZO384"/>
      <c r="MZP384"/>
      <c r="MZQ384"/>
      <c r="MZR384"/>
      <c r="MZS384"/>
      <c r="MZT384"/>
      <c r="MZU384"/>
      <c r="MZV384"/>
      <c r="MZW384"/>
      <c r="MZX384"/>
      <c r="MZY384"/>
      <c r="MZZ384"/>
      <c r="NAA384"/>
      <c r="NAB384"/>
      <c r="NAC384"/>
      <c r="NAD384"/>
      <c r="NAE384"/>
      <c r="NAF384"/>
      <c r="NAG384"/>
      <c r="NAH384"/>
      <c r="NAI384"/>
      <c r="NAJ384"/>
      <c r="NAK384"/>
      <c r="NAL384"/>
      <c r="NAM384"/>
      <c r="NAN384"/>
      <c r="NAO384"/>
      <c r="NAP384"/>
      <c r="NAQ384"/>
      <c r="NAR384"/>
      <c r="NAS384"/>
      <c r="NAT384"/>
      <c r="NAU384"/>
      <c r="NAV384"/>
      <c r="NAW384"/>
      <c r="NAX384"/>
      <c r="NAY384"/>
      <c r="NAZ384"/>
      <c r="NBA384"/>
      <c r="NBB384"/>
      <c r="NBC384"/>
      <c r="NBD384"/>
      <c r="NBE384"/>
      <c r="NBF384"/>
      <c r="NBG384"/>
      <c r="NBH384"/>
      <c r="NBI384"/>
      <c r="NBJ384"/>
      <c r="NBK384"/>
      <c r="NBL384"/>
      <c r="NBM384"/>
      <c r="NBN384"/>
      <c r="NBO384"/>
      <c r="NBP384"/>
      <c r="NBQ384"/>
      <c r="NBR384"/>
      <c r="NBS384"/>
      <c r="NBT384"/>
      <c r="NBU384"/>
      <c r="NBV384"/>
      <c r="NBW384"/>
      <c r="NBX384"/>
      <c r="NBY384"/>
      <c r="NBZ384"/>
      <c r="NCA384"/>
      <c r="NCB384"/>
      <c r="NCC384"/>
      <c r="NCD384"/>
      <c r="NCE384"/>
      <c r="NCF384"/>
      <c r="NCG384"/>
      <c r="NCH384"/>
      <c r="NCI384"/>
      <c r="NCJ384"/>
      <c r="NCK384"/>
      <c r="NCL384"/>
      <c r="NCM384"/>
      <c r="NCN384"/>
      <c r="NCO384"/>
      <c r="NCP384"/>
      <c r="NCQ384"/>
      <c r="NCR384"/>
      <c r="NCS384"/>
      <c r="NCT384"/>
      <c r="NCU384"/>
      <c r="NCV384"/>
      <c r="NCW384"/>
      <c r="NCX384"/>
      <c r="NCY384"/>
      <c r="NCZ384"/>
      <c r="NDA384"/>
      <c r="NDB384"/>
      <c r="NDC384"/>
      <c r="NDD384"/>
      <c r="NDE384"/>
      <c r="NDF384"/>
      <c r="NDG384"/>
      <c r="NDH384"/>
      <c r="NDI384"/>
      <c r="NDJ384"/>
      <c r="NDK384"/>
      <c r="NDL384"/>
      <c r="NDM384"/>
      <c r="NDN384"/>
      <c r="NDO384"/>
      <c r="NDP384"/>
      <c r="NDQ384"/>
      <c r="NDR384"/>
      <c r="NDS384"/>
      <c r="NDT384"/>
      <c r="NDU384"/>
      <c r="NDV384"/>
      <c r="NDW384"/>
      <c r="NDX384"/>
      <c r="NDY384"/>
      <c r="NDZ384"/>
      <c r="NEA384"/>
      <c r="NEB384"/>
      <c r="NEC384"/>
      <c r="NED384"/>
      <c r="NEE384"/>
      <c r="NEF384"/>
      <c r="NEG384"/>
      <c r="NEH384"/>
      <c r="NEI384"/>
      <c r="NEJ384"/>
      <c r="NEK384"/>
      <c r="NEL384"/>
      <c r="NEM384"/>
      <c r="NEN384"/>
      <c r="NEO384"/>
      <c r="NEP384"/>
      <c r="NEQ384"/>
      <c r="NER384"/>
      <c r="NES384"/>
      <c r="NET384"/>
      <c r="NEU384"/>
      <c r="NEV384"/>
      <c r="NEW384"/>
      <c r="NEX384"/>
      <c r="NEY384"/>
      <c r="NEZ384"/>
      <c r="NFA384"/>
      <c r="NFB384"/>
      <c r="NFC384"/>
      <c r="NFD384"/>
      <c r="NFE384"/>
      <c r="NFF384"/>
      <c r="NFG384"/>
      <c r="NFH384"/>
      <c r="NFI384"/>
      <c r="NFJ384"/>
      <c r="NFK384"/>
      <c r="NFL384"/>
      <c r="NFM384"/>
      <c r="NFN384"/>
      <c r="NFO384"/>
      <c r="NFP384"/>
      <c r="NFQ384"/>
      <c r="NFR384"/>
      <c r="NFS384"/>
      <c r="NFT384"/>
      <c r="NFU384"/>
      <c r="NFV384"/>
      <c r="NFW384"/>
      <c r="NFX384"/>
      <c r="NFY384"/>
      <c r="NFZ384"/>
      <c r="NGA384"/>
      <c r="NGB384"/>
      <c r="NGC384"/>
      <c r="NGD384"/>
      <c r="NGE384"/>
      <c r="NGF384"/>
      <c r="NGG384"/>
      <c r="NGH384"/>
      <c r="NGI384"/>
      <c r="NGJ384"/>
      <c r="NGK384"/>
      <c r="NGL384"/>
      <c r="NGM384"/>
      <c r="NGN384"/>
      <c r="NGO384"/>
      <c r="NGP384"/>
      <c r="NGQ384"/>
      <c r="NGR384"/>
      <c r="NGS384"/>
      <c r="NGT384"/>
      <c r="NGU384"/>
      <c r="NGV384"/>
      <c r="NGW384"/>
      <c r="NGX384"/>
      <c r="NGY384"/>
      <c r="NGZ384"/>
      <c r="NHA384"/>
      <c r="NHB384"/>
      <c r="NHC384"/>
      <c r="NHD384"/>
      <c r="NHE384"/>
      <c r="NHF384"/>
      <c r="NHG384"/>
      <c r="NHH384"/>
      <c r="NHI384"/>
      <c r="NHJ384"/>
      <c r="NHK384"/>
      <c r="NHL384"/>
      <c r="NHM384"/>
      <c r="NHN384"/>
      <c r="NHO384"/>
      <c r="NHP384"/>
      <c r="NHQ384"/>
      <c r="NHR384"/>
      <c r="NHS384"/>
      <c r="NHT384"/>
      <c r="NHU384"/>
      <c r="NHV384"/>
      <c r="NHW384"/>
      <c r="NHX384"/>
      <c r="NHY384"/>
      <c r="NHZ384"/>
      <c r="NIA384"/>
      <c r="NIB384"/>
      <c r="NIC384"/>
      <c r="NID384"/>
      <c r="NIE384"/>
      <c r="NIF384"/>
      <c r="NIG384"/>
      <c r="NIH384"/>
      <c r="NII384"/>
      <c r="NIJ384"/>
      <c r="NIK384"/>
      <c r="NIL384"/>
      <c r="NIM384"/>
      <c r="NIN384"/>
      <c r="NIO384"/>
      <c r="NIP384"/>
      <c r="NIQ384"/>
      <c r="NIR384"/>
      <c r="NIS384"/>
      <c r="NIT384"/>
      <c r="NIU384"/>
      <c r="NIV384"/>
      <c r="NIW384"/>
      <c r="NIX384"/>
      <c r="NIY384"/>
      <c r="NIZ384"/>
      <c r="NJA384"/>
      <c r="NJB384"/>
      <c r="NJC384"/>
      <c r="NJD384"/>
      <c r="NJE384"/>
      <c r="NJF384"/>
      <c r="NJG384"/>
      <c r="NJH384"/>
      <c r="NJI384"/>
      <c r="NJJ384"/>
      <c r="NJK384"/>
      <c r="NJL384"/>
      <c r="NJM384"/>
      <c r="NJN384"/>
      <c r="NJO384"/>
      <c r="NJP384"/>
      <c r="NJQ384"/>
      <c r="NJR384"/>
      <c r="NJS384"/>
      <c r="NJT384"/>
      <c r="NJU384"/>
      <c r="NJV384"/>
      <c r="NJW384"/>
      <c r="NJX384"/>
      <c r="NJY384"/>
      <c r="NJZ384"/>
      <c r="NKA384"/>
      <c r="NKB384"/>
      <c r="NKC384"/>
      <c r="NKD384"/>
      <c r="NKE384"/>
      <c r="NKF384"/>
      <c r="NKG384"/>
      <c r="NKH384"/>
      <c r="NKI384"/>
      <c r="NKJ384"/>
      <c r="NKK384"/>
      <c r="NKL384"/>
      <c r="NKM384"/>
      <c r="NKN384"/>
      <c r="NKO384"/>
      <c r="NKP384"/>
      <c r="NKQ384"/>
      <c r="NKR384"/>
      <c r="NKS384"/>
      <c r="NKT384"/>
      <c r="NKU384"/>
      <c r="NKV384"/>
      <c r="NKW384"/>
      <c r="NKX384"/>
      <c r="NKY384"/>
      <c r="NKZ384"/>
      <c r="NLA384"/>
      <c r="NLB384"/>
      <c r="NLC384"/>
      <c r="NLD384"/>
      <c r="NLE384"/>
      <c r="NLF384"/>
      <c r="NLG384"/>
      <c r="NLH384"/>
      <c r="NLI384"/>
      <c r="NLJ384"/>
      <c r="NLK384"/>
      <c r="NLL384"/>
      <c r="NLM384"/>
      <c r="NLN384"/>
      <c r="NLO384"/>
      <c r="NLP384"/>
      <c r="NLQ384"/>
      <c r="NLR384"/>
      <c r="NLS384"/>
      <c r="NLT384"/>
      <c r="NLU384"/>
      <c r="NLV384"/>
      <c r="NLW384"/>
      <c r="NLX384"/>
      <c r="NLY384"/>
      <c r="NLZ384"/>
      <c r="NMA384"/>
      <c r="NMB384"/>
      <c r="NMC384"/>
      <c r="NMD384"/>
      <c r="NME384"/>
      <c r="NMF384"/>
      <c r="NMG384"/>
      <c r="NMH384"/>
      <c r="NMI384"/>
      <c r="NMJ384"/>
      <c r="NMK384"/>
      <c r="NML384"/>
      <c r="NMM384"/>
      <c r="NMN384"/>
      <c r="NMO384"/>
      <c r="NMP384"/>
      <c r="NMQ384"/>
      <c r="NMR384"/>
      <c r="NMS384"/>
      <c r="NMT384"/>
      <c r="NMU384"/>
      <c r="NMV384"/>
      <c r="NMW384"/>
      <c r="NMX384"/>
      <c r="NMY384"/>
      <c r="NMZ384"/>
      <c r="NNA384"/>
      <c r="NNB384"/>
      <c r="NNC384"/>
      <c r="NND384"/>
      <c r="NNE384"/>
      <c r="NNF384"/>
      <c r="NNG384"/>
      <c r="NNH384"/>
      <c r="NNI384"/>
      <c r="NNJ384"/>
      <c r="NNK384"/>
      <c r="NNL384"/>
      <c r="NNM384"/>
      <c r="NNN384"/>
      <c r="NNO384"/>
      <c r="NNP384"/>
      <c r="NNQ384"/>
      <c r="NNR384"/>
      <c r="NNS384"/>
      <c r="NNT384"/>
      <c r="NNU384"/>
      <c r="NNV384"/>
      <c r="NNW384"/>
      <c r="NNX384"/>
      <c r="NNY384"/>
      <c r="NNZ384"/>
      <c r="NOA384"/>
      <c r="NOB384"/>
      <c r="NOC384"/>
      <c r="NOD384"/>
      <c r="NOE384"/>
      <c r="NOF384"/>
      <c r="NOG384"/>
      <c r="NOH384"/>
      <c r="NOI384"/>
      <c r="NOJ384"/>
      <c r="NOK384"/>
      <c r="NOL384"/>
      <c r="NOM384"/>
      <c r="NON384"/>
      <c r="NOO384"/>
      <c r="NOP384"/>
      <c r="NOQ384"/>
      <c r="NOR384"/>
      <c r="NOS384"/>
      <c r="NOT384"/>
      <c r="NOU384"/>
      <c r="NOV384"/>
      <c r="NOW384"/>
      <c r="NOX384"/>
      <c r="NOY384"/>
      <c r="NOZ384"/>
      <c r="NPA384"/>
      <c r="NPB384"/>
      <c r="NPC384"/>
      <c r="NPD384"/>
      <c r="NPE384"/>
      <c r="NPF384"/>
      <c r="NPG384"/>
      <c r="NPH384"/>
      <c r="NPI384"/>
      <c r="NPJ384"/>
      <c r="NPK384"/>
      <c r="NPL384"/>
      <c r="NPM384"/>
      <c r="NPN384"/>
      <c r="NPO384"/>
      <c r="NPP384"/>
      <c r="NPQ384"/>
      <c r="NPR384"/>
      <c r="NPS384"/>
      <c r="NPT384"/>
      <c r="NPU384"/>
      <c r="NPV384"/>
      <c r="NPW384"/>
      <c r="NPX384"/>
      <c r="NPY384"/>
      <c r="NPZ384"/>
      <c r="NQA384"/>
      <c r="NQB384"/>
      <c r="NQC384"/>
      <c r="NQD384"/>
      <c r="NQE384"/>
      <c r="NQF384"/>
      <c r="NQG384"/>
      <c r="NQH384"/>
      <c r="NQI384"/>
      <c r="NQJ384"/>
      <c r="NQK384"/>
      <c r="NQL384"/>
      <c r="NQM384"/>
      <c r="NQN384"/>
      <c r="NQO384"/>
      <c r="NQP384"/>
      <c r="NQQ384"/>
      <c r="NQR384"/>
      <c r="NQS384"/>
      <c r="NQT384"/>
      <c r="NQU384"/>
      <c r="NQV384"/>
      <c r="NQW384"/>
      <c r="NQX384"/>
      <c r="NQY384"/>
      <c r="NQZ384"/>
      <c r="NRA384"/>
      <c r="NRB384"/>
      <c r="NRC384"/>
      <c r="NRD384"/>
      <c r="NRE384"/>
      <c r="NRF384"/>
      <c r="NRG384"/>
      <c r="NRH384"/>
      <c r="NRI384"/>
      <c r="NRJ384"/>
      <c r="NRK384"/>
      <c r="NRL384"/>
      <c r="NRM384"/>
      <c r="NRN384"/>
      <c r="NRO384"/>
      <c r="NRP384"/>
      <c r="NRQ384"/>
      <c r="NRR384"/>
      <c r="NRS384"/>
      <c r="NRT384"/>
      <c r="NRU384"/>
      <c r="NRV384"/>
      <c r="NRW384"/>
      <c r="NRX384"/>
      <c r="NRY384"/>
      <c r="NRZ384"/>
      <c r="NSA384"/>
      <c r="NSB384"/>
      <c r="NSC384"/>
      <c r="NSD384"/>
      <c r="NSE384"/>
      <c r="NSF384"/>
      <c r="NSG384"/>
      <c r="NSH384"/>
      <c r="NSI384"/>
      <c r="NSJ384"/>
      <c r="NSK384"/>
      <c r="NSL384"/>
      <c r="NSM384"/>
      <c r="NSN384"/>
      <c r="NSO384"/>
      <c r="NSP384"/>
      <c r="NSQ384"/>
      <c r="NSR384"/>
      <c r="NSS384"/>
      <c r="NST384"/>
      <c r="NSU384"/>
      <c r="NSV384"/>
      <c r="NSW384"/>
      <c r="NSX384"/>
      <c r="NSY384"/>
      <c r="NSZ384"/>
      <c r="NTA384"/>
      <c r="NTB384"/>
      <c r="NTC384"/>
      <c r="NTD384"/>
      <c r="NTE384"/>
      <c r="NTF384"/>
      <c r="NTG384"/>
      <c r="NTH384"/>
      <c r="NTI384"/>
      <c r="NTJ384"/>
      <c r="NTK384"/>
      <c r="NTL384"/>
      <c r="NTM384"/>
      <c r="NTN384"/>
      <c r="NTO384"/>
      <c r="NTP384"/>
      <c r="NTQ384"/>
      <c r="NTR384"/>
      <c r="NTS384"/>
      <c r="NTT384"/>
      <c r="NTU384"/>
      <c r="NTV384"/>
      <c r="NTW384"/>
      <c r="NTX384"/>
      <c r="NTY384"/>
      <c r="NTZ384"/>
      <c r="NUA384"/>
      <c r="NUB384"/>
      <c r="NUC384"/>
      <c r="NUD384"/>
      <c r="NUE384"/>
      <c r="NUF384"/>
      <c r="NUG384"/>
      <c r="NUH384"/>
      <c r="NUI384"/>
      <c r="NUJ384"/>
      <c r="NUK384"/>
      <c r="NUL384"/>
      <c r="NUM384"/>
      <c r="NUN384"/>
      <c r="NUO384"/>
      <c r="NUP384"/>
      <c r="NUQ384"/>
      <c r="NUR384"/>
      <c r="NUS384"/>
      <c r="NUT384"/>
      <c r="NUU384"/>
      <c r="NUV384"/>
      <c r="NUW384"/>
      <c r="NUX384"/>
      <c r="NUY384"/>
      <c r="NUZ384"/>
      <c r="NVA384"/>
      <c r="NVB384"/>
      <c r="NVC384"/>
      <c r="NVD384"/>
      <c r="NVE384"/>
      <c r="NVF384"/>
      <c r="NVG384"/>
      <c r="NVH384"/>
      <c r="NVI384"/>
      <c r="NVJ384"/>
      <c r="NVK384"/>
      <c r="NVL384"/>
      <c r="NVM384"/>
      <c r="NVN384"/>
      <c r="NVO384"/>
      <c r="NVP384"/>
      <c r="NVQ384"/>
      <c r="NVR384"/>
      <c r="NVS384"/>
      <c r="NVT384"/>
      <c r="NVU384"/>
      <c r="NVV384"/>
      <c r="NVW384"/>
      <c r="NVX384"/>
      <c r="NVY384"/>
      <c r="NVZ384"/>
      <c r="NWA384"/>
      <c r="NWB384"/>
      <c r="NWC384"/>
      <c r="NWD384"/>
      <c r="NWE384"/>
      <c r="NWF384"/>
      <c r="NWG384"/>
      <c r="NWH384"/>
      <c r="NWI384"/>
      <c r="NWJ384"/>
      <c r="NWK384"/>
      <c r="NWL384"/>
      <c r="NWM384"/>
      <c r="NWN384"/>
      <c r="NWO384"/>
      <c r="NWP384"/>
      <c r="NWQ384"/>
      <c r="NWR384"/>
      <c r="NWS384"/>
      <c r="NWT384"/>
      <c r="NWU384"/>
      <c r="NWV384"/>
      <c r="NWW384"/>
      <c r="NWX384"/>
      <c r="NWY384"/>
      <c r="NWZ384"/>
      <c r="NXA384"/>
      <c r="NXB384"/>
      <c r="NXC384"/>
      <c r="NXD384"/>
      <c r="NXE384"/>
      <c r="NXF384"/>
      <c r="NXG384"/>
      <c r="NXH384"/>
      <c r="NXI384"/>
      <c r="NXJ384"/>
      <c r="NXK384"/>
      <c r="NXL384"/>
      <c r="NXM384"/>
      <c r="NXN384"/>
      <c r="NXO384"/>
      <c r="NXP384"/>
      <c r="NXQ384"/>
      <c r="NXR384"/>
      <c r="NXS384"/>
      <c r="NXT384"/>
      <c r="NXU384"/>
      <c r="NXV384"/>
      <c r="NXW384"/>
      <c r="NXX384"/>
      <c r="NXY384"/>
      <c r="NXZ384"/>
      <c r="NYA384"/>
      <c r="NYB384"/>
      <c r="NYC384"/>
      <c r="NYD384"/>
      <c r="NYE384"/>
      <c r="NYF384"/>
      <c r="NYG384"/>
      <c r="NYH384"/>
      <c r="NYI384"/>
      <c r="NYJ384"/>
      <c r="NYK384"/>
      <c r="NYL384"/>
      <c r="NYM384"/>
      <c r="NYN384"/>
      <c r="NYO384"/>
      <c r="NYP384"/>
      <c r="NYQ384"/>
      <c r="NYR384"/>
      <c r="NYS384"/>
      <c r="NYT384"/>
      <c r="NYU384"/>
      <c r="NYV384"/>
      <c r="NYW384"/>
      <c r="NYX384"/>
      <c r="NYY384"/>
      <c r="NYZ384"/>
      <c r="NZA384"/>
      <c r="NZB384"/>
      <c r="NZC384"/>
      <c r="NZD384"/>
      <c r="NZE384"/>
      <c r="NZF384"/>
      <c r="NZG384"/>
      <c r="NZH384"/>
      <c r="NZI384"/>
      <c r="NZJ384"/>
      <c r="NZK384"/>
      <c r="NZL384"/>
      <c r="NZM384"/>
      <c r="NZN384"/>
      <c r="NZO384"/>
      <c r="NZP384"/>
      <c r="NZQ384"/>
      <c r="NZR384"/>
      <c r="NZS384"/>
      <c r="NZT384"/>
      <c r="NZU384"/>
      <c r="NZV384"/>
      <c r="NZW384"/>
      <c r="NZX384"/>
      <c r="NZY384"/>
      <c r="NZZ384"/>
      <c r="OAA384"/>
      <c r="OAB384"/>
      <c r="OAC384"/>
      <c r="OAD384"/>
      <c r="OAE384"/>
      <c r="OAF384"/>
      <c r="OAG384"/>
      <c r="OAH384"/>
      <c r="OAI384"/>
      <c r="OAJ384"/>
      <c r="OAK384"/>
      <c r="OAL384"/>
      <c r="OAM384"/>
      <c r="OAN384"/>
      <c r="OAO384"/>
      <c r="OAP384"/>
      <c r="OAQ384"/>
      <c r="OAR384"/>
      <c r="OAS384"/>
      <c r="OAT384"/>
      <c r="OAU384"/>
      <c r="OAV384"/>
      <c r="OAW384"/>
      <c r="OAX384"/>
      <c r="OAY384"/>
      <c r="OAZ384"/>
      <c r="OBA384"/>
      <c r="OBB384"/>
      <c r="OBC384"/>
      <c r="OBD384"/>
      <c r="OBE384"/>
      <c r="OBF384"/>
      <c r="OBG384"/>
      <c r="OBH384"/>
      <c r="OBI384"/>
      <c r="OBJ384"/>
      <c r="OBK384"/>
      <c r="OBL384"/>
      <c r="OBM384"/>
      <c r="OBN384"/>
      <c r="OBO384"/>
      <c r="OBP384"/>
      <c r="OBQ384"/>
      <c r="OBR384"/>
      <c r="OBS384"/>
      <c r="OBT384"/>
      <c r="OBU384"/>
      <c r="OBV384"/>
      <c r="OBW384"/>
      <c r="OBX384"/>
      <c r="OBY384"/>
      <c r="OBZ384"/>
      <c r="OCA384"/>
      <c r="OCB384"/>
      <c r="OCC384"/>
      <c r="OCD384"/>
      <c r="OCE384"/>
      <c r="OCF384"/>
      <c r="OCG384"/>
      <c r="OCH384"/>
      <c r="OCI384"/>
      <c r="OCJ384"/>
      <c r="OCK384"/>
      <c r="OCL384"/>
      <c r="OCM384"/>
      <c r="OCN384"/>
      <c r="OCO384"/>
      <c r="OCP384"/>
      <c r="OCQ384"/>
      <c r="OCR384"/>
      <c r="OCS384"/>
      <c r="OCT384"/>
      <c r="OCU384"/>
      <c r="OCV384"/>
      <c r="OCW384"/>
      <c r="OCX384"/>
      <c r="OCY384"/>
      <c r="OCZ384"/>
      <c r="ODA384"/>
      <c r="ODB384"/>
      <c r="ODC384"/>
      <c r="ODD384"/>
      <c r="ODE384"/>
      <c r="ODF384"/>
      <c r="ODG384"/>
      <c r="ODH384"/>
      <c r="ODI384"/>
      <c r="ODJ384"/>
      <c r="ODK384"/>
      <c r="ODL384"/>
      <c r="ODM384"/>
      <c r="ODN384"/>
      <c r="ODO384"/>
      <c r="ODP384"/>
      <c r="ODQ384"/>
      <c r="ODR384"/>
      <c r="ODS384"/>
      <c r="ODT384"/>
      <c r="ODU384"/>
      <c r="ODV384"/>
      <c r="ODW384"/>
      <c r="ODX384"/>
      <c r="ODY384"/>
      <c r="ODZ384"/>
      <c r="OEA384"/>
      <c r="OEB384"/>
      <c r="OEC384"/>
      <c r="OED384"/>
      <c r="OEE384"/>
      <c r="OEF384"/>
      <c r="OEG384"/>
      <c r="OEH384"/>
      <c r="OEI384"/>
      <c r="OEJ384"/>
      <c r="OEK384"/>
      <c r="OEL384"/>
      <c r="OEM384"/>
      <c r="OEN384"/>
      <c r="OEO384"/>
      <c r="OEP384"/>
      <c r="OEQ384"/>
      <c r="OER384"/>
      <c r="OES384"/>
      <c r="OET384"/>
      <c r="OEU384"/>
      <c r="OEV384"/>
      <c r="OEW384"/>
      <c r="OEX384"/>
      <c r="OEY384"/>
      <c r="OEZ384"/>
      <c r="OFA384"/>
      <c r="OFB384"/>
      <c r="OFC384"/>
      <c r="OFD384"/>
      <c r="OFE384"/>
      <c r="OFF384"/>
      <c r="OFG384"/>
      <c r="OFH384"/>
      <c r="OFI384"/>
      <c r="OFJ384"/>
      <c r="OFK384"/>
      <c r="OFL384"/>
      <c r="OFM384"/>
      <c r="OFN384"/>
      <c r="OFO384"/>
      <c r="OFP384"/>
      <c r="OFQ384"/>
      <c r="OFR384"/>
      <c r="OFS384"/>
      <c r="OFT384"/>
      <c r="OFU384"/>
      <c r="OFV384"/>
      <c r="OFW384"/>
      <c r="OFX384"/>
      <c r="OFY384"/>
      <c r="OFZ384"/>
      <c r="OGA384"/>
      <c r="OGB384"/>
      <c r="OGC384"/>
      <c r="OGD384"/>
      <c r="OGE384"/>
      <c r="OGF384"/>
      <c r="OGG384"/>
      <c r="OGH384"/>
      <c r="OGI384"/>
      <c r="OGJ384"/>
      <c r="OGK384"/>
      <c r="OGL384"/>
      <c r="OGM384"/>
      <c r="OGN384"/>
      <c r="OGO384"/>
      <c r="OGP384"/>
      <c r="OGQ384"/>
      <c r="OGR384"/>
      <c r="OGS384"/>
      <c r="OGT384"/>
      <c r="OGU384"/>
      <c r="OGV384"/>
      <c r="OGW384"/>
      <c r="OGX384"/>
      <c r="OGY384"/>
      <c r="OGZ384"/>
      <c r="OHA384"/>
      <c r="OHB384"/>
      <c r="OHC384"/>
      <c r="OHD384"/>
      <c r="OHE384"/>
      <c r="OHF384"/>
      <c r="OHG384"/>
      <c r="OHH384"/>
      <c r="OHI384"/>
      <c r="OHJ384"/>
      <c r="OHK384"/>
      <c r="OHL384"/>
      <c r="OHM384"/>
      <c r="OHN384"/>
      <c r="OHO384"/>
      <c r="OHP384"/>
      <c r="OHQ384"/>
      <c r="OHR384"/>
      <c r="OHS384"/>
      <c r="OHT384"/>
      <c r="OHU384"/>
      <c r="OHV384"/>
      <c r="OHW384"/>
      <c r="OHX384"/>
      <c r="OHY384"/>
      <c r="OHZ384"/>
      <c r="OIA384"/>
      <c r="OIB384"/>
      <c r="OIC384"/>
      <c r="OID384"/>
      <c r="OIE384"/>
      <c r="OIF384"/>
      <c r="OIG384"/>
      <c r="OIH384"/>
      <c r="OII384"/>
      <c r="OIJ384"/>
      <c r="OIK384"/>
      <c r="OIL384"/>
      <c r="OIM384"/>
      <c r="OIN384"/>
      <c r="OIO384"/>
      <c r="OIP384"/>
      <c r="OIQ384"/>
      <c r="OIR384"/>
      <c r="OIS384"/>
      <c r="OIT384"/>
      <c r="OIU384"/>
      <c r="OIV384"/>
      <c r="OIW384"/>
      <c r="OIX384"/>
      <c r="OIY384"/>
      <c r="OIZ384"/>
      <c r="OJA384"/>
      <c r="OJB384"/>
      <c r="OJC384"/>
      <c r="OJD384"/>
      <c r="OJE384"/>
      <c r="OJF384"/>
      <c r="OJG384"/>
      <c r="OJH384"/>
      <c r="OJI384"/>
      <c r="OJJ384"/>
      <c r="OJK384"/>
      <c r="OJL384"/>
      <c r="OJM384"/>
      <c r="OJN384"/>
      <c r="OJO384"/>
      <c r="OJP384"/>
      <c r="OJQ384"/>
      <c r="OJR384"/>
      <c r="OJS384"/>
      <c r="OJT384"/>
      <c r="OJU384"/>
      <c r="OJV384"/>
      <c r="OJW384"/>
      <c r="OJX384"/>
      <c r="OJY384"/>
      <c r="OJZ384"/>
      <c r="OKA384"/>
      <c r="OKB384"/>
      <c r="OKC384"/>
      <c r="OKD384"/>
      <c r="OKE384"/>
      <c r="OKF384"/>
      <c r="OKG384"/>
      <c r="OKH384"/>
      <c r="OKI384"/>
      <c r="OKJ384"/>
      <c r="OKK384"/>
      <c r="OKL384"/>
      <c r="OKM384"/>
      <c r="OKN384"/>
      <c r="OKO384"/>
      <c r="OKP384"/>
      <c r="OKQ384"/>
      <c r="OKR384"/>
      <c r="OKS384"/>
      <c r="OKT384"/>
      <c r="OKU384"/>
      <c r="OKV384"/>
      <c r="OKW384"/>
      <c r="OKX384"/>
      <c r="OKY384"/>
      <c r="OKZ384"/>
      <c r="OLA384"/>
      <c r="OLB384"/>
      <c r="OLC384"/>
      <c r="OLD384"/>
      <c r="OLE384"/>
      <c r="OLF384"/>
      <c r="OLG384"/>
      <c r="OLH384"/>
      <c r="OLI384"/>
      <c r="OLJ384"/>
      <c r="OLK384"/>
      <c r="OLL384"/>
      <c r="OLM384"/>
      <c r="OLN384"/>
      <c r="OLO384"/>
      <c r="OLP384"/>
      <c r="OLQ384"/>
      <c r="OLR384"/>
      <c r="OLS384"/>
      <c r="OLT384"/>
      <c r="OLU384"/>
      <c r="OLV384"/>
      <c r="OLW384"/>
      <c r="OLX384"/>
      <c r="OLY384"/>
      <c r="OLZ384"/>
      <c r="OMA384"/>
      <c r="OMB384"/>
      <c r="OMC384"/>
      <c r="OMD384"/>
      <c r="OME384"/>
      <c r="OMF384"/>
      <c r="OMG384"/>
      <c r="OMH384"/>
      <c r="OMI384"/>
      <c r="OMJ384"/>
      <c r="OMK384"/>
      <c r="OML384"/>
      <c r="OMM384"/>
      <c r="OMN384"/>
      <c r="OMO384"/>
      <c r="OMP384"/>
      <c r="OMQ384"/>
      <c r="OMR384"/>
      <c r="OMS384"/>
      <c r="OMT384"/>
      <c r="OMU384"/>
      <c r="OMV384"/>
      <c r="OMW384"/>
      <c r="OMX384"/>
      <c r="OMY384"/>
      <c r="OMZ384"/>
      <c r="ONA384"/>
      <c r="ONB384"/>
      <c r="ONC384"/>
      <c r="OND384"/>
      <c r="ONE384"/>
      <c r="ONF384"/>
      <c r="ONG384"/>
      <c r="ONH384"/>
      <c r="ONI384"/>
      <c r="ONJ384"/>
      <c r="ONK384"/>
      <c r="ONL384"/>
      <c r="ONM384"/>
      <c r="ONN384"/>
      <c r="ONO384"/>
      <c r="ONP384"/>
      <c r="ONQ384"/>
      <c r="ONR384"/>
      <c r="ONS384"/>
      <c r="ONT384"/>
      <c r="ONU384"/>
      <c r="ONV384"/>
      <c r="ONW384"/>
      <c r="ONX384"/>
      <c r="ONY384"/>
      <c r="ONZ384"/>
      <c r="OOA384"/>
      <c r="OOB384"/>
      <c r="OOC384"/>
      <c r="OOD384"/>
      <c r="OOE384"/>
      <c r="OOF384"/>
      <c r="OOG384"/>
      <c r="OOH384"/>
      <c r="OOI384"/>
      <c r="OOJ384"/>
      <c r="OOK384"/>
      <c r="OOL384"/>
      <c r="OOM384"/>
      <c r="OON384"/>
      <c r="OOO384"/>
      <c r="OOP384"/>
      <c r="OOQ384"/>
      <c r="OOR384"/>
      <c r="OOS384"/>
      <c r="OOT384"/>
      <c r="OOU384"/>
      <c r="OOV384"/>
      <c r="OOW384"/>
      <c r="OOX384"/>
      <c r="OOY384"/>
      <c r="OOZ384"/>
      <c r="OPA384"/>
      <c r="OPB384"/>
      <c r="OPC384"/>
      <c r="OPD384"/>
      <c r="OPE384"/>
      <c r="OPF384"/>
      <c r="OPG384"/>
      <c r="OPH384"/>
      <c r="OPI384"/>
      <c r="OPJ384"/>
      <c r="OPK384"/>
      <c r="OPL384"/>
      <c r="OPM384"/>
      <c r="OPN384"/>
      <c r="OPO384"/>
      <c r="OPP384"/>
      <c r="OPQ384"/>
      <c r="OPR384"/>
      <c r="OPS384"/>
      <c r="OPT384"/>
      <c r="OPU384"/>
      <c r="OPV384"/>
      <c r="OPW384"/>
      <c r="OPX384"/>
      <c r="OPY384"/>
      <c r="OPZ384"/>
      <c r="OQA384"/>
      <c r="OQB384"/>
      <c r="OQC384"/>
      <c r="OQD384"/>
      <c r="OQE384"/>
      <c r="OQF384"/>
      <c r="OQG384"/>
      <c r="OQH384"/>
      <c r="OQI384"/>
      <c r="OQJ384"/>
      <c r="OQK384"/>
      <c r="OQL384"/>
      <c r="OQM384"/>
      <c r="OQN384"/>
      <c r="OQO384"/>
      <c r="OQP384"/>
      <c r="OQQ384"/>
      <c r="OQR384"/>
      <c r="OQS384"/>
      <c r="OQT384"/>
      <c r="OQU384"/>
      <c r="OQV384"/>
      <c r="OQW384"/>
      <c r="OQX384"/>
      <c r="OQY384"/>
      <c r="OQZ384"/>
      <c r="ORA384"/>
      <c r="ORB384"/>
      <c r="ORC384"/>
      <c r="ORD384"/>
      <c r="ORE384"/>
      <c r="ORF384"/>
      <c r="ORG384"/>
      <c r="ORH384"/>
      <c r="ORI384"/>
      <c r="ORJ384"/>
      <c r="ORK384"/>
      <c r="ORL384"/>
      <c r="ORM384"/>
      <c r="ORN384"/>
      <c r="ORO384"/>
      <c r="ORP384"/>
      <c r="ORQ384"/>
      <c r="ORR384"/>
      <c r="ORS384"/>
      <c r="ORT384"/>
      <c r="ORU384"/>
      <c r="ORV384"/>
      <c r="ORW384"/>
      <c r="ORX384"/>
      <c r="ORY384"/>
      <c r="ORZ384"/>
      <c r="OSA384"/>
      <c r="OSB384"/>
      <c r="OSC384"/>
      <c r="OSD384"/>
      <c r="OSE384"/>
      <c r="OSF384"/>
      <c r="OSG384"/>
      <c r="OSH384"/>
      <c r="OSI384"/>
      <c r="OSJ384"/>
      <c r="OSK384"/>
      <c r="OSL384"/>
      <c r="OSM384"/>
      <c r="OSN384"/>
      <c r="OSO384"/>
      <c r="OSP384"/>
      <c r="OSQ384"/>
      <c r="OSR384"/>
      <c r="OSS384"/>
      <c r="OST384"/>
      <c r="OSU384"/>
      <c r="OSV384"/>
      <c r="OSW384"/>
      <c r="OSX384"/>
      <c r="OSY384"/>
      <c r="OSZ384"/>
      <c r="OTA384"/>
      <c r="OTB384"/>
      <c r="OTC384"/>
      <c r="OTD384"/>
      <c r="OTE384"/>
      <c r="OTF384"/>
      <c r="OTG384"/>
      <c r="OTH384"/>
      <c r="OTI384"/>
      <c r="OTJ384"/>
      <c r="OTK384"/>
      <c r="OTL384"/>
      <c r="OTM384"/>
      <c r="OTN384"/>
      <c r="OTO384"/>
      <c r="OTP384"/>
      <c r="OTQ384"/>
      <c r="OTR384"/>
      <c r="OTS384"/>
      <c r="OTT384"/>
      <c r="OTU384"/>
      <c r="OTV384"/>
      <c r="OTW384"/>
      <c r="OTX384"/>
      <c r="OTY384"/>
      <c r="OTZ384"/>
      <c r="OUA384"/>
      <c r="OUB384"/>
      <c r="OUC384"/>
      <c r="OUD384"/>
      <c r="OUE384"/>
      <c r="OUF384"/>
      <c r="OUG384"/>
      <c r="OUH384"/>
      <c r="OUI384"/>
      <c r="OUJ384"/>
      <c r="OUK384"/>
      <c r="OUL384"/>
      <c r="OUM384"/>
      <c r="OUN384"/>
      <c r="OUO384"/>
      <c r="OUP384"/>
      <c r="OUQ384"/>
      <c r="OUR384"/>
      <c r="OUS384"/>
      <c r="OUT384"/>
      <c r="OUU384"/>
      <c r="OUV384"/>
      <c r="OUW384"/>
      <c r="OUX384"/>
      <c r="OUY384"/>
      <c r="OUZ384"/>
      <c r="OVA384"/>
      <c r="OVB384"/>
      <c r="OVC384"/>
      <c r="OVD384"/>
      <c r="OVE384"/>
      <c r="OVF384"/>
      <c r="OVG384"/>
      <c r="OVH384"/>
      <c r="OVI384"/>
      <c r="OVJ384"/>
      <c r="OVK384"/>
      <c r="OVL384"/>
      <c r="OVM384"/>
      <c r="OVN384"/>
      <c r="OVO384"/>
      <c r="OVP384"/>
      <c r="OVQ384"/>
      <c r="OVR384"/>
      <c r="OVS384"/>
      <c r="OVT384"/>
      <c r="OVU384"/>
      <c r="OVV384"/>
      <c r="OVW384"/>
      <c r="OVX384"/>
      <c r="OVY384"/>
      <c r="OVZ384"/>
      <c r="OWA384"/>
      <c r="OWB384"/>
      <c r="OWC384"/>
      <c r="OWD384"/>
      <c r="OWE384"/>
      <c r="OWF384"/>
      <c r="OWG384"/>
      <c r="OWH384"/>
      <c r="OWI384"/>
      <c r="OWJ384"/>
      <c r="OWK384"/>
      <c r="OWL384"/>
      <c r="OWM384"/>
      <c r="OWN384"/>
      <c r="OWO384"/>
      <c r="OWP384"/>
      <c r="OWQ384"/>
      <c r="OWR384"/>
      <c r="OWS384"/>
      <c r="OWT384"/>
      <c r="OWU384"/>
      <c r="OWV384"/>
      <c r="OWW384"/>
      <c r="OWX384"/>
      <c r="OWY384"/>
      <c r="OWZ384"/>
      <c r="OXA384"/>
      <c r="OXB384"/>
      <c r="OXC384"/>
      <c r="OXD384"/>
      <c r="OXE384"/>
      <c r="OXF384"/>
      <c r="OXG384"/>
      <c r="OXH384"/>
      <c r="OXI384"/>
      <c r="OXJ384"/>
      <c r="OXK384"/>
      <c r="OXL384"/>
      <c r="OXM384"/>
      <c r="OXN384"/>
      <c r="OXO384"/>
      <c r="OXP384"/>
      <c r="OXQ384"/>
      <c r="OXR384"/>
      <c r="OXS384"/>
      <c r="OXT384"/>
      <c r="OXU384"/>
      <c r="OXV384"/>
      <c r="OXW384"/>
      <c r="OXX384"/>
      <c r="OXY384"/>
      <c r="OXZ384"/>
      <c r="OYA384"/>
      <c r="OYB384"/>
      <c r="OYC384"/>
      <c r="OYD384"/>
      <c r="OYE384"/>
      <c r="OYF384"/>
      <c r="OYG384"/>
      <c r="OYH384"/>
      <c r="OYI384"/>
      <c r="OYJ384"/>
      <c r="OYK384"/>
      <c r="OYL384"/>
      <c r="OYM384"/>
      <c r="OYN384"/>
      <c r="OYO384"/>
      <c r="OYP384"/>
      <c r="OYQ384"/>
      <c r="OYR384"/>
      <c r="OYS384"/>
      <c r="OYT384"/>
      <c r="OYU384"/>
      <c r="OYV384"/>
      <c r="OYW384"/>
      <c r="OYX384"/>
      <c r="OYY384"/>
      <c r="OYZ384"/>
      <c r="OZA384"/>
      <c r="OZB384"/>
      <c r="OZC384"/>
      <c r="OZD384"/>
      <c r="OZE384"/>
      <c r="OZF384"/>
      <c r="OZG384"/>
      <c r="OZH384"/>
      <c r="OZI384"/>
      <c r="OZJ384"/>
      <c r="OZK384"/>
      <c r="OZL384"/>
      <c r="OZM384"/>
      <c r="OZN384"/>
      <c r="OZO384"/>
      <c r="OZP384"/>
      <c r="OZQ384"/>
      <c r="OZR384"/>
      <c r="OZS384"/>
      <c r="OZT384"/>
      <c r="OZU384"/>
      <c r="OZV384"/>
      <c r="OZW384"/>
      <c r="OZX384"/>
      <c r="OZY384"/>
      <c r="OZZ384"/>
      <c r="PAA384"/>
      <c r="PAB384"/>
      <c r="PAC384"/>
      <c r="PAD384"/>
      <c r="PAE384"/>
      <c r="PAF384"/>
      <c r="PAG384"/>
      <c r="PAH384"/>
      <c r="PAI384"/>
      <c r="PAJ384"/>
      <c r="PAK384"/>
      <c r="PAL384"/>
      <c r="PAM384"/>
      <c r="PAN384"/>
      <c r="PAO384"/>
      <c r="PAP384"/>
      <c r="PAQ384"/>
      <c r="PAR384"/>
      <c r="PAS384"/>
      <c r="PAT384"/>
      <c r="PAU384"/>
      <c r="PAV384"/>
      <c r="PAW384"/>
      <c r="PAX384"/>
      <c r="PAY384"/>
      <c r="PAZ384"/>
      <c r="PBA384"/>
      <c r="PBB384"/>
      <c r="PBC384"/>
      <c r="PBD384"/>
      <c r="PBE384"/>
      <c r="PBF384"/>
      <c r="PBG384"/>
      <c r="PBH384"/>
      <c r="PBI384"/>
      <c r="PBJ384"/>
      <c r="PBK384"/>
      <c r="PBL384"/>
      <c r="PBM384"/>
      <c r="PBN384"/>
      <c r="PBO384"/>
      <c r="PBP384"/>
      <c r="PBQ384"/>
      <c r="PBR384"/>
      <c r="PBS384"/>
      <c r="PBT384"/>
      <c r="PBU384"/>
      <c r="PBV384"/>
      <c r="PBW384"/>
      <c r="PBX384"/>
      <c r="PBY384"/>
      <c r="PBZ384"/>
      <c r="PCA384"/>
      <c r="PCB384"/>
      <c r="PCC384"/>
      <c r="PCD384"/>
      <c r="PCE384"/>
      <c r="PCF384"/>
      <c r="PCG384"/>
      <c r="PCH384"/>
      <c r="PCI384"/>
      <c r="PCJ384"/>
      <c r="PCK384"/>
      <c r="PCL384"/>
      <c r="PCM384"/>
      <c r="PCN384"/>
      <c r="PCO384"/>
      <c r="PCP384"/>
      <c r="PCQ384"/>
      <c r="PCR384"/>
      <c r="PCS384"/>
      <c r="PCT384"/>
      <c r="PCU384"/>
      <c r="PCV384"/>
      <c r="PCW384"/>
      <c r="PCX384"/>
      <c r="PCY384"/>
      <c r="PCZ384"/>
      <c r="PDA384"/>
      <c r="PDB384"/>
      <c r="PDC384"/>
      <c r="PDD384"/>
      <c r="PDE384"/>
      <c r="PDF384"/>
      <c r="PDG384"/>
      <c r="PDH384"/>
      <c r="PDI384"/>
      <c r="PDJ384"/>
      <c r="PDK384"/>
      <c r="PDL384"/>
      <c r="PDM384"/>
      <c r="PDN384"/>
      <c r="PDO384"/>
      <c r="PDP384"/>
      <c r="PDQ384"/>
      <c r="PDR384"/>
      <c r="PDS384"/>
      <c r="PDT384"/>
      <c r="PDU384"/>
      <c r="PDV384"/>
      <c r="PDW384"/>
      <c r="PDX384"/>
      <c r="PDY384"/>
      <c r="PDZ384"/>
      <c r="PEA384"/>
      <c r="PEB384"/>
      <c r="PEC384"/>
      <c r="PED384"/>
      <c r="PEE384"/>
      <c r="PEF384"/>
      <c r="PEG384"/>
      <c r="PEH384"/>
      <c r="PEI384"/>
      <c r="PEJ384"/>
      <c r="PEK384"/>
      <c r="PEL384"/>
      <c r="PEM384"/>
      <c r="PEN384"/>
      <c r="PEO384"/>
      <c r="PEP384"/>
      <c r="PEQ384"/>
      <c r="PER384"/>
      <c r="PES384"/>
      <c r="PET384"/>
      <c r="PEU384"/>
      <c r="PEV384"/>
      <c r="PEW384"/>
      <c r="PEX384"/>
      <c r="PEY384"/>
      <c r="PEZ384"/>
      <c r="PFA384"/>
      <c r="PFB384"/>
      <c r="PFC384"/>
      <c r="PFD384"/>
      <c r="PFE384"/>
      <c r="PFF384"/>
      <c r="PFG384"/>
      <c r="PFH384"/>
      <c r="PFI384"/>
      <c r="PFJ384"/>
      <c r="PFK384"/>
      <c r="PFL384"/>
      <c r="PFM384"/>
      <c r="PFN384"/>
      <c r="PFO384"/>
      <c r="PFP384"/>
      <c r="PFQ384"/>
      <c r="PFR384"/>
      <c r="PFS384"/>
      <c r="PFT384"/>
      <c r="PFU384"/>
      <c r="PFV384"/>
      <c r="PFW384"/>
      <c r="PFX384"/>
      <c r="PFY384"/>
      <c r="PFZ384"/>
      <c r="PGA384"/>
      <c r="PGB384"/>
      <c r="PGC384"/>
      <c r="PGD384"/>
      <c r="PGE384"/>
      <c r="PGF384"/>
      <c r="PGG384"/>
      <c r="PGH384"/>
      <c r="PGI384"/>
      <c r="PGJ384"/>
      <c r="PGK384"/>
      <c r="PGL384"/>
      <c r="PGM384"/>
      <c r="PGN384"/>
      <c r="PGO384"/>
      <c r="PGP384"/>
      <c r="PGQ384"/>
      <c r="PGR384"/>
      <c r="PGS384"/>
      <c r="PGT384"/>
      <c r="PGU384"/>
      <c r="PGV384"/>
      <c r="PGW384"/>
      <c r="PGX384"/>
      <c r="PGY384"/>
      <c r="PGZ384"/>
      <c r="PHA384"/>
      <c r="PHB384"/>
      <c r="PHC384"/>
      <c r="PHD384"/>
      <c r="PHE384"/>
      <c r="PHF384"/>
      <c r="PHG384"/>
      <c r="PHH384"/>
      <c r="PHI384"/>
      <c r="PHJ384"/>
      <c r="PHK384"/>
      <c r="PHL384"/>
      <c r="PHM384"/>
      <c r="PHN384"/>
      <c r="PHO384"/>
      <c r="PHP384"/>
      <c r="PHQ384"/>
      <c r="PHR384"/>
      <c r="PHS384"/>
      <c r="PHT384"/>
      <c r="PHU384"/>
      <c r="PHV384"/>
      <c r="PHW384"/>
      <c r="PHX384"/>
      <c r="PHY384"/>
      <c r="PHZ384"/>
      <c r="PIA384"/>
      <c r="PIB384"/>
      <c r="PIC384"/>
      <c r="PID384"/>
      <c r="PIE384"/>
      <c r="PIF384"/>
      <c r="PIG384"/>
      <c r="PIH384"/>
      <c r="PII384"/>
      <c r="PIJ384"/>
      <c r="PIK384"/>
      <c r="PIL384"/>
      <c r="PIM384"/>
      <c r="PIN384"/>
      <c r="PIO384"/>
      <c r="PIP384"/>
      <c r="PIQ384"/>
      <c r="PIR384"/>
      <c r="PIS384"/>
      <c r="PIT384"/>
      <c r="PIU384"/>
      <c r="PIV384"/>
      <c r="PIW384"/>
      <c r="PIX384"/>
      <c r="PIY384"/>
      <c r="PIZ384"/>
      <c r="PJA384"/>
      <c r="PJB384"/>
      <c r="PJC384"/>
      <c r="PJD384"/>
      <c r="PJE384"/>
      <c r="PJF384"/>
      <c r="PJG384"/>
      <c r="PJH384"/>
      <c r="PJI384"/>
      <c r="PJJ384"/>
      <c r="PJK384"/>
      <c r="PJL384"/>
      <c r="PJM384"/>
      <c r="PJN384"/>
      <c r="PJO384"/>
      <c r="PJP384"/>
      <c r="PJQ384"/>
      <c r="PJR384"/>
      <c r="PJS384"/>
      <c r="PJT384"/>
      <c r="PJU384"/>
      <c r="PJV384"/>
      <c r="PJW384"/>
      <c r="PJX384"/>
      <c r="PJY384"/>
      <c r="PJZ384"/>
      <c r="PKA384"/>
      <c r="PKB384"/>
      <c r="PKC384"/>
      <c r="PKD384"/>
      <c r="PKE384"/>
      <c r="PKF384"/>
      <c r="PKG384"/>
      <c r="PKH384"/>
      <c r="PKI384"/>
      <c r="PKJ384"/>
      <c r="PKK384"/>
      <c r="PKL384"/>
      <c r="PKM384"/>
      <c r="PKN384"/>
      <c r="PKO384"/>
      <c r="PKP384"/>
      <c r="PKQ384"/>
      <c r="PKR384"/>
      <c r="PKS384"/>
      <c r="PKT384"/>
      <c r="PKU384"/>
      <c r="PKV384"/>
      <c r="PKW384"/>
      <c r="PKX384"/>
      <c r="PKY384"/>
      <c r="PKZ384"/>
      <c r="PLA384"/>
      <c r="PLB384"/>
      <c r="PLC384"/>
      <c r="PLD384"/>
      <c r="PLE384"/>
      <c r="PLF384"/>
      <c r="PLG384"/>
      <c r="PLH384"/>
      <c r="PLI384"/>
      <c r="PLJ384"/>
      <c r="PLK384"/>
      <c r="PLL384"/>
      <c r="PLM384"/>
      <c r="PLN384"/>
      <c r="PLO384"/>
      <c r="PLP384"/>
      <c r="PLQ384"/>
      <c r="PLR384"/>
      <c r="PLS384"/>
      <c r="PLT384"/>
      <c r="PLU384"/>
      <c r="PLV384"/>
      <c r="PLW384"/>
      <c r="PLX384"/>
      <c r="PLY384"/>
      <c r="PLZ384"/>
      <c r="PMA384"/>
      <c r="PMB384"/>
      <c r="PMC384"/>
      <c r="PMD384"/>
      <c r="PME384"/>
      <c r="PMF384"/>
      <c r="PMG384"/>
      <c r="PMH384"/>
      <c r="PMI384"/>
      <c r="PMJ384"/>
      <c r="PMK384"/>
      <c r="PML384"/>
      <c r="PMM384"/>
      <c r="PMN384"/>
      <c r="PMO384"/>
      <c r="PMP384"/>
      <c r="PMQ384"/>
      <c r="PMR384"/>
      <c r="PMS384"/>
      <c r="PMT384"/>
      <c r="PMU384"/>
      <c r="PMV384"/>
      <c r="PMW384"/>
      <c r="PMX384"/>
      <c r="PMY384"/>
      <c r="PMZ384"/>
      <c r="PNA384"/>
      <c r="PNB384"/>
      <c r="PNC384"/>
      <c r="PND384"/>
      <c r="PNE384"/>
      <c r="PNF384"/>
      <c r="PNG384"/>
      <c r="PNH384"/>
      <c r="PNI384"/>
      <c r="PNJ384"/>
      <c r="PNK384"/>
      <c r="PNL384"/>
      <c r="PNM384"/>
      <c r="PNN384"/>
      <c r="PNO384"/>
      <c r="PNP384"/>
      <c r="PNQ384"/>
      <c r="PNR384"/>
      <c r="PNS384"/>
      <c r="PNT384"/>
      <c r="PNU384"/>
      <c r="PNV384"/>
      <c r="PNW384"/>
      <c r="PNX384"/>
      <c r="PNY384"/>
      <c r="PNZ384"/>
      <c r="POA384"/>
      <c r="POB384"/>
      <c r="POC384"/>
      <c r="POD384"/>
      <c r="POE384"/>
      <c r="POF384"/>
      <c r="POG384"/>
      <c r="POH384"/>
      <c r="POI384"/>
      <c r="POJ384"/>
      <c r="POK384"/>
      <c r="POL384"/>
      <c r="POM384"/>
      <c r="PON384"/>
      <c r="POO384"/>
      <c r="POP384"/>
      <c r="POQ384"/>
      <c r="POR384"/>
      <c r="POS384"/>
      <c r="POT384"/>
      <c r="POU384"/>
      <c r="POV384"/>
      <c r="POW384"/>
      <c r="POX384"/>
      <c r="POY384"/>
      <c r="POZ384"/>
      <c r="PPA384"/>
      <c r="PPB384"/>
      <c r="PPC384"/>
      <c r="PPD384"/>
      <c r="PPE384"/>
      <c r="PPF384"/>
      <c r="PPG384"/>
      <c r="PPH384"/>
      <c r="PPI384"/>
      <c r="PPJ384"/>
      <c r="PPK384"/>
      <c r="PPL384"/>
      <c r="PPM384"/>
      <c r="PPN384"/>
      <c r="PPO384"/>
      <c r="PPP384"/>
      <c r="PPQ384"/>
      <c r="PPR384"/>
      <c r="PPS384"/>
      <c r="PPT384"/>
      <c r="PPU384"/>
      <c r="PPV384"/>
      <c r="PPW384"/>
      <c r="PPX384"/>
      <c r="PPY384"/>
      <c r="PPZ384"/>
      <c r="PQA384"/>
      <c r="PQB384"/>
      <c r="PQC384"/>
      <c r="PQD384"/>
      <c r="PQE384"/>
      <c r="PQF384"/>
      <c r="PQG384"/>
      <c r="PQH384"/>
      <c r="PQI384"/>
      <c r="PQJ384"/>
      <c r="PQK384"/>
      <c r="PQL384"/>
      <c r="PQM384"/>
      <c r="PQN384"/>
      <c r="PQO384"/>
      <c r="PQP384"/>
      <c r="PQQ384"/>
      <c r="PQR384"/>
      <c r="PQS384"/>
      <c r="PQT384"/>
      <c r="PQU384"/>
      <c r="PQV384"/>
      <c r="PQW384"/>
      <c r="PQX384"/>
      <c r="PQY384"/>
      <c r="PQZ384"/>
      <c r="PRA384"/>
      <c r="PRB384"/>
      <c r="PRC384"/>
      <c r="PRD384"/>
      <c r="PRE384"/>
      <c r="PRF384"/>
      <c r="PRG384"/>
      <c r="PRH384"/>
      <c r="PRI384"/>
      <c r="PRJ384"/>
      <c r="PRK384"/>
      <c r="PRL384"/>
      <c r="PRM384"/>
      <c r="PRN384"/>
      <c r="PRO384"/>
      <c r="PRP384"/>
      <c r="PRQ384"/>
      <c r="PRR384"/>
      <c r="PRS384"/>
      <c r="PRT384"/>
      <c r="PRU384"/>
      <c r="PRV384"/>
      <c r="PRW384"/>
      <c r="PRX384"/>
      <c r="PRY384"/>
      <c r="PRZ384"/>
      <c r="PSA384"/>
      <c r="PSB384"/>
      <c r="PSC384"/>
      <c r="PSD384"/>
      <c r="PSE384"/>
      <c r="PSF384"/>
      <c r="PSG384"/>
      <c r="PSH384"/>
      <c r="PSI384"/>
      <c r="PSJ384"/>
      <c r="PSK384"/>
      <c r="PSL384"/>
      <c r="PSM384"/>
      <c r="PSN384"/>
      <c r="PSO384"/>
      <c r="PSP384"/>
      <c r="PSQ384"/>
      <c r="PSR384"/>
      <c r="PSS384"/>
      <c r="PST384"/>
      <c r="PSU384"/>
      <c r="PSV384"/>
      <c r="PSW384"/>
      <c r="PSX384"/>
      <c r="PSY384"/>
      <c r="PSZ384"/>
      <c r="PTA384"/>
      <c r="PTB384"/>
      <c r="PTC384"/>
      <c r="PTD384"/>
      <c r="PTE384"/>
      <c r="PTF384"/>
      <c r="PTG384"/>
      <c r="PTH384"/>
      <c r="PTI384"/>
      <c r="PTJ384"/>
      <c r="PTK384"/>
      <c r="PTL384"/>
      <c r="PTM384"/>
      <c r="PTN384"/>
      <c r="PTO384"/>
      <c r="PTP384"/>
      <c r="PTQ384"/>
      <c r="PTR384"/>
      <c r="PTS384"/>
      <c r="PTT384"/>
      <c r="PTU384"/>
      <c r="PTV384"/>
      <c r="PTW384"/>
      <c r="PTX384"/>
      <c r="PTY384"/>
      <c r="PTZ384"/>
      <c r="PUA384"/>
      <c r="PUB384"/>
      <c r="PUC384"/>
      <c r="PUD384"/>
      <c r="PUE384"/>
      <c r="PUF384"/>
      <c r="PUG384"/>
      <c r="PUH384"/>
      <c r="PUI384"/>
      <c r="PUJ384"/>
      <c r="PUK384"/>
      <c r="PUL384"/>
      <c r="PUM384"/>
      <c r="PUN384"/>
      <c r="PUO384"/>
      <c r="PUP384"/>
      <c r="PUQ384"/>
      <c r="PUR384"/>
      <c r="PUS384"/>
      <c r="PUT384"/>
      <c r="PUU384"/>
      <c r="PUV384"/>
      <c r="PUW384"/>
      <c r="PUX384"/>
      <c r="PUY384"/>
      <c r="PUZ384"/>
      <c r="PVA384"/>
      <c r="PVB384"/>
      <c r="PVC384"/>
      <c r="PVD384"/>
      <c r="PVE384"/>
      <c r="PVF384"/>
      <c r="PVG384"/>
      <c r="PVH384"/>
      <c r="PVI384"/>
      <c r="PVJ384"/>
      <c r="PVK384"/>
      <c r="PVL384"/>
      <c r="PVM384"/>
      <c r="PVN384"/>
      <c r="PVO384"/>
      <c r="PVP384"/>
      <c r="PVQ384"/>
      <c r="PVR384"/>
      <c r="PVS384"/>
      <c r="PVT384"/>
      <c r="PVU384"/>
      <c r="PVV384"/>
      <c r="PVW384"/>
      <c r="PVX384"/>
      <c r="PVY384"/>
      <c r="PVZ384"/>
      <c r="PWA384"/>
      <c r="PWB384"/>
      <c r="PWC384"/>
      <c r="PWD384"/>
      <c r="PWE384"/>
      <c r="PWF384"/>
      <c r="PWG384"/>
      <c r="PWH384"/>
      <c r="PWI384"/>
      <c r="PWJ384"/>
      <c r="PWK384"/>
      <c r="PWL384"/>
      <c r="PWM384"/>
      <c r="PWN384"/>
      <c r="PWO384"/>
      <c r="PWP384"/>
      <c r="PWQ384"/>
      <c r="PWR384"/>
      <c r="PWS384"/>
      <c r="PWT384"/>
      <c r="PWU384"/>
      <c r="PWV384"/>
      <c r="PWW384"/>
      <c r="PWX384"/>
      <c r="PWY384"/>
      <c r="PWZ384"/>
      <c r="PXA384"/>
      <c r="PXB384"/>
      <c r="PXC384"/>
      <c r="PXD384"/>
      <c r="PXE384"/>
      <c r="PXF384"/>
      <c r="PXG384"/>
      <c r="PXH384"/>
      <c r="PXI384"/>
      <c r="PXJ384"/>
      <c r="PXK384"/>
      <c r="PXL384"/>
      <c r="PXM384"/>
      <c r="PXN384"/>
      <c r="PXO384"/>
      <c r="PXP384"/>
      <c r="PXQ384"/>
      <c r="PXR384"/>
      <c r="PXS384"/>
      <c r="PXT384"/>
      <c r="PXU384"/>
      <c r="PXV384"/>
      <c r="PXW384"/>
      <c r="PXX384"/>
      <c r="PXY384"/>
      <c r="PXZ384"/>
      <c r="PYA384"/>
      <c r="PYB384"/>
      <c r="PYC384"/>
      <c r="PYD384"/>
      <c r="PYE384"/>
      <c r="PYF384"/>
      <c r="PYG384"/>
      <c r="PYH384"/>
      <c r="PYI384"/>
      <c r="PYJ384"/>
      <c r="PYK384"/>
      <c r="PYL384"/>
      <c r="PYM384"/>
      <c r="PYN384"/>
      <c r="PYO384"/>
      <c r="PYP384"/>
      <c r="PYQ384"/>
      <c r="PYR384"/>
      <c r="PYS384"/>
      <c r="PYT384"/>
      <c r="PYU384"/>
      <c r="PYV384"/>
      <c r="PYW384"/>
      <c r="PYX384"/>
      <c r="PYY384"/>
      <c r="PYZ384"/>
      <c r="PZA384"/>
      <c r="PZB384"/>
      <c r="PZC384"/>
      <c r="PZD384"/>
      <c r="PZE384"/>
      <c r="PZF384"/>
      <c r="PZG384"/>
      <c r="PZH384"/>
      <c r="PZI384"/>
      <c r="PZJ384"/>
      <c r="PZK384"/>
      <c r="PZL384"/>
      <c r="PZM384"/>
      <c r="PZN384"/>
      <c r="PZO384"/>
      <c r="PZP384"/>
      <c r="PZQ384"/>
      <c r="PZR384"/>
      <c r="PZS384"/>
      <c r="PZT384"/>
      <c r="PZU384"/>
      <c r="PZV384"/>
      <c r="PZW384"/>
      <c r="PZX384"/>
      <c r="PZY384"/>
      <c r="PZZ384"/>
      <c r="QAA384"/>
      <c r="QAB384"/>
      <c r="QAC384"/>
      <c r="QAD384"/>
      <c r="QAE384"/>
      <c r="QAF384"/>
      <c r="QAG384"/>
      <c r="QAH384"/>
      <c r="QAI384"/>
      <c r="QAJ384"/>
      <c r="QAK384"/>
      <c r="QAL384"/>
      <c r="QAM384"/>
      <c r="QAN384"/>
      <c r="QAO384"/>
      <c r="QAP384"/>
      <c r="QAQ384"/>
      <c r="QAR384"/>
      <c r="QAS384"/>
      <c r="QAT384"/>
      <c r="QAU384"/>
      <c r="QAV384"/>
      <c r="QAW384"/>
      <c r="QAX384"/>
      <c r="QAY384"/>
      <c r="QAZ384"/>
      <c r="QBA384"/>
      <c r="QBB384"/>
      <c r="QBC384"/>
      <c r="QBD384"/>
      <c r="QBE384"/>
      <c r="QBF384"/>
      <c r="QBG384"/>
      <c r="QBH384"/>
      <c r="QBI384"/>
      <c r="QBJ384"/>
      <c r="QBK384"/>
      <c r="QBL384"/>
      <c r="QBM384"/>
      <c r="QBN384"/>
      <c r="QBO384"/>
      <c r="QBP384"/>
      <c r="QBQ384"/>
      <c r="QBR384"/>
      <c r="QBS384"/>
      <c r="QBT384"/>
      <c r="QBU384"/>
      <c r="QBV384"/>
      <c r="QBW384"/>
      <c r="QBX384"/>
      <c r="QBY384"/>
      <c r="QBZ384"/>
      <c r="QCA384"/>
      <c r="QCB384"/>
      <c r="QCC384"/>
      <c r="QCD384"/>
      <c r="QCE384"/>
      <c r="QCF384"/>
      <c r="QCG384"/>
      <c r="QCH384"/>
      <c r="QCI384"/>
      <c r="QCJ384"/>
      <c r="QCK384"/>
      <c r="QCL384"/>
      <c r="QCM384"/>
      <c r="QCN384"/>
      <c r="QCO384"/>
      <c r="QCP384"/>
      <c r="QCQ384"/>
      <c r="QCR384"/>
      <c r="QCS384"/>
      <c r="QCT384"/>
      <c r="QCU384"/>
      <c r="QCV384"/>
      <c r="QCW384"/>
      <c r="QCX384"/>
      <c r="QCY384"/>
      <c r="QCZ384"/>
      <c r="QDA384"/>
      <c r="QDB384"/>
      <c r="QDC384"/>
      <c r="QDD384"/>
      <c r="QDE384"/>
      <c r="QDF384"/>
      <c r="QDG384"/>
      <c r="QDH384"/>
      <c r="QDI384"/>
      <c r="QDJ384"/>
      <c r="QDK384"/>
      <c r="QDL384"/>
      <c r="QDM384"/>
      <c r="QDN384"/>
      <c r="QDO384"/>
      <c r="QDP384"/>
      <c r="QDQ384"/>
      <c r="QDR384"/>
      <c r="QDS384"/>
      <c r="QDT384"/>
      <c r="QDU384"/>
      <c r="QDV384"/>
      <c r="QDW384"/>
      <c r="QDX384"/>
      <c r="QDY384"/>
      <c r="QDZ384"/>
      <c r="QEA384"/>
      <c r="QEB384"/>
      <c r="QEC384"/>
      <c r="QED384"/>
      <c r="QEE384"/>
      <c r="QEF384"/>
      <c r="QEG384"/>
      <c r="QEH384"/>
      <c r="QEI384"/>
      <c r="QEJ384"/>
      <c r="QEK384"/>
      <c r="QEL384"/>
      <c r="QEM384"/>
      <c r="QEN384"/>
      <c r="QEO384"/>
      <c r="QEP384"/>
      <c r="QEQ384"/>
      <c r="QER384"/>
      <c r="QES384"/>
      <c r="QET384"/>
      <c r="QEU384"/>
      <c r="QEV384"/>
      <c r="QEW384"/>
      <c r="QEX384"/>
      <c r="QEY384"/>
      <c r="QEZ384"/>
      <c r="QFA384"/>
      <c r="QFB384"/>
      <c r="QFC384"/>
      <c r="QFD384"/>
      <c r="QFE384"/>
      <c r="QFF384"/>
      <c r="QFG384"/>
      <c r="QFH384"/>
      <c r="QFI384"/>
      <c r="QFJ384"/>
      <c r="QFK384"/>
      <c r="QFL384"/>
      <c r="QFM384"/>
      <c r="QFN384"/>
      <c r="QFO384"/>
      <c r="QFP384"/>
      <c r="QFQ384"/>
      <c r="QFR384"/>
      <c r="QFS384"/>
      <c r="QFT384"/>
      <c r="QFU384"/>
      <c r="QFV384"/>
      <c r="QFW384"/>
      <c r="QFX384"/>
      <c r="QFY384"/>
      <c r="QFZ384"/>
      <c r="QGA384"/>
      <c r="QGB384"/>
      <c r="QGC384"/>
      <c r="QGD384"/>
      <c r="QGE384"/>
      <c r="QGF384"/>
      <c r="QGG384"/>
      <c r="QGH384"/>
      <c r="QGI384"/>
      <c r="QGJ384"/>
      <c r="QGK384"/>
      <c r="QGL384"/>
      <c r="QGM384"/>
      <c r="QGN384"/>
      <c r="QGO384"/>
      <c r="QGP384"/>
      <c r="QGQ384"/>
      <c r="QGR384"/>
      <c r="QGS384"/>
      <c r="QGT384"/>
      <c r="QGU384"/>
      <c r="QGV384"/>
      <c r="QGW384"/>
      <c r="QGX384"/>
      <c r="QGY384"/>
      <c r="QGZ384"/>
      <c r="QHA384"/>
      <c r="QHB384"/>
      <c r="QHC384"/>
      <c r="QHD384"/>
      <c r="QHE384"/>
      <c r="QHF384"/>
      <c r="QHG384"/>
      <c r="QHH384"/>
      <c r="QHI384"/>
      <c r="QHJ384"/>
      <c r="QHK384"/>
      <c r="QHL384"/>
      <c r="QHM384"/>
      <c r="QHN384"/>
      <c r="QHO384"/>
      <c r="QHP384"/>
      <c r="QHQ384"/>
      <c r="QHR384"/>
      <c r="QHS384"/>
      <c r="QHT384"/>
      <c r="QHU384"/>
      <c r="QHV384"/>
      <c r="QHW384"/>
      <c r="QHX384"/>
      <c r="QHY384"/>
      <c r="QHZ384"/>
      <c r="QIA384"/>
      <c r="QIB384"/>
      <c r="QIC384"/>
      <c r="QID384"/>
      <c r="QIE384"/>
      <c r="QIF384"/>
      <c r="QIG384"/>
      <c r="QIH384"/>
      <c r="QII384"/>
      <c r="QIJ384"/>
      <c r="QIK384"/>
      <c r="QIL384"/>
      <c r="QIM384"/>
      <c r="QIN384"/>
      <c r="QIO384"/>
      <c r="QIP384"/>
      <c r="QIQ384"/>
      <c r="QIR384"/>
      <c r="QIS384"/>
      <c r="QIT384"/>
      <c r="QIU384"/>
      <c r="QIV384"/>
      <c r="QIW384"/>
      <c r="QIX384"/>
      <c r="QIY384"/>
      <c r="QIZ384"/>
      <c r="QJA384"/>
      <c r="QJB384"/>
      <c r="QJC384"/>
      <c r="QJD384"/>
      <c r="QJE384"/>
      <c r="QJF384"/>
      <c r="QJG384"/>
      <c r="QJH384"/>
      <c r="QJI384"/>
      <c r="QJJ384"/>
      <c r="QJK384"/>
      <c r="QJL384"/>
      <c r="QJM384"/>
      <c r="QJN384"/>
      <c r="QJO384"/>
      <c r="QJP384"/>
      <c r="QJQ384"/>
      <c r="QJR384"/>
      <c r="QJS384"/>
      <c r="QJT384"/>
      <c r="QJU384"/>
      <c r="QJV384"/>
      <c r="QJW384"/>
      <c r="QJX384"/>
      <c r="QJY384"/>
      <c r="QJZ384"/>
      <c r="QKA384"/>
      <c r="QKB384"/>
      <c r="QKC384"/>
      <c r="QKD384"/>
      <c r="QKE384"/>
      <c r="QKF384"/>
      <c r="QKG384"/>
      <c r="QKH384"/>
      <c r="QKI384"/>
      <c r="QKJ384"/>
      <c r="QKK384"/>
      <c r="QKL384"/>
      <c r="QKM384"/>
      <c r="QKN384"/>
      <c r="QKO384"/>
      <c r="QKP384"/>
      <c r="QKQ384"/>
      <c r="QKR384"/>
      <c r="QKS384"/>
      <c r="QKT384"/>
      <c r="QKU384"/>
      <c r="QKV384"/>
      <c r="QKW384"/>
      <c r="QKX384"/>
      <c r="QKY384"/>
      <c r="QKZ384"/>
      <c r="QLA384"/>
      <c r="QLB384"/>
      <c r="QLC384"/>
      <c r="QLD384"/>
      <c r="QLE384"/>
      <c r="QLF384"/>
      <c r="QLG384"/>
      <c r="QLH384"/>
      <c r="QLI384"/>
      <c r="QLJ384"/>
      <c r="QLK384"/>
      <c r="QLL384"/>
      <c r="QLM384"/>
      <c r="QLN384"/>
      <c r="QLO384"/>
      <c r="QLP384"/>
      <c r="QLQ384"/>
      <c r="QLR384"/>
      <c r="QLS384"/>
      <c r="QLT384"/>
      <c r="QLU384"/>
      <c r="QLV384"/>
      <c r="QLW384"/>
      <c r="QLX384"/>
      <c r="QLY384"/>
      <c r="QLZ384"/>
      <c r="QMA384"/>
      <c r="QMB384"/>
      <c r="QMC384"/>
      <c r="QMD384"/>
      <c r="QME384"/>
      <c r="QMF384"/>
      <c r="QMG384"/>
      <c r="QMH384"/>
      <c r="QMI384"/>
      <c r="QMJ384"/>
      <c r="QMK384"/>
      <c r="QML384"/>
      <c r="QMM384"/>
      <c r="QMN384"/>
      <c r="QMO384"/>
      <c r="QMP384"/>
      <c r="QMQ384"/>
      <c r="QMR384"/>
      <c r="QMS384"/>
      <c r="QMT384"/>
      <c r="QMU384"/>
      <c r="QMV384"/>
      <c r="QMW384"/>
      <c r="QMX384"/>
      <c r="QMY384"/>
      <c r="QMZ384"/>
      <c r="QNA384"/>
      <c r="QNB384"/>
      <c r="QNC384"/>
      <c r="QND384"/>
      <c r="QNE384"/>
      <c r="QNF384"/>
      <c r="QNG384"/>
      <c r="QNH384"/>
      <c r="QNI384"/>
      <c r="QNJ384"/>
      <c r="QNK384"/>
      <c r="QNL384"/>
      <c r="QNM384"/>
      <c r="QNN384"/>
      <c r="QNO384"/>
      <c r="QNP384"/>
      <c r="QNQ384"/>
      <c r="QNR384"/>
      <c r="QNS384"/>
      <c r="QNT384"/>
      <c r="QNU384"/>
      <c r="QNV384"/>
      <c r="QNW384"/>
      <c r="QNX384"/>
      <c r="QNY384"/>
      <c r="QNZ384"/>
      <c r="QOA384"/>
      <c r="QOB384"/>
      <c r="QOC384"/>
      <c r="QOD384"/>
      <c r="QOE384"/>
      <c r="QOF384"/>
      <c r="QOG384"/>
      <c r="QOH384"/>
      <c r="QOI384"/>
      <c r="QOJ384"/>
      <c r="QOK384"/>
      <c r="QOL384"/>
      <c r="QOM384"/>
      <c r="QON384"/>
      <c r="QOO384"/>
      <c r="QOP384"/>
      <c r="QOQ384"/>
      <c r="QOR384"/>
      <c r="QOS384"/>
      <c r="QOT384"/>
      <c r="QOU384"/>
      <c r="QOV384"/>
      <c r="QOW384"/>
      <c r="QOX384"/>
      <c r="QOY384"/>
      <c r="QOZ384"/>
      <c r="QPA384"/>
      <c r="QPB384"/>
      <c r="QPC384"/>
      <c r="QPD384"/>
      <c r="QPE384"/>
      <c r="QPF384"/>
      <c r="QPG384"/>
      <c r="QPH384"/>
      <c r="QPI384"/>
      <c r="QPJ384"/>
      <c r="QPK384"/>
      <c r="QPL384"/>
      <c r="QPM384"/>
      <c r="QPN384"/>
      <c r="QPO384"/>
      <c r="QPP384"/>
      <c r="QPQ384"/>
      <c r="QPR384"/>
      <c r="QPS384"/>
      <c r="QPT384"/>
      <c r="QPU384"/>
      <c r="QPV384"/>
      <c r="QPW384"/>
      <c r="QPX384"/>
      <c r="QPY384"/>
      <c r="QPZ384"/>
      <c r="QQA384"/>
      <c r="QQB384"/>
      <c r="QQC384"/>
      <c r="QQD384"/>
      <c r="QQE384"/>
      <c r="QQF384"/>
      <c r="QQG384"/>
      <c r="QQH384"/>
      <c r="QQI384"/>
      <c r="QQJ384"/>
      <c r="QQK384"/>
      <c r="QQL384"/>
      <c r="QQM384"/>
      <c r="QQN384"/>
      <c r="QQO384"/>
      <c r="QQP384"/>
      <c r="QQQ384"/>
      <c r="QQR384"/>
      <c r="QQS384"/>
      <c r="QQT384"/>
      <c r="QQU384"/>
      <c r="QQV384"/>
      <c r="QQW384"/>
      <c r="QQX384"/>
      <c r="QQY384"/>
      <c r="QQZ384"/>
      <c r="QRA384"/>
      <c r="QRB384"/>
      <c r="QRC384"/>
      <c r="QRD384"/>
      <c r="QRE384"/>
      <c r="QRF384"/>
      <c r="QRG384"/>
      <c r="QRH384"/>
      <c r="QRI384"/>
      <c r="QRJ384"/>
      <c r="QRK384"/>
      <c r="QRL384"/>
      <c r="QRM384"/>
      <c r="QRN384"/>
      <c r="QRO384"/>
      <c r="QRP384"/>
      <c r="QRQ384"/>
      <c r="QRR384"/>
      <c r="QRS384"/>
      <c r="QRT384"/>
      <c r="QRU384"/>
      <c r="QRV384"/>
      <c r="QRW384"/>
      <c r="QRX384"/>
      <c r="QRY384"/>
      <c r="QRZ384"/>
      <c r="QSA384"/>
      <c r="QSB384"/>
      <c r="QSC384"/>
      <c r="QSD384"/>
      <c r="QSE384"/>
      <c r="QSF384"/>
      <c r="QSG384"/>
      <c r="QSH384"/>
      <c r="QSI384"/>
      <c r="QSJ384"/>
      <c r="QSK384"/>
      <c r="QSL384"/>
      <c r="QSM384"/>
      <c r="QSN384"/>
      <c r="QSO384"/>
      <c r="QSP384"/>
      <c r="QSQ384"/>
      <c r="QSR384"/>
      <c r="QSS384"/>
      <c r="QST384"/>
      <c r="QSU384"/>
      <c r="QSV384"/>
      <c r="QSW384"/>
      <c r="QSX384"/>
      <c r="QSY384"/>
      <c r="QSZ384"/>
      <c r="QTA384"/>
      <c r="QTB384"/>
      <c r="QTC384"/>
      <c r="QTD384"/>
      <c r="QTE384"/>
      <c r="QTF384"/>
      <c r="QTG384"/>
      <c r="QTH384"/>
      <c r="QTI384"/>
      <c r="QTJ384"/>
      <c r="QTK384"/>
      <c r="QTL384"/>
      <c r="QTM384"/>
      <c r="QTN384"/>
      <c r="QTO384"/>
      <c r="QTP384"/>
      <c r="QTQ384"/>
      <c r="QTR384"/>
      <c r="QTS384"/>
      <c r="QTT384"/>
      <c r="QTU384"/>
      <c r="QTV384"/>
      <c r="QTW384"/>
      <c r="QTX384"/>
      <c r="QTY384"/>
      <c r="QTZ384"/>
      <c r="QUA384"/>
      <c r="QUB384"/>
      <c r="QUC384"/>
      <c r="QUD384"/>
      <c r="QUE384"/>
      <c r="QUF384"/>
      <c r="QUG384"/>
      <c r="QUH384"/>
      <c r="QUI384"/>
      <c r="QUJ384"/>
      <c r="QUK384"/>
      <c r="QUL384"/>
      <c r="QUM384"/>
      <c r="QUN384"/>
      <c r="QUO384"/>
      <c r="QUP384"/>
      <c r="QUQ384"/>
      <c r="QUR384"/>
      <c r="QUS384"/>
      <c r="QUT384"/>
      <c r="QUU384"/>
      <c r="QUV384"/>
      <c r="QUW384"/>
      <c r="QUX384"/>
      <c r="QUY384"/>
      <c r="QUZ384"/>
      <c r="QVA384"/>
      <c r="QVB384"/>
      <c r="QVC384"/>
      <c r="QVD384"/>
      <c r="QVE384"/>
      <c r="QVF384"/>
      <c r="QVG384"/>
      <c r="QVH384"/>
      <c r="QVI384"/>
      <c r="QVJ384"/>
      <c r="QVK384"/>
      <c r="QVL384"/>
      <c r="QVM384"/>
      <c r="QVN384"/>
      <c r="QVO384"/>
      <c r="QVP384"/>
      <c r="QVQ384"/>
      <c r="QVR384"/>
      <c r="QVS384"/>
      <c r="QVT384"/>
      <c r="QVU384"/>
      <c r="QVV384"/>
      <c r="QVW384"/>
      <c r="QVX384"/>
      <c r="QVY384"/>
      <c r="QVZ384"/>
      <c r="QWA384"/>
      <c r="QWB384"/>
      <c r="QWC384"/>
      <c r="QWD384"/>
      <c r="QWE384"/>
      <c r="QWF384"/>
      <c r="QWG384"/>
      <c r="QWH384"/>
      <c r="QWI384"/>
      <c r="QWJ384"/>
      <c r="QWK384"/>
      <c r="QWL384"/>
      <c r="QWM384"/>
      <c r="QWN384"/>
      <c r="QWO384"/>
      <c r="QWP384"/>
      <c r="QWQ384"/>
      <c r="QWR384"/>
      <c r="QWS384"/>
      <c r="QWT384"/>
      <c r="QWU384"/>
      <c r="QWV384"/>
      <c r="QWW384"/>
      <c r="QWX384"/>
      <c r="QWY384"/>
      <c r="QWZ384"/>
      <c r="QXA384"/>
      <c r="QXB384"/>
      <c r="QXC384"/>
      <c r="QXD384"/>
      <c r="QXE384"/>
      <c r="QXF384"/>
      <c r="QXG384"/>
      <c r="QXH384"/>
      <c r="QXI384"/>
      <c r="QXJ384"/>
      <c r="QXK384"/>
      <c r="QXL384"/>
      <c r="QXM384"/>
      <c r="QXN384"/>
      <c r="QXO384"/>
      <c r="QXP384"/>
      <c r="QXQ384"/>
      <c r="QXR384"/>
      <c r="QXS384"/>
      <c r="QXT384"/>
      <c r="QXU384"/>
      <c r="QXV384"/>
      <c r="QXW384"/>
      <c r="QXX384"/>
      <c r="QXY384"/>
      <c r="QXZ384"/>
      <c r="QYA384"/>
      <c r="QYB384"/>
      <c r="QYC384"/>
      <c r="QYD384"/>
      <c r="QYE384"/>
      <c r="QYF384"/>
      <c r="QYG384"/>
      <c r="QYH384"/>
      <c r="QYI384"/>
      <c r="QYJ384"/>
      <c r="QYK384"/>
      <c r="QYL384"/>
      <c r="QYM384"/>
      <c r="QYN384"/>
      <c r="QYO384"/>
      <c r="QYP384"/>
      <c r="QYQ384"/>
      <c r="QYR384"/>
      <c r="QYS384"/>
      <c r="QYT384"/>
      <c r="QYU384"/>
      <c r="QYV384"/>
      <c r="QYW384"/>
      <c r="QYX384"/>
      <c r="QYY384"/>
      <c r="QYZ384"/>
      <c r="QZA384"/>
      <c r="QZB384"/>
      <c r="QZC384"/>
      <c r="QZD384"/>
      <c r="QZE384"/>
      <c r="QZF384"/>
      <c r="QZG384"/>
      <c r="QZH384"/>
      <c r="QZI384"/>
      <c r="QZJ384"/>
      <c r="QZK384"/>
      <c r="QZL384"/>
      <c r="QZM384"/>
      <c r="QZN384"/>
      <c r="QZO384"/>
      <c r="QZP384"/>
      <c r="QZQ384"/>
      <c r="QZR384"/>
      <c r="QZS384"/>
      <c r="QZT384"/>
      <c r="QZU384"/>
      <c r="QZV384"/>
      <c r="QZW384"/>
      <c r="QZX384"/>
      <c r="QZY384"/>
      <c r="QZZ384"/>
      <c r="RAA384"/>
      <c r="RAB384"/>
      <c r="RAC384"/>
      <c r="RAD384"/>
      <c r="RAE384"/>
      <c r="RAF384"/>
      <c r="RAG384"/>
      <c r="RAH384"/>
      <c r="RAI384"/>
      <c r="RAJ384"/>
      <c r="RAK384"/>
      <c r="RAL384"/>
      <c r="RAM384"/>
      <c r="RAN384"/>
      <c r="RAO384"/>
      <c r="RAP384"/>
      <c r="RAQ384"/>
      <c r="RAR384"/>
      <c r="RAS384"/>
      <c r="RAT384"/>
      <c r="RAU384"/>
      <c r="RAV384"/>
      <c r="RAW384"/>
      <c r="RAX384"/>
      <c r="RAY384"/>
      <c r="RAZ384"/>
      <c r="RBA384"/>
      <c r="RBB384"/>
      <c r="RBC384"/>
      <c r="RBD384"/>
      <c r="RBE384"/>
      <c r="RBF384"/>
      <c r="RBG384"/>
      <c r="RBH384"/>
      <c r="RBI384"/>
      <c r="RBJ384"/>
      <c r="RBK384"/>
      <c r="RBL384"/>
      <c r="RBM384"/>
      <c r="RBN384"/>
      <c r="RBO384"/>
      <c r="RBP384"/>
      <c r="RBQ384"/>
      <c r="RBR384"/>
      <c r="RBS384"/>
      <c r="RBT384"/>
      <c r="RBU384"/>
      <c r="RBV384"/>
      <c r="RBW384"/>
      <c r="RBX384"/>
      <c r="RBY384"/>
      <c r="RBZ384"/>
      <c r="RCA384"/>
      <c r="RCB384"/>
      <c r="RCC384"/>
      <c r="RCD384"/>
      <c r="RCE384"/>
      <c r="RCF384"/>
      <c r="RCG384"/>
      <c r="RCH384"/>
      <c r="RCI384"/>
      <c r="RCJ384"/>
      <c r="RCK384"/>
      <c r="RCL384"/>
      <c r="RCM384"/>
      <c r="RCN384"/>
      <c r="RCO384"/>
      <c r="RCP384"/>
      <c r="RCQ384"/>
      <c r="RCR384"/>
      <c r="RCS384"/>
      <c r="RCT384"/>
      <c r="RCU384"/>
      <c r="RCV384"/>
      <c r="RCW384"/>
      <c r="RCX384"/>
      <c r="RCY384"/>
      <c r="RCZ384"/>
      <c r="RDA384"/>
      <c r="RDB384"/>
      <c r="RDC384"/>
      <c r="RDD384"/>
      <c r="RDE384"/>
      <c r="RDF384"/>
      <c r="RDG384"/>
      <c r="RDH384"/>
      <c r="RDI384"/>
      <c r="RDJ384"/>
      <c r="RDK384"/>
      <c r="RDL384"/>
      <c r="RDM384"/>
      <c r="RDN384"/>
      <c r="RDO384"/>
      <c r="RDP384"/>
      <c r="RDQ384"/>
      <c r="RDR384"/>
      <c r="RDS384"/>
      <c r="RDT384"/>
      <c r="RDU384"/>
      <c r="RDV384"/>
      <c r="RDW384"/>
      <c r="RDX384"/>
      <c r="RDY384"/>
      <c r="RDZ384"/>
      <c r="REA384"/>
      <c r="REB384"/>
      <c r="REC384"/>
      <c r="RED384"/>
      <c r="REE384"/>
      <c r="REF384"/>
      <c r="REG384"/>
      <c r="REH384"/>
      <c r="REI384"/>
      <c r="REJ384"/>
      <c r="REK384"/>
      <c r="REL384"/>
      <c r="REM384"/>
      <c r="REN384"/>
      <c r="REO384"/>
      <c r="REP384"/>
      <c r="REQ384"/>
      <c r="RER384"/>
      <c r="RES384"/>
      <c r="RET384"/>
      <c r="REU384"/>
      <c r="REV384"/>
      <c r="REW384"/>
      <c r="REX384"/>
      <c r="REY384"/>
      <c r="REZ384"/>
      <c r="RFA384"/>
      <c r="RFB384"/>
      <c r="RFC384"/>
      <c r="RFD384"/>
      <c r="RFE384"/>
      <c r="RFF384"/>
      <c r="RFG384"/>
      <c r="RFH384"/>
      <c r="RFI384"/>
      <c r="RFJ384"/>
      <c r="RFK384"/>
      <c r="RFL384"/>
      <c r="RFM384"/>
      <c r="RFN384"/>
      <c r="RFO384"/>
      <c r="RFP384"/>
      <c r="RFQ384"/>
      <c r="RFR384"/>
      <c r="RFS384"/>
      <c r="RFT384"/>
      <c r="RFU384"/>
      <c r="RFV384"/>
      <c r="RFW384"/>
      <c r="RFX384"/>
      <c r="RFY384"/>
      <c r="RFZ384"/>
      <c r="RGA384"/>
      <c r="RGB384"/>
      <c r="RGC384"/>
      <c r="RGD384"/>
      <c r="RGE384"/>
      <c r="RGF384"/>
      <c r="RGG384"/>
      <c r="RGH384"/>
      <c r="RGI384"/>
      <c r="RGJ384"/>
      <c r="RGK384"/>
      <c r="RGL384"/>
      <c r="RGM384"/>
      <c r="RGN384"/>
      <c r="RGO384"/>
      <c r="RGP384"/>
      <c r="RGQ384"/>
      <c r="RGR384"/>
      <c r="RGS384"/>
      <c r="RGT384"/>
      <c r="RGU384"/>
      <c r="RGV384"/>
      <c r="RGW384"/>
      <c r="RGX384"/>
      <c r="RGY384"/>
      <c r="RGZ384"/>
      <c r="RHA384"/>
      <c r="RHB384"/>
      <c r="RHC384"/>
      <c r="RHD384"/>
      <c r="RHE384"/>
      <c r="RHF384"/>
      <c r="RHG384"/>
      <c r="RHH384"/>
      <c r="RHI384"/>
      <c r="RHJ384"/>
      <c r="RHK384"/>
      <c r="RHL384"/>
      <c r="RHM384"/>
      <c r="RHN384"/>
      <c r="RHO384"/>
      <c r="RHP384"/>
      <c r="RHQ384"/>
      <c r="RHR384"/>
      <c r="RHS384"/>
      <c r="RHT384"/>
      <c r="RHU384"/>
      <c r="RHV384"/>
      <c r="RHW384"/>
      <c r="RHX384"/>
      <c r="RHY384"/>
      <c r="RHZ384"/>
      <c r="RIA384"/>
      <c r="RIB384"/>
      <c r="RIC384"/>
      <c r="RID384"/>
      <c r="RIE384"/>
      <c r="RIF384"/>
      <c r="RIG384"/>
      <c r="RIH384"/>
      <c r="RII384"/>
      <c r="RIJ384"/>
      <c r="RIK384"/>
      <c r="RIL384"/>
      <c r="RIM384"/>
      <c r="RIN384"/>
      <c r="RIO384"/>
      <c r="RIP384"/>
      <c r="RIQ384"/>
      <c r="RIR384"/>
      <c r="RIS384"/>
      <c r="RIT384"/>
      <c r="RIU384"/>
      <c r="RIV384"/>
      <c r="RIW384"/>
      <c r="RIX384"/>
      <c r="RIY384"/>
      <c r="RIZ384"/>
      <c r="RJA384"/>
      <c r="RJB384"/>
      <c r="RJC384"/>
      <c r="RJD384"/>
      <c r="RJE384"/>
      <c r="RJF384"/>
      <c r="RJG384"/>
      <c r="RJH384"/>
      <c r="RJI384"/>
      <c r="RJJ384"/>
      <c r="RJK384"/>
      <c r="RJL384"/>
      <c r="RJM384"/>
      <c r="RJN384"/>
      <c r="RJO384"/>
      <c r="RJP384"/>
      <c r="RJQ384"/>
      <c r="RJR384"/>
      <c r="RJS384"/>
      <c r="RJT384"/>
      <c r="RJU384"/>
      <c r="RJV384"/>
      <c r="RJW384"/>
      <c r="RJX384"/>
      <c r="RJY384"/>
      <c r="RJZ384"/>
      <c r="RKA384"/>
      <c r="RKB384"/>
      <c r="RKC384"/>
      <c r="RKD384"/>
      <c r="RKE384"/>
      <c r="RKF384"/>
      <c r="RKG384"/>
      <c r="RKH384"/>
      <c r="RKI384"/>
      <c r="RKJ384"/>
      <c r="RKK384"/>
      <c r="RKL384"/>
      <c r="RKM384"/>
      <c r="RKN384"/>
      <c r="RKO384"/>
      <c r="RKP384"/>
      <c r="RKQ384"/>
      <c r="RKR384"/>
      <c r="RKS384"/>
      <c r="RKT384"/>
      <c r="RKU384"/>
      <c r="RKV384"/>
      <c r="RKW384"/>
      <c r="RKX384"/>
      <c r="RKY384"/>
      <c r="RKZ384"/>
      <c r="RLA384"/>
      <c r="RLB384"/>
      <c r="RLC384"/>
      <c r="RLD384"/>
      <c r="RLE384"/>
      <c r="RLF384"/>
      <c r="RLG384"/>
      <c r="RLH384"/>
      <c r="RLI384"/>
      <c r="RLJ384"/>
      <c r="RLK384"/>
      <c r="RLL384"/>
      <c r="RLM384"/>
      <c r="RLN384"/>
      <c r="RLO384"/>
      <c r="RLP384"/>
      <c r="RLQ384"/>
      <c r="RLR384"/>
      <c r="RLS384"/>
      <c r="RLT384"/>
      <c r="RLU384"/>
      <c r="RLV384"/>
      <c r="RLW384"/>
      <c r="RLX384"/>
      <c r="RLY384"/>
      <c r="RLZ384"/>
      <c r="RMA384"/>
      <c r="RMB384"/>
      <c r="RMC384"/>
      <c r="RMD384"/>
      <c r="RME384"/>
      <c r="RMF384"/>
      <c r="RMG384"/>
      <c r="RMH384"/>
      <c r="RMI384"/>
      <c r="RMJ384"/>
      <c r="RMK384"/>
      <c r="RML384"/>
      <c r="RMM384"/>
      <c r="RMN384"/>
      <c r="RMO384"/>
      <c r="RMP384"/>
      <c r="RMQ384"/>
      <c r="RMR384"/>
      <c r="RMS384"/>
      <c r="RMT384"/>
      <c r="RMU384"/>
      <c r="RMV384"/>
      <c r="RMW384"/>
      <c r="RMX384"/>
      <c r="RMY384"/>
      <c r="RMZ384"/>
      <c r="RNA384"/>
      <c r="RNB384"/>
      <c r="RNC384"/>
      <c r="RND384"/>
      <c r="RNE384"/>
      <c r="RNF384"/>
      <c r="RNG384"/>
      <c r="RNH384"/>
      <c r="RNI384"/>
      <c r="RNJ384"/>
      <c r="RNK384"/>
      <c r="RNL384"/>
      <c r="RNM384"/>
      <c r="RNN384"/>
      <c r="RNO384"/>
      <c r="RNP384"/>
      <c r="RNQ384"/>
      <c r="RNR384"/>
      <c r="RNS384"/>
      <c r="RNT384"/>
      <c r="RNU384"/>
      <c r="RNV384"/>
      <c r="RNW384"/>
      <c r="RNX384"/>
      <c r="RNY384"/>
      <c r="RNZ384"/>
      <c r="ROA384"/>
      <c r="ROB384"/>
      <c r="ROC384"/>
      <c r="ROD384"/>
      <c r="ROE384"/>
      <c r="ROF384"/>
      <c r="ROG384"/>
      <c r="ROH384"/>
      <c r="ROI384"/>
      <c r="ROJ384"/>
      <c r="ROK384"/>
      <c r="ROL384"/>
      <c r="ROM384"/>
      <c r="RON384"/>
      <c r="ROO384"/>
      <c r="ROP384"/>
      <c r="ROQ384"/>
      <c r="ROR384"/>
      <c r="ROS384"/>
      <c r="ROT384"/>
      <c r="ROU384"/>
      <c r="ROV384"/>
      <c r="ROW384"/>
      <c r="ROX384"/>
      <c r="ROY384"/>
      <c r="ROZ384"/>
      <c r="RPA384"/>
      <c r="RPB384"/>
      <c r="RPC384"/>
      <c r="RPD384"/>
      <c r="RPE384"/>
      <c r="RPF384"/>
      <c r="RPG384"/>
      <c r="RPH384"/>
      <c r="RPI384"/>
      <c r="RPJ384"/>
      <c r="RPK384"/>
      <c r="RPL384"/>
      <c r="RPM384"/>
      <c r="RPN384"/>
      <c r="RPO384"/>
      <c r="RPP384"/>
      <c r="RPQ384"/>
      <c r="RPR384"/>
      <c r="RPS384"/>
      <c r="RPT384"/>
      <c r="RPU384"/>
      <c r="RPV384"/>
      <c r="RPW384"/>
      <c r="RPX384"/>
      <c r="RPY384"/>
      <c r="RPZ384"/>
      <c r="RQA384"/>
      <c r="RQB384"/>
      <c r="RQC384"/>
      <c r="RQD384"/>
      <c r="RQE384"/>
      <c r="RQF384"/>
      <c r="RQG384"/>
      <c r="RQH384"/>
      <c r="RQI384"/>
      <c r="RQJ384"/>
      <c r="RQK384"/>
      <c r="RQL384"/>
      <c r="RQM384"/>
      <c r="RQN384"/>
      <c r="RQO384"/>
      <c r="RQP384"/>
      <c r="RQQ384"/>
      <c r="RQR384"/>
      <c r="RQS384"/>
      <c r="RQT384"/>
      <c r="RQU384"/>
      <c r="RQV384"/>
      <c r="RQW384"/>
      <c r="RQX384"/>
      <c r="RQY384"/>
      <c r="RQZ384"/>
      <c r="RRA384"/>
      <c r="RRB384"/>
      <c r="RRC384"/>
      <c r="RRD384"/>
      <c r="RRE384"/>
      <c r="RRF384"/>
      <c r="RRG384"/>
      <c r="RRH384"/>
      <c r="RRI384"/>
      <c r="RRJ384"/>
      <c r="RRK384"/>
      <c r="RRL384"/>
      <c r="RRM384"/>
      <c r="RRN384"/>
      <c r="RRO384"/>
      <c r="RRP384"/>
      <c r="RRQ384"/>
      <c r="RRR384"/>
      <c r="RRS384"/>
      <c r="RRT384"/>
      <c r="RRU384"/>
      <c r="RRV384"/>
      <c r="RRW384"/>
      <c r="RRX384"/>
      <c r="RRY384"/>
      <c r="RRZ384"/>
      <c r="RSA384"/>
      <c r="RSB384"/>
      <c r="RSC384"/>
      <c r="RSD384"/>
      <c r="RSE384"/>
      <c r="RSF384"/>
      <c r="RSG384"/>
      <c r="RSH384"/>
      <c r="RSI384"/>
      <c r="RSJ384"/>
      <c r="RSK384"/>
      <c r="RSL384"/>
      <c r="RSM384"/>
      <c r="RSN384"/>
      <c r="RSO384"/>
      <c r="RSP384"/>
      <c r="RSQ384"/>
      <c r="RSR384"/>
      <c r="RSS384"/>
      <c r="RST384"/>
      <c r="RSU384"/>
      <c r="RSV384"/>
      <c r="RSW384"/>
      <c r="RSX384"/>
      <c r="RSY384"/>
      <c r="RSZ384"/>
      <c r="RTA384"/>
      <c r="RTB384"/>
      <c r="RTC384"/>
      <c r="RTD384"/>
      <c r="RTE384"/>
      <c r="RTF384"/>
      <c r="RTG384"/>
      <c r="RTH384"/>
      <c r="RTI384"/>
      <c r="RTJ384"/>
      <c r="RTK384"/>
      <c r="RTL384"/>
      <c r="RTM384"/>
      <c r="RTN384"/>
      <c r="RTO384"/>
      <c r="RTP384"/>
      <c r="RTQ384"/>
      <c r="RTR384"/>
      <c r="RTS384"/>
      <c r="RTT384"/>
      <c r="RTU384"/>
      <c r="RTV384"/>
      <c r="RTW384"/>
      <c r="RTX384"/>
      <c r="RTY384"/>
      <c r="RTZ384"/>
      <c r="RUA384"/>
      <c r="RUB384"/>
      <c r="RUC384"/>
      <c r="RUD384"/>
      <c r="RUE384"/>
      <c r="RUF384"/>
      <c r="RUG384"/>
      <c r="RUH384"/>
      <c r="RUI384"/>
      <c r="RUJ384"/>
      <c r="RUK384"/>
      <c r="RUL384"/>
      <c r="RUM384"/>
      <c r="RUN384"/>
      <c r="RUO384"/>
      <c r="RUP384"/>
      <c r="RUQ384"/>
      <c r="RUR384"/>
      <c r="RUS384"/>
      <c r="RUT384"/>
      <c r="RUU384"/>
      <c r="RUV384"/>
      <c r="RUW384"/>
      <c r="RUX384"/>
      <c r="RUY384"/>
      <c r="RUZ384"/>
      <c r="RVA384"/>
      <c r="RVB384"/>
      <c r="RVC384"/>
      <c r="RVD384"/>
      <c r="RVE384"/>
      <c r="RVF384"/>
      <c r="RVG384"/>
      <c r="RVH384"/>
      <c r="RVI384"/>
      <c r="RVJ384"/>
      <c r="RVK384"/>
      <c r="RVL384"/>
      <c r="RVM384"/>
      <c r="RVN384"/>
      <c r="RVO384"/>
      <c r="RVP384"/>
      <c r="RVQ384"/>
      <c r="RVR384"/>
      <c r="RVS384"/>
      <c r="RVT384"/>
      <c r="RVU384"/>
      <c r="RVV384"/>
      <c r="RVW384"/>
      <c r="RVX384"/>
      <c r="RVY384"/>
      <c r="RVZ384"/>
      <c r="RWA384"/>
      <c r="RWB384"/>
      <c r="RWC384"/>
      <c r="RWD384"/>
      <c r="RWE384"/>
      <c r="RWF384"/>
      <c r="RWG384"/>
      <c r="RWH384"/>
      <c r="RWI384"/>
      <c r="RWJ384"/>
      <c r="RWK384"/>
      <c r="RWL384"/>
      <c r="RWM384"/>
      <c r="RWN384"/>
      <c r="RWO384"/>
      <c r="RWP384"/>
      <c r="RWQ384"/>
      <c r="RWR384"/>
      <c r="RWS384"/>
      <c r="RWT384"/>
      <c r="RWU384"/>
      <c r="RWV384"/>
      <c r="RWW384"/>
      <c r="RWX384"/>
      <c r="RWY384"/>
      <c r="RWZ384"/>
      <c r="RXA384"/>
      <c r="RXB384"/>
      <c r="RXC384"/>
      <c r="RXD384"/>
      <c r="RXE384"/>
      <c r="RXF384"/>
      <c r="RXG384"/>
      <c r="RXH384"/>
      <c r="RXI384"/>
      <c r="RXJ384"/>
      <c r="RXK384"/>
      <c r="RXL384"/>
      <c r="RXM384"/>
      <c r="RXN384"/>
      <c r="RXO384"/>
      <c r="RXP384"/>
      <c r="RXQ384"/>
      <c r="RXR384"/>
      <c r="RXS384"/>
      <c r="RXT384"/>
      <c r="RXU384"/>
      <c r="RXV384"/>
      <c r="RXW384"/>
      <c r="RXX384"/>
      <c r="RXY384"/>
      <c r="RXZ384"/>
      <c r="RYA384"/>
      <c r="RYB384"/>
      <c r="RYC384"/>
      <c r="RYD384"/>
      <c r="RYE384"/>
      <c r="RYF384"/>
      <c r="RYG384"/>
      <c r="RYH384"/>
      <c r="RYI384"/>
      <c r="RYJ384"/>
      <c r="RYK384"/>
      <c r="RYL384"/>
      <c r="RYM384"/>
      <c r="RYN384"/>
      <c r="RYO384"/>
      <c r="RYP384"/>
      <c r="RYQ384"/>
      <c r="RYR384"/>
      <c r="RYS384"/>
      <c r="RYT384"/>
      <c r="RYU384"/>
      <c r="RYV384"/>
      <c r="RYW384"/>
      <c r="RYX384"/>
      <c r="RYY384"/>
      <c r="RYZ384"/>
      <c r="RZA384"/>
      <c r="RZB384"/>
      <c r="RZC384"/>
      <c r="RZD384"/>
      <c r="RZE384"/>
      <c r="RZF384"/>
      <c r="RZG384"/>
      <c r="RZH384"/>
      <c r="RZI384"/>
      <c r="RZJ384"/>
      <c r="RZK384"/>
      <c r="RZL384"/>
      <c r="RZM384"/>
      <c r="RZN384"/>
      <c r="RZO384"/>
      <c r="RZP384"/>
      <c r="RZQ384"/>
      <c r="RZR384"/>
      <c r="RZS384"/>
      <c r="RZT384"/>
      <c r="RZU384"/>
      <c r="RZV384"/>
      <c r="RZW384"/>
      <c r="RZX384"/>
      <c r="RZY384"/>
      <c r="RZZ384"/>
      <c r="SAA384"/>
      <c r="SAB384"/>
      <c r="SAC384"/>
      <c r="SAD384"/>
      <c r="SAE384"/>
      <c r="SAF384"/>
      <c r="SAG384"/>
      <c r="SAH384"/>
      <c r="SAI384"/>
      <c r="SAJ384"/>
      <c r="SAK384"/>
      <c r="SAL384"/>
      <c r="SAM384"/>
      <c r="SAN384"/>
      <c r="SAO384"/>
      <c r="SAP384"/>
      <c r="SAQ384"/>
      <c r="SAR384"/>
      <c r="SAS384"/>
      <c r="SAT384"/>
      <c r="SAU384"/>
      <c r="SAV384"/>
      <c r="SAW384"/>
      <c r="SAX384"/>
      <c r="SAY384"/>
      <c r="SAZ384"/>
      <c r="SBA384"/>
      <c r="SBB384"/>
      <c r="SBC384"/>
      <c r="SBD384"/>
      <c r="SBE384"/>
      <c r="SBF384"/>
      <c r="SBG384"/>
      <c r="SBH384"/>
      <c r="SBI384"/>
      <c r="SBJ384"/>
      <c r="SBK384"/>
      <c r="SBL384"/>
      <c r="SBM384"/>
      <c r="SBN384"/>
      <c r="SBO384"/>
      <c r="SBP384"/>
      <c r="SBQ384"/>
      <c r="SBR384"/>
      <c r="SBS384"/>
      <c r="SBT384"/>
      <c r="SBU384"/>
      <c r="SBV384"/>
      <c r="SBW384"/>
      <c r="SBX384"/>
      <c r="SBY384"/>
      <c r="SBZ384"/>
      <c r="SCA384"/>
      <c r="SCB384"/>
      <c r="SCC384"/>
      <c r="SCD384"/>
      <c r="SCE384"/>
      <c r="SCF384"/>
      <c r="SCG384"/>
      <c r="SCH384"/>
      <c r="SCI384"/>
      <c r="SCJ384"/>
      <c r="SCK384"/>
      <c r="SCL384"/>
      <c r="SCM384"/>
      <c r="SCN384"/>
      <c r="SCO384"/>
      <c r="SCP384"/>
      <c r="SCQ384"/>
      <c r="SCR384"/>
      <c r="SCS384"/>
      <c r="SCT384"/>
      <c r="SCU384"/>
      <c r="SCV384"/>
      <c r="SCW384"/>
      <c r="SCX384"/>
      <c r="SCY384"/>
      <c r="SCZ384"/>
      <c r="SDA384"/>
      <c r="SDB384"/>
      <c r="SDC384"/>
      <c r="SDD384"/>
      <c r="SDE384"/>
      <c r="SDF384"/>
      <c r="SDG384"/>
      <c r="SDH384"/>
      <c r="SDI384"/>
      <c r="SDJ384"/>
      <c r="SDK384"/>
      <c r="SDL384"/>
      <c r="SDM384"/>
      <c r="SDN384"/>
      <c r="SDO384"/>
      <c r="SDP384"/>
      <c r="SDQ384"/>
      <c r="SDR384"/>
      <c r="SDS384"/>
      <c r="SDT384"/>
      <c r="SDU384"/>
      <c r="SDV384"/>
      <c r="SDW384"/>
      <c r="SDX384"/>
      <c r="SDY384"/>
      <c r="SDZ384"/>
      <c r="SEA384"/>
      <c r="SEB384"/>
      <c r="SEC384"/>
      <c r="SED384"/>
      <c r="SEE384"/>
      <c r="SEF384"/>
      <c r="SEG384"/>
      <c r="SEH384"/>
      <c r="SEI384"/>
      <c r="SEJ384"/>
      <c r="SEK384"/>
      <c r="SEL384"/>
      <c r="SEM384"/>
      <c r="SEN384"/>
      <c r="SEO384"/>
      <c r="SEP384"/>
      <c r="SEQ384"/>
      <c r="SER384"/>
      <c r="SES384"/>
      <c r="SET384"/>
      <c r="SEU384"/>
      <c r="SEV384"/>
      <c r="SEW384"/>
      <c r="SEX384"/>
      <c r="SEY384"/>
      <c r="SEZ384"/>
      <c r="SFA384"/>
      <c r="SFB384"/>
      <c r="SFC384"/>
      <c r="SFD384"/>
      <c r="SFE384"/>
      <c r="SFF384"/>
      <c r="SFG384"/>
      <c r="SFH384"/>
      <c r="SFI384"/>
      <c r="SFJ384"/>
      <c r="SFK384"/>
      <c r="SFL384"/>
      <c r="SFM384"/>
      <c r="SFN384"/>
      <c r="SFO384"/>
      <c r="SFP384"/>
      <c r="SFQ384"/>
      <c r="SFR384"/>
      <c r="SFS384"/>
      <c r="SFT384"/>
      <c r="SFU384"/>
      <c r="SFV384"/>
      <c r="SFW384"/>
      <c r="SFX384"/>
      <c r="SFY384"/>
      <c r="SFZ384"/>
      <c r="SGA384"/>
      <c r="SGB384"/>
      <c r="SGC384"/>
      <c r="SGD384"/>
      <c r="SGE384"/>
      <c r="SGF384"/>
      <c r="SGG384"/>
      <c r="SGH384"/>
      <c r="SGI384"/>
      <c r="SGJ384"/>
      <c r="SGK384"/>
      <c r="SGL384"/>
      <c r="SGM384"/>
      <c r="SGN384"/>
      <c r="SGO384"/>
      <c r="SGP384"/>
      <c r="SGQ384"/>
      <c r="SGR384"/>
      <c r="SGS384"/>
      <c r="SGT384"/>
      <c r="SGU384"/>
      <c r="SGV384"/>
      <c r="SGW384"/>
      <c r="SGX384"/>
      <c r="SGY384"/>
      <c r="SGZ384"/>
      <c r="SHA384"/>
      <c r="SHB384"/>
      <c r="SHC384"/>
      <c r="SHD384"/>
      <c r="SHE384"/>
      <c r="SHF384"/>
      <c r="SHG384"/>
      <c r="SHH384"/>
      <c r="SHI384"/>
      <c r="SHJ384"/>
      <c r="SHK384"/>
      <c r="SHL384"/>
      <c r="SHM384"/>
      <c r="SHN384"/>
      <c r="SHO384"/>
      <c r="SHP384"/>
      <c r="SHQ384"/>
      <c r="SHR384"/>
      <c r="SHS384"/>
      <c r="SHT384"/>
      <c r="SHU384"/>
      <c r="SHV384"/>
      <c r="SHW384"/>
      <c r="SHX384"/>
      <c r="SHY384"/>
      <c r="SHZ384"/>
      <c r="SIA384"/>
      <c r="SIB384"/>
      <c r="SIC384"/>
      <c r="SID384"/>
      <c r="SIE384"/>
      <c r="SIF384"/>
      <c r="SIG384"/>
      <c r="SIH384"/>
      <c r="SII384"/>
      <c r="SIJ384"/>
      <c r="SIK384"/>
      <c r="SIL384"/>
      <c r="SIM384"/>
      <c r="SIN384"/>
      <c r="SIO384"/>
      <c r="SIP384"/>
      <c r="SIQ384"/>
      <c r="SIR384"/>
      <c r="SIS384"/>
      <c r="SIT384"/>
      <c r="SIU384"/>
      <c r="SIV384"/>
      <c r="SIW384"/>
      <c r="SIX384"/>
      <c r="SIY384"/>
      <c r="SIZ384"/>
      <c r="SJA384"/>
      <c r="SJB384"/>
      <c r="SJC384"/>
      <c r="SJD384"/>
      <c r="SJE384"/>
      <c r="SJF384"/>
      <c r="SJG384"/>
      <c r="SJH384"/>
      <c r="SJI384"/>
      <c r="SJJ384"/>
      <c r="SJK384"/>
      <c r="SJL384"/>
      <c r="SJM384"/>
      <c r="SJN384"/>
      <c r="SJO384"/>
      <c r="SJP384"/>
      <c r="SJQ384"/>
      <c r="SJR384"/>
      <c r="SJS384"/>
      <c r="SJT384"/>
      <c r="SJU384"/>
      <c r="SJV384"/>
      <c r="SJW384"/>
      <c r="SJX384"/>
      <c r="SJY384"/>
      <c r="SJZ384"/>
      <c r="SKA384"/>
      <c r="SKB384"/>
      <c r="SKC384"/>
      <c r="SKD384"/>
      <c r="SKE384"/>
      <c r="SKF384"/>
      <c r="SKG384"/>
      <c r="SKH384"/>
      <c r="SKI384"/>
      <c r="SKJ384"/>
      <c r="SKK384"/>
      <c r="SKL384"/>
      <c r="SKM384"/>
      <c r="SKN384"/>
      <c r="SKO384"/>
      <c r="SKP384"/>
      <c r="SKQ384"/>
      <c r="SKR384"/>
      <c r="SKS384"/>
      <c r="SKT384"/>
      <c r="SKU384"/>
      <c r="SKV384"/>
      <c r="SKW384"/>
      <c r="SKX384"/>
      <c r="SKY384"/>
      <c r="SKZ384"/>
      <c r="SLA384"/>
      <c r="SLB384"/>
      <c r="SLC384"/>
      <c r="SLD384"/>
      <c r="SLE384"/>
      <c r="SLF384"/>
      <c r="SLG384"/>
      <c r="SLH384"/>
      <c r="SLI384"/>
      <c r="SLJ384"/>
      <c r="SLK384"/>
      <c r="SLL384"/>
      <c r="SLM384"/>
      <c r="SLN384"/>
      <c r="SLO384"/>
      <c r="SLP384"/>
      <c r="SLQ384"/>
      <c r="SLR384"/>
      <c r="SLS384"/>
      <c r="SLT384"/>
      <c r="SLU384"/>
      <c r="SLV384"/>
      <c r="SLW384"/>
      <c r="SLX384"/>
      <c r="SLY384"/>
      <c r="SLZ384"/>
      <c r="SMA384"/>
      <c r="SMB384"/>
      <c r="SMC384"/>
      <c r="SMD384"/>
      <c r="SME384"/>
      <c r="SMF384"/>
      <c r="SMG384"/>
      <c r="SMH384"/>
      <c r="SMI384"/>
      <c r="SMJ384"/>
      <c r="SMK384"/>
      <c r="SML384"/>
      <c r="SMM384"/>
      <c r="SMN384"/>
      <c r="SMO384"/>
      <c r="SMP384"/>
      <c r="SMQ384"/>
      <c r="SMR384"/>
      <c r="SMS384"/>
      <c r="SMT384"/>
      <c r="SMU384"/>
      <c r="SMV384"/>
      <c r="SMW384"/>
      <c r="SMX384"/>
      <c r="SMY384"/>
      <c r="SMZ384"/>
      <c r="SNA384"/>
      <c r="SNB384"/>
      <c r="SNC384"/>
      <c r="SND384"/>
      <c r="SNE384"/>
      <c r="SNF384"/>
      <c r="SNG384"/>
      <c r="SNH384"/>
      <c r="SNI384"/>
      <c r="SNJ384"/>
      <c r="SNK384"/>
      <c r="SNL384"/>
      <c r="SNM384"/>
      <c r="SNN384"/>
      <c r="SNO384"/>
      <c r="SNP384"/>
      <c r="SNQ384"/>
      <c r="SNR384"/>
      <c r="SNS384"/>
      <c r="SNT384"/>
      <c r="SNU384"/>
      <c r="SNV384"/>
      <c r="SNW384"/>
      <c r="SNX384"/>
      <c r="SNY384"/>
      <c r="SNZ384"/>
      <c r="SOA384"/>
      <c r="SOB384"/>
      <c r="SOC384"/>
      <c r="SOD384"/>
      <c r="SOE384"/>
      <c r="SOF384"/>
      <c r="SOG384"/>
      <c r="SOH384"/>
      <c r="SOI384"/>
      <c r="SOJ384"/>
      <c r="SOK384"/>
      <c r="SOL384"/>
      <c r="SOM384"/>
      <c r="SON384"/>
      <c r="SOO384"/>
      <c r="SOP384"/>
      <c r="SOQ384"/>
      <c r="SOR384"/>
      <c r="SOS384"/>
      <c r="SOT384"/>
      <c r="SOU384"/>
      <c r="SOV384"/>
      <c r="SOW384"/>
      <c r="SOX384"/>
      <c r="SOY384"/>
      <c r="SOZ384"/>
      <c r="SPA384"/>
      <c r="SPB384"/>
      <c r="SPC384"/>
      <c r="SPD384"/>
      <c r="SPE384"/>
      <c r="SPF384"/>
      <c r="SPG384"/>
      <c r="SPH384"/>
      <c r="SPI384"/>
      <c r="SPJ384"/>
      <c r="SPK384"/>
      <c r="SPL384"/>
      <c r="SPM384"/>
      <c r="SPN384"/>
      <c r="SPO384"/>
      <c r="SPP384"/>
      <c r="SPQ384"/>
      <c r="SPR384"/>
      <c r="SPS384"/>
      <c r="SPT384"/>
      <c r="SPU384"/>
      <c r="SPV384"/>
      <c r="SPW384"/>
      <c r="SPX384"/>
      <c r="SPY384"/>
      <c r="SPZ384"/>
      <c r="SQA384"/>
      <c r="SQB384"/>
      <c r="SQC384"/>
      <c r="SQD384"/>
      <c r="SQE384"/>
      <c r="SQF384"/>
      <c r="SQG384"/>
      <c r="SQH384"/>
      <c r="SQI384"/>
      <c r="SQJ384"/>
      <c r="SQK384"/>
      <c r="SQL384"/>
      <c r="SQM384"/>
      <c r="SQN384"/>
      <c r="SQO384"/>
      <c r="SQP384"/>
      <c r="SQQ384"/>
      <c r="SQR384"/>
      <c r="SQS384"/>
      <c r="SQT384"/>
      <c r="SQU384"/>
      <c r="SQV384"/>
      <c r="SQW384"/>
      <c r="SQX384"/>
      <c r="SQY384"/>
      <c r="SQZ384"/>
      <c r="SRA384"/>
      <c r="SRB384"/>
      <c r="SRC384"/>
      <c r="SRD384"/>
      <c r="SRE384"/>
      <c r="SRF384"/>
      <c r="SRG384"/>
      <c r="SRH384"/>
      <c r="SRI384"/>
      <c r="SRJ384"/>
      <c r="SRK384"/>
      <c r="SRL384"/>
      <c r="SRM384"/>
      <c r="SRN384"/>
      <c r="SRO384"/>
      <c r="SRP384"/>
      <c r="SRQ384"/>
      <c r="SRR384"/>
      <c r="SRS384"/>
      <c r="SRT384"/>
      <c r="SRU384"/>
      <c r="SRV384"/>
      <c r="SRW384"/>
      <c r="SRX384"/>
      <c r="SRY384"/>
      <c r="SRZ384"/>
      <c r="SSA384"/>
      <c r="SSB384"/>
      <c r="SSC384"/>
      <c r="SSD384"/>
      <c r="SSE384"/>
      <c r="SSF384"/>
      <c r="SSG384"/>
      <c r="SSH384"/>
      <c r="SSI384"/>
      <c r="SSJ384"/>
      <c r="SSK384"/>
      <c r="SSL384"/>
      <c r="SSM384"/>
      <c r="SSN384"/>
      <c r="SSO384"/>
      <c r="SSP384"/>
      <c r="SSQ384"/>
      <c r="SSR384"/>
      <c r="SSS384"/>
      <c r="SST384"/>
      <c r="SSU384"/>
      <c r="SSV384"/>
      <c r="SSW384"/>
      <c r="SSX384"/>
      <c r="SSY384"/>
      <c r="SSZ384"/>
      <c r="STA384"/>
      <c r="STB384"/>
      <c r="STC384"/>
      <c r="STD384"/>
      <c r="STE384"/>
      <c r="STF384"/>
      <c r="STG384"/>
      <c r="STH384"/>
      <c r="STI384"/>
      <c r="STJ384"/>
      <c r="STK384"/>
      <c r="STL384"/>
      <c r="STM384"/>
      <c r="STN384"/>
      <c r="STO384"/>
      <c r="STP384"/>
      <c r="STQ384"/>
      <c r="STR384"/>
      <c r="STS384"/>
      <c r="STT384"/>
      <c r="STU384"/>
      <c r="STV384"/>
      <c r="STW384"/>
      <c r="STX384"/>
      <c r="STY384"/>
      <c r="STZ384"/>
      <c r="SUA384"/>
      <c r="SUB384"/>
      <c r="SUC384"/>
      <c r="SUD384"/>
      <c r="SUE384"/>
      <c r="SUF384"/>
      <c r="SUG384"/>
      <c r="SUH384"/>
      <c r="SUI384"/>
      <c r="SUJ384"/>
      <c r="SUK384"/>
      <c r="SUL384"/>
      <c r="SUM384"/>
      <c r="SUN384"/>
      <c r="SUO384"/>
      <c r="SUP384"/>
      <c r="SUQ384"/>
      <c r="SUR384"/>
      <c r="SUS384"/>
      <c r="SUT384"/>
      <c r="SUU384"/>
      <c r="SUV384"/>
      <c r="SUW384"/>
      <c r="SUX384"/>
      <c r="SUY384"/>
      <c r="SUZ384"/>
      <c r="SVA384"/>
      <c r="SVB384"/>
      <c r="SVC384"/>
      <c r="SVD384"/>
      <c r="SVE384"/>
      <c r="SVF384"/>
      <c r="SVG384"/>
      <c r="SVH384"/>
      <c r="SVI384"/>
      <c r="SVJ384"/>
      <c r="SVK384"/>
      <c r="SVL384"/>
      <c r="SVM384"/>
      <c r="SVN384"/>
      <c r="SVO384"/>
      <c r="SVP384"/>
      <c r="SVQ384"/>
      <c r="SVR384"/>
      <c r="SVS384"/>
      <c r="SVT384"/>
      <c r="SVU384"/>
      <c r="SVV384"/>
      <c r="SVW384"/>
      <c r="SVX384"/>
      <c r="SVY384"/>
      <c r="SVZ384"/>
      <c r="SWA384"/>
      <c r="SWB384"/>
      <c r="SWC384"/>
      <c r="SWD384"/>
      <c r="SWE384"/>
      <c r="SWF384"/>
      <c r="SWG384"/>
      <c r="SWH384"/>
      <c r="SWI384"/>
      <c r="SWJ384"/>
      <c r="SWK384"/>
      <c r="SWL384"/>
      <c r="SWM384"/>
      <c r="SWN384"/>
      <c r="SWO384"/>
      <c r="SWP384"/>
      <c r="SWQ384"/>
      <c r="SWR384"/>
      <c r="SWS384"/>
      <c r="SWT384"/>
      <c r="SWU384"/>
      <c r="SWV384"/>
      <c r="SWW384"/>
      <c r="SWX384"/>
      <c r="SWY384"/>
      <c r="SWZ384"/>
      <c r="SXA384"/>
      <c r="SXB384"/>
      <c r="SXC384"/>
      <c r="SXD384"/>
      <c r="SXE384"/>
      <c r="SXF384"/>
      <c r="SXG384"/>
      <c r="SXH384"/>
      <c r="SXI384"/>
      <c r="SXJ384"/>
      <c r="SXK384"/>
      <c r="SXL384"/>
      <c r="SXM384"/>
      <c r="SXN384"/>
      <c r="SXO384"/>
      <c r="SXP384"/>
      <c r="SXQ384"/>
      <c r="SXR384"/>
      <c r="SXS384"/>
      <c r="SXT384"/>
      <c r="SXU384"/>
      <c r="SXV384"/>
      <c r="SXW384"/>
      <c r="SXX384"/>
      <c r="SXY384"/>
      <c r="SXZ384"/>
      <c r="SYA384"/>
      <c r="SYB384"/>
      <c r="SYC384"/>
      <c r="SYD384"/>
      <c r="SYE384"/>
      <c r="SYF384"/>
      <c r="SYG384"/>
      <c r="SYH384"/>
      <c r="SYI384"/>
      <c r="SYJ384"/>
      <c r="SYK384"/>
      <c r="SYL384"/>
      <c r="SYM384"/>
      <c r="SYN384"/>
      <c r="SYO384"/>
      <c r="SYP384"/>
      <c r="SYQ384"/>
      <c r="SYR384"/>
      <c r="SYS384"/>
      <c r="SYT384"/>
      <c r="SYU384"/>
      <c r="SYV384"/>
      <c r="SYW384"/>
      <c r="SYX384"/>
      <c r="SYY384"/>
      <c r="SYZ384"/>
      <c r="SZA384"/>
      <c r="SZB384"/>
      <c r="SZC384"/>
      <c r="SZD384"/>
      <c r="SZE384"/>
      <c r="SZF384"/>
      <c r="SZG384"/>
      <c r="SZH384"/>
      <c r="SZI384"/>
      <c r="SZJ384"/>
      <c r="SZK384"/>
      <c r="SZL384"/>
      <c r="SZM384"/>
      <c r="SZN384"/>
      <c r="SZO384"/>
      <c r="SZP384"/>
      <c r="SZQ384"/>
      <c r="SZR384"/>
      <c r="SZS384"/>
      <c r="SZT384"/>
      <c r="SZU384"/>
      <c r="SZV384"/>
      <c r="SZW384"/>
      <c r="SZX384"/>
      <c r="SZY384"/>
      <c r="SZZ384"/>
      <c r="TAA384"/>
      <c r="TAB384"/>
      <c r="TAC384"/>
      <c r="TAD384"/>
      <c r="TAE384"/>
      <c r="TAF384"/>
      <c r="TAG384"/>
      <c r="TAH384"/>
      <c r="TAI384"/>
      <c r="TAJ384"/>
      <c r="TAK384"/>
      <c r="TAL384"/>
      <c r="TAM384"/>
      <c r="TAN384"/>
      <c r="TAO384"/>
      <c r="TAP384"/>
      <c r="TAQ384"/>
      <c r="TAR384"/>
      <c r="TAS384"/>
      <c r="TAT384"/>
      <c r="TAU384"/>
      <c r="TAV384"/>
      <c r="TAW384"/>
      <c r="TAX384"/>
      <c r="TAY384"/>
      <c r="TAZ384"/>
      <c r="TBA384"/>
      <c r="TBB384"/>
      <c r="TBC384"/>
      <c r="TBD384"/>
      <c r="TBE384"/>
      <c r="TBF384"/>
      <c r="TBG384"/>
      <c r="TBH384"/>
      <c r="TBI384"/>
      <c r="TBJ384"/>
      <c r="TBK384"/>
      <c r="TBL384"/>
      <c r="TBM384"/>
      <c r="TBN384"/>
      <c r="TBO384"/>
      <c r="TBP384"/>
      <c r="TBQ384"/>
      <c r="TBR384"/>
      <c r="TBS384"/>
      <c r="TBT384"/>
      <c r="TBU384"/>
      <c r="TBV384"/>
      <c r="TBW384"/>
      <c r="TBX384"/>
      <c r="TBY384"/>
      <c r="TBZ384"/>
      <c r="TCA384"/>
      <c r="TCB384"/>
      <c r="TCC384"/>
      <c r="TCD384"/>
      <c r="TCE384"/>
      <c r="TCF384"/>
      <c r="TCG384"/>
      <c r="TCH384"/>
      <c r="TCI384"/>
      <c r="TCJ384"/>
      <c r="TCK384"/>
      <c r="TCL384"/>
      <c r="TCM384"/>
      <c r="TCN384"/>
      <c r="TCO384"/>
      <c r="TCP384"/>
      <c r="TCQ384"/>
      <c r="TCR384"/>
      <c r="TCS384"/>
      <c r="TCT384"/>
      <c r="TCU384"/>
      <c r="TCV384"/>
      <c r="TCW384"/>
      <c r="TCX384"/>
      <c r="TCY384"/>
      <c r="TCZ384"/>
      <c r="TDA384"/>
      <c r="TDB384"/>
      <c r="TDC384"/>
      <c r="TDD384"/>
      <c r="TDE384"/>
      <c r="TDF384"/>
      <c r="TDG384"/>
      <c r="TDH384"/>
      <c r="TDI384"/>
      <c r="TDJ384"/>
      <c r="TDK384"/>
      <c r="TDL384"/>
      <c r="TDM384"/>
      <c r="TDN384"/>
      <c r="TDO384"/>
      <c r="TDP384"/>
      <c r="TDQ384"/>
      <c r="TDR384"/>
      <c r="TDS384"/>
      <c r="TDT384"/>
      <c r="TDU384"/>
      <c r="TDV384"/>
      <c r="TDW384"/>
      <c r="TDX384"/>
      <c r="TDY384"/>
      <c r="TDZ384"/>
      <c r="TEA384"/>
      <c r="TEB384"/>
      <c r="TEC384"/>
      <c r="TED384"/>
      <c r="TEE384"/>
      <c r="TEF384"/>
      <c r="TEG384"/>
      <c r="TEH384"/>
      <c r="TEI384"/>
      <c r="TEJ384"/>
      <c r="TEK384"/>
      <c r="TEL384"/>
      <c r="TEM384"/>
      <c r="TEN384"/>
      <c r="TEO384"/>
      <c r="TEP384"/>
      <c r="TEQ384"/>
      <c r="TER384"/>
      <c r="TES384"/>
      <c r="TET384"/>
      <c r="TEU384"/>
      <c r="TEV384"/>
      <c r="TEW384"/>
      <c r="TEX384"/>
      <c r="TEY384"/>
      <c r="TEZ384"/>
      <c r="TFA384"/>
      <c r="TFB384"/>
      <c r="TFC384"/>
      <c r="TFD384"/>
      <c r="TFE384"/>
      <c r="TFF384"/>
      <c r="TFG384"/>
      <c r="TFH384"/>
      <c r="TFI384"/>
      <c r="TFJ384"/>
      <c r="TFK384"/>
      <c r="TFL384"/>
      <c r="TFM384"/>
      <c r="TFN384"/>
      <c r="TFO384"/>
      <c r="TFP384"/>
      <c r="TFQ384"/>
      <c r="TFR384"/>
      <c r="TFS384"/>
      <c r="TFT384"/>
      <c r="TFU384"/>
      <c r="TFV384"/>
      <c r="TFW384"/>
      <c r="TFX384"/>
      <c r="TFY384"/>
      <c r="TFZ384"/>
      <c r="TGA384"/>
      <c r="TGB384"/>
      <c r="TGC384"/>
      <c r="TGD384"/>
      <c r="TGE384"/>
      <c r="TGF384"/>
      <c r="TGG384"/>
      <c r="TGH384"/>
      <c r="TGI384"/>
      <c r="TGJ384"/>
      <c r="TGK384"/>
      <c r="TGL384"/>
      <c r="TGM384"/>
      <c r="TGN384"/>
      <c r="TGO384"/>
      <c r="TGP384"/>
      <c r="TGQ384"/>
      <c r="TGR384"/>
      <c r="TGS384"/>
      <c r="TGT384"/>
      <c r="TGU384"/>
      <c r="TGV384"/>
      <c r="TGW384"/>
      <c r="TGX384"/>
      <c r="TGY384"/>
      <c r="TGZ384"/>
      <c r="THA384"/>
      <c r="THB384"/>
      <c r="THC384"/>
      <c r="THD384"/>
      <c r="THE384"/>
      <c r="THF384"/>
      <c r="THG384"/>
      <c r="THH384"/>
      <c r="THI384"/>
      <c r="THJ384"/>
      <c r="THK384"/>
      <c r="THL384"/>
      <c r="THM384"/>
      <c r="THN384"/>
      <c r="THO384"/>
      <c r="THP384"/>
      <c r="THQ384"/>
      <c r="THR384"/>
      <c r="THS384"/>
      <c r="THT384"/>
      <c r="THU384"/>
      <c r="THV384"/>
      <c r="THW384"/>
      <c r="THX384"/>
      <c r="THY384"/>
      <c r="THZ384"/>
      <c r="TIA384"/>
      <c r="TIB384"/>
      <c r="TIC384"/>
      <c r="TID384"/>
      <c r="TIE384"/>
      <c r="TIF384"/>
      <c r="TIG384"/>
      <c r="TIH384"/>
      <c r="TII384"/>
      <c r="TIJ384"/>
      <c r="TIK384"/>
      <c r="TIL384"/>
      <c r="TIM384"/>
      <c r="TIN384"/>
      <c r="TIO384"/>
      <c r="TIP384"/>
      <c r="TIQ384"/>
      <c r="TIR384"/>
      <c r="TIS384"/>
      <c r="TIT384"/>
      <c r="TIU384"/>
      <c r="TIV384"/>
      <c r="TIW384"/>
      <c r="TIX384"/>
      <c r="TIY384"/>
      <c r="TIZ384"/>
      <c r="TJA384"/>
      <c r="TJB384"/>
      <c r="TJC384"/>
      <c r="TJD384"/>
      <c r="TJE384"/>
      <c r="TJF384"/>
      <c r="TJG384"/>
      <c r="TJH384"/>
      <c r="TJI384"/>
      <c r="TJJ384"/>
      <c r="TJK384"/>
      <c r="TJL384"/>
      <c r="TJM384"/>
      <c r="TJN384"/>
      <c r="TJO384"/>
      <c r="TJP384"/>
      <c r="TJQ384"/>
      <c r="TJR384"/>
      <c r="TJS384"/>
      <c r="TJT384"/>
      <c r="TJU384"/>
      <c r="TJV384"/>
      <c r="TJW384"/>
      <c r="TJX384"/>
      <c r="TJY384"/>
      <c r="TJZ384"/>
      <c r="TKA384"/>
      <c r="TKB384"/>
      <c r="TKC384"/>
      <c r="TKD384"/>
      <c r="TKE384"/>
      <c r="TKF384"/>
      <c r="TKG384"/>
      <c r="TKH384"/>
      <c r="TKI384"/>
      <c r="TKJ384"/>
      <c r="TKK384"/>
      <c r="TKL384"/>
      <c r="TKM384"/>
      <c r="TKN384"/>
      <c r="TKO384"/>
      <c r="TKP384"/>
      <c r="TKQ384"/>
      <c r="TKR384"/>
      <c r="TKS384"/>
      <c r="TKT384"/>
      <c r="TKU384"/>
      <c r="TKV384"/>
      <c r="TKW384"/>
      <c r="TKX384"/>
      <c r="TKY384"/>
      <c r="TKZ384"/>
      <c r="TLA384"/>
      <c r="TLB384"/>
      <c r="TLC384"/>
      <c r="TLD384"/>
      <c r="TLE384"/>
      <c r="TLF384"/>
      <c r="TLG384"/>
      <c r="TLH384"/>
      <c r="TLI384"/>
      <c r="TLJ384"/>
      <c r="TLK384"/>
      <c r="TLL384"/>
      <c r="TLM384"/>
      <c r="TLN384"/>
      <c r="TLO384"/>
      <c r="TLP384"/>
      <c r="TLQ384"/>
      <c r="TLR384"/>
      <c r="TLS384"/>
      <c r="TLT384"/>
      <c r="TLU384"/>
      <c r="TLV384"/>
      <c r="TLW384"/>
      <c r="TLX384"/>
      <c r="TLY384"/>
      <c r="TLZ384"/>
      <c r="TMA384"/>
      <c r="TMB384"/>
      <c r="TMC384"/>
      <c r="TMD384"/>
      <c r="TME384"/>
      <c r="TMF384"/>
      <c r="TMG384"/>
      <c r="TMH384"/>
      <c r="TMI384"/>
      <c r="TMJ384"/>
      <c r="TMK384"/>
      <c r="TML384"/>
      <c r="TMM384"/>
      <c r="TMN384"/>
      <c r="TMO384"/>
      <c r="TMP384"/>
      <c r="TMQ384"/>
      <c r="TMR384"/>
      <c r="TMS384"/>
      <c r="TMT384"/>
      <c r="TMU384"/>
      <c r="TMV384"/>
      <c r="TMW384"/>
      <c r="TMX384"/>
      <c r="TMY384"/>
      <c r="TMZ384"/>
      <c r="TNA384"/>
      <c r="TNB384"/>
      <c r="TNC384"/>
      <c r="TND384"/>
      <c r="TNE384"/>
      <c r="TNF384"/>
      <c r="TNG384"/>
      <c r="TNH384"/>
      <c r="TNI384"/>
      <c r="TNJ384"/>
      <c r="TNK384"/>
      <c r="TNL384"/>
      <c r="TNM384"/>
      <c r="TNN384"/>
      <c r="TNO384"/>
      <c r="TNP384"/>
      <c r="TNQ384"/>
      <c r="TNR384"/>
      <c r="TNS384"/>
      <c r="TNT384"/>
      <c r="TNU384"/>
      <c r="TNV384"/>
      <c r="TNW384"/>
      <c r="TNX384"/>
      <c r="TNY384"/>
      <c r="TNZ384"/>
      <c r="TOA384"/>
      <c r="TOB384"/>
      <c r="TOC384"/>
      <c r="TOD384"/>
      <c r="TOE384"/>
      <c r="TOF384"/>
      <c r="TOG384"/>
      <c r="TOH384"/>
      <c r="TOI384"/>
      <c r="TOJ384"/>
      <c r="TOK384"/>
      <c r="TOL384"/>
      <c r="TOM384"/>
      <c r="TON384"/>
      <c r="TOO384"/>
      <c r="TOP384"/>
      <c r="TOQ384"/>
      <c r="TOR384"/>
      <c r="TOS384"/>
      <c r="TOT384"/>
      <c r="TOU384"/>
      <c r="TOV384"/>
      <c r="TOW384"/>
      <c r="TOX384"/>
      <c r="TOY384"/>
      <c r="TOZ384"/>
      <c r="TPA384"/>
      <c r="TPB384"/>
      <c r="TPC384"/>
      <c r="TPD384"/>
      <c r="TPE384"/>
      <c r="TPF384"/>
      <c r="TPG384"/>
      <c r="TPH384"/>
      <c r="TPI384"/>
      <c r="TPJ384"/>
      <c r="TPK384"/>
      <c r="TPL384"/>
      <c r="TPM384"/>
      <c r="TPN384"/>
      <c r="TPO384"/>
      <c r="TPP384"/>
      <c r="TPQ384"/>
      <c r="TPR384"/>
      <c r="TPS384"/>
      <c r="TPT384"/>
      <c r="TPU384"/>
      <c r="TPV384"/>
      <c r="TPW384"/>
      <c r="TPX384"/>
      <c r="TPY384"/>
      <c r="TPZ384"/>
      <c r="TQA384"/>
      <c r="TQB384"/>
      <c r="TQC384"/>
      <c r="TQD384"/>
      <c r="TQE384"/>
      <c r="TQF384"/>
      <c r="TQG384"/>
      <c r="TQH384"/>
      <c r="TQI384"/>
      <c r="TQJ384"/>
      <c r="TQK384"/>
      <c r="TQL384"/>
      <c r="TQM384"/>
      <c r="TQN384"/>
      <c r="TQO384"/>
      <c r="TQP384"/>
      <c r="TQQ384"/>
      <c r="TQR384"/>
      <c r="TQS384"/>
      <c r="TQT384"/>
      <c r="TQU384"/>
      <c r="TQV384"/>
      <c r="TQW384"/>
      <c r="TQX384"/>
      <c r="TQY384"/>
      <c r="TQZ384"/>
      <c r="TRA384"/>
      <c r="TRB384"/>
      <c r="TRC384"/>
      <c r="TRD384"/>
      <c r="TRE384"/>
      <c r="TRF384"/>
      <c r="TRG384"/>
      <c r="TRH384"/>
      <c r="TRI384"/>
      <c r="TRJ384"/>
      <c r="TRK384"/>
      <c r="TRL384"/>
      <c r="TRM384"/>
      <c r="TRN384"/>
      <c r="TRO384"/>
      <c r="TRP384"/>
      <c r="TRQ384"/>
      <c r="TRR384"/>
      <c r="TRS384"/>
      <c r="TRT384"/>
      <c r="TRU384"/>
      <c r="TRV384"/>
      <c r="TRW384"/>
      <c r="TRX384"/>
      <c r="TRY384"/>
      <c r="TRZ384"/>
      <c r="TSA384"/>
      <c r="TSB384"/>
      <c r="TSC384"/>
      <c r="TSD384"/>
      <c r="TSE384"/>
      <c r="TSF384"/>
      <c r="TSG384"/>
      <c r="TSH384"/>
      <c r="TSI384"/>
      <c r="TSJ384"/>
      <c r="TSK384"/>
      <c r="TSL384"/>
      <c r="TSM384"/>
      <c r="TSN384"/>
      <c r="TSO384"/>
      <c r="TSP384"/>
      <c r="TSQ384"/>
      <c r="TSR384"/>
      <c r="TSS384"/>
      <c r="TST384"/>
      <c r="TSU384"/>
      <c r="TSV384"/>
      <c r="TSW384"/>
      <c r="TSX384"/>
      <c r="TSY384"/>
      <c r="TSZ384"/>
      <c r="TTA384"/>
      <c r="TTB384"/>
      <c r="TTC384"/>
      <c r="TTD384"/>
      <c r="TTE384"/>
      <c r="TTF384"/>
      <c r="TTG384"/>
      <c r="TTH384"/>
      <c r="TTI384"/>
      <c r="TTJ384"/>
      <c r="TTK384"/>
      <c r="TTL384"/>
      <c r="TTM384"/>
      <c r="TTN384"/>
      <c r="TTO384"/>
      <c r="TTP384"/>
      <c r="TTQ384"/>
      <c r="TTR384"/>
      <c r="TTS384"/>
      <c r="TTT384"/>
      <c r="TTU384"/>
      <c r="TTV384"/>
      <c r="TTW384"/>
      <c r="TTX384"/>
      <c r="TTY384"/>
      <c r="TTZ384"/>
      <c r="TUA384"/>
      <c r="TUB384"/>
      <c r="TUC384"/>
      <c r="TUD384"/>
      <c r="TUE384"/>
      <c r="TUF384"/>
      <c r="TUG384"/>
      <c r="TUH384"/>
      <c r="TUI384"/>
      <c r="TUJ384"/>
      <c r="TUK384"/>
      <c r="TUL384"/>
      <c r="TUM384"/>
      <c r="TUN384"/>
      <c r="TUO384"/>
      <c r="TUP384"/>
      <c r="TUQ384"/>
      <c r="TUR384"/>
      <c r="TUS384"/>
      <c r="TUT384"/>
      <c r="TUU384"/>
      <c r="TUV384"/>
      <c r="TUW384"/>
      <c r="TUX384"/>
      <c r="TUY384"/>
      <c r="TUZ384"/>
      <c r="TVA384"/>
      <c r="TVB384"/>
      <c r="TVC384"/>
      <c r="TVD384"/>
      <c r="TVE384"/>
      <c r="TVF384"/>
      <c r="TVG384"/>
      <c r="TVH384"/>
      <c r="TVI384"/>
      <c r="TVJ384"/>
      <c r="TVK384"/>
      <c r="TVL384"/>
      <c r="TVM384"/>
      <c r="TVN384"/>
      <c r="TVO384"/>
      <c r="TVP384"/>
      <c r="TVQ384"/>
      <c r="TVR384"/>
      <c r="TVS384"/>
      <c r="TVT384"/>
      <c r="TVU384"/>
      <c r="TVV384"/>
      <c r="TVW384"/>
      <c r="TVX384"/>
      <c r="TVY384"/>
      <c r="TVZ384"/>
      <c r="TWA384"/>
      <c r="TWB384"/>
      <c r="TWC384"/>
      <c r="TWD384"/>
      <c r="TWE384"/>
      <c r="TWF384"/>
      <c r="TWG384"/>
      <c r="TWH384"/>
      <c r="TWI384"/>
      <c r="TWJ384"/>
      <c r="TWK384"/>
      <c r="TWL384"/>
      <c r="TWM384"/>
      <c r="TWN384"/>
      <c r="TWO384"/>
      <c r="TWP384"/>
      <c r="TWQ384"/>
      <c r="TWR384"/>
      <c r="TWS384"/>
      <c r="TWT384"/>
      <c r="TWU384"/>
      <c r="TWV384"/>
      <c r="TWW384"/>
      <c r="TWX384"/>
      <c r="TWY384"/>
      <c r="TWZ384"/>
      <c r="TXA384"/>
      <c r="TXB384"/>
      <c r="TXC384"/>
      <c r="TXD384"/>
      <c r="TXE384"/>
      <c r="TXF384"/>
      <c r="TXG384"/>
      <c r="TXH384"/>
      <c r="TXI384"/>
      <c r="TXJ384"/>
      <c r="TXK384"/>
      <c r="TXL384"/>
      <c r="TXM384"/>
      <c r="TXN384"/>
      <c r="TXO384"/>
      <c r="TXP384"/>
      <c r="TXQ384"/>
      <c r="TXR384"/>
      <c r="TXS384"/>
      <c r="TXT384"/>
      <c r="TXU384"/>
      <c r="TXV384"/>
      <c r="TXW384"/>
      <c r="TXX384"/>
      <c r="TXY384"/>
      <c r="TXZ384"/>
      <c r="TYA384"/>
      <c r="TYB384"/>
      <c r="TYC384"/>
      <c r="TYD384"/>
      <c r="TYE384"/>
      <c r="TYF384"/>
      <c r="TYG384"/>
      <c r="TYH384"/>
      <c r="TYI384"/>
      <c r="TYJ384"/>
      <c r="TYK384"/>
      <c r="TYL384"/>
      <c r="TYM384"/>
      <c r="TYN384"/>
      <c r="TYO384"/>
      <c r="TYP384"/>
      <c r="TYQ384"/>
      <c r="TYR384"/>
      <c r="TYS384"/>
      <c r="TYT384"/>
      <c r="TYU384"/>
      <c r="TYV384"/>
      <c r="TYW384"/>
      <c r="TYX384"/>
      <c r="TYY384"/>
      <c r="TYZ384"/>
      <c r="TZA384"/>
      <c r="TZB384"/>
      <c r="TZC384"/>
      <c r="TZD384"/>
      <c r="TZE384"/>
      <c r="TZF384"/>
      <c r="TZG384"/>
      <c r="TZH384"/>
      <c r="TZI384"/>
      <c r="TZJ384"/>
      <c r="TZK384"/>
      <c r="TZL384"/>
      <c r="TZM384"/>
      <c r="TZN384"/>
      <c r="TZO384"/>
      <c r="TZP384"/>
      <c r="TZQ384"/>
      <c r="TZR384"/>
      <c r="TZS384"/>
      <c r="TZT384"/>
      <c r="TZU384"/>
      <c r="TZV384"/>
      <c r="TZW384"/>
      <c r="TZX384"/>
      <c r="TZY384"/>
      <c r="TZZ384"/>
      <c r="UAA384"/>
      <c r="UAB384"/>
      <c r="UAC384"/>
      <c r="UAD384"/>
      <c r="UAE384"/>
      <c r="UAF384"/>
      <c r="UAG384"/>
      <c r="UAH384"/>
      <c r="UAI384"/>
      <c r="UAJ384"/>
      <c r="UAK384"/>
      <c r="UAL384"/>
      <c r="UAM384"/>
      <c r="UAN384"/>
      <c r="UAO384"/>
      <c r="UAP384"/>
      <c r="UAQ384"/>
      <c r="UAR384"/>
      <c r="UAS384"/>
      <c r="UAT384"/>
      <c r="UAU384"/>
      <c r="UAV384"/>
      <c r="UAW384"/>
      <c r="UAX384"/>
      <c r="UAY384"/>
      <c r="UAZ384"/>
      <c r="UBA384"/>
      <c r="UBB384"/>
      <c r="UBC384"/>
      <c r="UBD384"/>
      <c r="UBE384"/>
      <c r="UBF384"/>
      <c r="UBG384"/>
      <c r="UBH384"/>
      <c r="UBI384"/>
      <c r="UBJ384"/>
      <c r="UBK384"/>
      <c r="UBL384"/>
      <c r="UBM384"/>
      <c r="UBN384"/>
      <c r="UBO384"/>
      <c r="UBP384"/>
      <c r="UBQ384"/>
      <c r="UBR384"/>
      <c r="UBS384"/>
      <c r="UBT384"/>
      <c r="UBU384"/>
      <c r="UBV384"/>
      <c r="UBW384"/>
      <c r="UBX384"/>
      <c r="UBY384"/>
      <c r="UBZ384"/>
      <c r="UCA384"/>
      <c r="UCB384"/>
      <c r="UCC384"/>
      <c r="UCD384"/>
      <c r="UCE384"/>
      <c r="UCF384"/>
      <c r="UCG384"/>
      <c r="UCH384"/>
      <c r="UCI384"/>
      <c r="UCJ384"/>
      <c r="UCK384"/>
      <c r="UCL384"/>
      <c r="UCM384"/>
      <c r="UCN384"/>
      <c r="UCO384"/>
      <c r="UCP384"/>
      <c r="UCQ384"/>
      <c r="UCR384"/>
      <c r="UCS384"/>
      <c r="UCT384"/>
      <c r="UCU384"/>
      <c r="UCV384"/>
      <c r="UCW384"/>
      <c r="UCX384"/>
      <c r="UCY384"/>
      <c r="UCZ384"/>
      <c r="UDA384"/>
      <c r="UDB384"/>
      <c r="UDC384"/>
      <c r="UDD384"/>
      <c r="UDE384"/>
      <c r="UDF384"/>
      <c r="UDG384"/>
      <c r="UDH384"/>
      <c r="UDI384"/>
      <c r="UDJ384"/>
      <c r="UDK384"/>
      <c r="UDL384"/>
      <c r="UDM384"/>
      <c r="UDN384"/>
      <c r="UDO384"/>
      <c r="UDP384"/>
      <c r="UDQ384"/>
      <c r="UDR384"/>
      <c r="UDS384"/>
      <c r="UDT384"/>
      <c r="UDU384"/>
      <c r="UDV384"/>
      <c r="UDW384"/>
      <c r="UDX384"/>
      <c r="UDY384"/>
      <c r="UDZ384"/>
      <c r="UEA384"/>
      <c r="UEB384"/>
      <c r="UEC384"/>
      <c r="UED384"/>
      <c r="UEE384"/>
      <c r="UEF384"/>
      <c r="UEG384"/>
      <c r="UEH384"/>
      <c r="UEI384"/>
      <c r="UEJ384"/>
      <c r="UEK384"/>
      <c r="UEL384"/>
      <c r="UEM384"/>
      <c r="UEN384"/>
      <c r="UEO384"/>
      <c r="UEP384"/>
      <c r="UEQ384"/>
      <c r="UER384"/>
      <c r="UES384"/>
      <c r="UET384"/>
      <c r="UEU384"/>
      <c r="UEV384"/>
      <c r="UEW384"/>
      <c r="UEX384"/>
      <c r="UEY384"/>
      <c r="UEZ384"/>
      <c r="UFA384"/>
      <c r="UFB384"/>
      <c r="UFC384"/>
      <c r="UFD384"/>
      <c r="UFE384"/>
      <c r="UFF384"/>
      <c r="UFG384"/>
      <c r="UFH384"/>
      <c r="UFI384"/>
      <c r="UFJ384"/>
      <c r="UFK384"/>
      <c r="UFL384"/>
      <c r="UFM384"/>
      <c r="UFN384"/>
      <c r="UFO384"/>
      <c r="UFP384"/>
      <c r="UFQ384"/>
      <c r="UFR384"/>
      <c r="UFS384"/>
      <c r="UFT384"/>
      <c r="UFU384"/>
      <c r="UFV384"/>
      <c r="UFW384"/>
      <c r="UFX384"/>
      <c r="UFY384"/>
      <c r="UFZ384"/>
      <c r="UGA384"/>
      <c r="UGB384"/>
      <c r="UGC384"/>
      <c r="UGD384"/>
      <c r="UGE384"/>
      <c r="UGF384"/>
      <c r="UGG384"/>
      <c r="UGH384"/>
      <c r="UGI384"/>
      <c r="UGJ384"/>
      <c r="UGK384"/>
      <c r="UGL384"/>
      <c r="UGM384"/>
      <c r="UGN384"/>
      <c r="UGO384"/>
      <c r="UGP384"/>
      <c r="UGQ384"/>
      <c r="UGR384"/>
      <c r="UGS384"/>
      <c r="UGT384"/>
      <c r="UGU384"/>
      <c r="UGV384"/>
      <c r="UGW384"/>
      <c r="UGX384"/>
      <c r="UGY384"/>
      <c r="UGZ384"/>
      <c r="UHA384"/>
      <c r="UHB384"/>
      <c r="UHC384"/>
      <c r="UHD384"/>
      <c r="UHE384"/>
      <c r="UHF384"/>
      <c r="UHG384"/>
      <c r="UHH384"/>
      <c r="UHI384"/>
      <c r="UHJ384"/>
      <c r="UHK384"/>
      <c r="UHL384"/>
      <c r="UHM384"/>
      <c r="UHN384"/>
      <c r="UHO384"/>
      <c r="UHP384"/>
      <c r="UHQ384"/>
      <c r="UHR384"/>
      <c r="UHS384"/>
      <c r="UHT384"/>
      <c r="UHU384"/>
      <c r="UHV384"/>
      <c r="UHW384"/>
      <c r="UHX384"/>
      <c r="UHY384"/>
      <c r="UHZ384"/>
      <c r="UIA384"/>
      <c r="UIB384"/>
      <c r="UIC384"/>
      <c r="UID384"/>
      <c r="UIE384"/>
      <c r="UIF384"/>
      <c r="UIG384"/>
      <c r="UIH384"/>
      <c r="UII384"/>
      <c r="UIJ384"/>
      <c r="UIK384"/>
      <c r="UIL384"/>
      <c r="UIM384"/>
      <c r="UIN384"/>
      <c r="UIO384"/>
      <c r="UIP384"/>
      <c r="UIQ384"/>
      <c r="UIR384"/>
      <c r="UIS384"/>
      <c r="UIT384"/>
      <c r="UIU384"/>
      <c r="UIV384"/>
      <c r="UIW384"/>
      <c r="UIX384"/>
      <c r="UIY384"/>
      <c r="UIZ384"/>
      <c r="UJA384"/>
      <c r="UJB384"/>
      <c r="UJC384"/>
      <c r="UJD384"/>
      <c r="UJE384"/>
      <c r="UJF384"/>
      <c r="UJG384"/>
      <c r="UJH384"/>
      <c r="UJI384"/>
      <c r="UJJ384"/>
      <c r="UJK384"/>
      <c r="UJL384"/>
      <c r="UJM384"/>
      <c r="UJN384"/>
      <c r="UJO384"/>
      <c r="UJP384"/>
      <c r="UJQ384"/>
      <c r="UJR384"/>
      <c r="UJS384"/>
      <c r="UJT384"/>
      <c r="UJU384"/>
      <c r="UJV384"/>
      <c r="UJW384"/>
      <c r="UJX384"/>
      <c r="UJY384"/>
      <c r="UJZ384"/>
      <c r="UKA384"/>
      <c r="UKB384"/>
      <c r="UKC384"/>
      <c r="UKD384"/>
      <c r="UKE384"/>
      <c r="UKF384"/>
      <c r="UKG384"/>
      <c r="UKH384"/>
      <c r="UKI384"/>
      <c r="UKJ384"/>
      <c r="UKK384"/>
      <c r="UKL384"/>
      <c r="UKM384"/>
      <c r="UKN384"/>
      <c r="UKO384"/>
      <c r="UKP384"/>
      <c r="UKQ384"/>
      <c r="UKR384"/>
      <c r="UKS384"/>
      <c r="UKT384"/>
      <c r="UKU384"/>
      <c r="UKV384"/>
      <c r="UKW384"/>
      <c r="UKX384"/>
      <c r="UKY384"/>
      <c r="UKZ384"/>
      <c r="ULA384"/>
      <c r="ULB384"/>
      <c r="ULC384"/>
      <c r="ULD384"/>
      <c r="ULE384"/>
      <c r="ULF384"/>
      <c r="ULG384"/>
      <c r="ULH384"/>
      <c r="ULI384"/>
      <c r="ULJ384"/>
      <c r="ULK384"/>
      <c r="ULL384"/>
      <c r="ULM384"/>
      <c r="ULN384"/>
      <c r="ULO384"/>
      <c r="ULP384"/>
      <c r="ULQ384"/>
      <c r="ULR384"/>
      <c r="ULS384"/>
      <c r="ULT384"/>
      <c r="ULU384"/>
      <c r="ULV384"/>
      <c r="ULW384"/>
      <c r="ULX384"/>
      <c r="ULY384"/>
      <c r="ULZ384"/>
      <c r="UMA384"/>
      <c r="UMB384"/>
      <c r="UMC384"/>
      <c r="UMD384"/>
      <c r="UME384"/>
      <c r="UMF384"/>
      <c r="UMG384"/>
      <c r="UMH384"/>
      <c r="UMI384"/>
      <c r="UMJ384"/>
      <c r="UMK384"/>
      <c r="UML384"/>
      <c r="UMM384"/>
      <c r="UMN384"/>
      <c r="UMO384"/>
      <c r="UMP384"/>
      <c r="UMQ384"/>
      <c r="UMR384"/>
      <c r="UMS384"/>
      <c r="UMT384"/>
      <c r="UMU384"/>
      <c r="UMV384"/>
      <c r="UMW384"/>
      <c r="UMX384"/>
      <c r="UMY384"/>
      <c r="UMZ384"/>
      <c r="UNA384"/>
      <c r="UNB384"/>
      <c r="UNC384"/>
      <c r="UND384"/>
      <c r="UNE384"/>
      <c r="UNF384"/>
      <c r="UNG384"/>
      <c r="UNH384"/>
      <c r="UNI384"/>
      <c r="UNJ384"/>
      <c r="UNK384"/>
      <c r="UNL384"/>
      <c r="UNM384"/>
      <c r="UNN384"/>
      <c r="UNO384"/>
      <c r="UNP384"/>
      <c r="UNQ384"/>
      <c r="UNR384"/>
      <c r="UNS384"/>
      <c r="UNT384"/>
      <c r="UNU384"/>
      <c r="UNV384"/>
      <c r="UNW384"/>
      <c r="UNX384"/>
      <c r="UNY384"/>
      <c r="UNZ384"/>
      <c r="UOA384"/>
      <c r="UOB384"/>
      <c r="UOC384"/>
      <c r="UOD384"/>
      <c r="UOE384"/>
      <c r="UOF384"/>
      <c r="UOG384"/>
      <c r="UOH384"/>
      <c r="UOI384"/>
      <c r="UOJ384"/>
      <c r="UOK384"/>
      <c r="UOL384"/>
      <c r="UOM384"/>
      <c r="UON384"/>
      <c r="UOO384"/>
      <c r="UOP384"/>
      <c r="UOQ384"/>
      <c r="UOR384"/>
      <c r="UOS384"/>
      <c r="UOT384"/>
      <c r="UOU384"/>
      <c r="UOV384"/>
      <c r="UOW384"/>
      <c r="UOX384"/>
      <c r="UOY384"/>
      <c r="UOZ384"/>
      <c r="UPA384"/>
      <c r="UPB384"/>
      <c r="UPC384"/>
      <c r="UPD384"/>
      <c r="UPE384"/>
      <c r="UPF384"/>
      <c r="UPG384"/>
      <c r="UPH384"/>
      <c r="UPI384"/>
      <c r="UPJ384"/>
      <c r="UPK384"/>
      <c r="UPL384"/>
      <c r="UPM384"/>
      <c r="UPN384"/>
      <c r="UPO384"/>
      <c r="UPP384"/>
      <c r="UPQ384"/>
      <c r="UPR384"/>
      <c r="UPS384"/>
      <c r="UPT384"/>
      <c r="UPU384"/>
      <c r="UPV384"/>
      <c r="UPW384"/>
      <c r="UPX384"/>
      <c r="UPY384"/>
      <c r="UPZ384"/>
      <c r="UQA384"/>
      <c r="UQB384"/>
      <c r="UQC384"/>
      <c r="UQD384"/>
      <c r="UQE384"/>
      <c r="UQF384"/>
      <c r="UQG384"/>
      <c r="UQH384"/>
      <c r="UQI384"/>
      <c r="UQJ384"/>
      <c r="UQK384"/>
      <c r="UQL384"/>
      <c r="UQM384"/>
      <c r="UQN384"/>
      <c r="UQO384"/>
      <c r="UQP384"/>
      <c r="UQQ384"/>
      <c r="UQR384"/>
      <c r="UQS384"/>
      <c r="UQT384"/>
      <c r="UQU384"/>
      <c r="UQV384"/>
      <c r="UQW384"/>
      <c r="UQX384"/>
      <c r="UQY384"/>
      <c r="UQZ384"/>
      <c r="URA384"/>
      <c r="URB384"/>
      <c r="URC384"/>
      <c r="URD384"/>
      <c r="URE384"/>
      <c r="URF384"/>
      <c r="URG384"/>
      <c r="URH384"/>
      <c r="URI384"/>
      <c r="URJ384"/>
      <c r="URK384"/>
      <c r="URL384"/>
      <c r="URM384"/>
      <c r="URN384"/>
      <c r="URO384"/>
      <c r="URP384"/>
      <c r="URQ384"/>
      <c r="URR384"/>
      <c r="URS384"/>
      <c r="URT384"/>
      <c r="URU384"/>
      <c r="URV384"/>
      <c r="URW384"/>
      <c r="URX384"/>
      <c r="URY384"/>
      <c r="URZ384"/>
      <c r="USA384"/>
      <c r="USB384"/>
      <c r="USC384"/>
      <c r="USD384"/>
      <c r="USE384"/>
      <c r="USF384"/>
      <c r="USG384"/>
      <c r="USH384"/>
      <c r="USI384"/>
      <c r="USJ384"/>
      <c r="USK384"/>
      <c r="USL384"/>
      <c r="USM384"/>
      <c r="USN384"/>
      <c r="USO384"/>
      <c r="USP384"/>
      <c r="USQ384"/>
      <c r="USR384"/>
      <c r="USS384"/>
      <c r="UST384"/>
      <c r="USU384"/>
      <c r="USV384"/>
      <c r="USW384"/>
      <c r="USX384"/>
      <c r="USY384"/>
      <c r="USZ384"/>
      <c r="UTA384"/>
      <c r="UTB384"/>
      <c r="UTC384"/>
      <c r="UTD384"/>
      <c r="UTE384"/>
      <c r="UTF384"/>
      <c r="UTG384"/>
      <c r="UTH384"/>
      <c r="UTI384"/>
      <c r="UTJ384"/>
      <c r="UTK384"/>
      <c r="UTL384"/>
      <c r="UTM384"/>
      <c r="UTN384"/>
      <c r="UTO384"/>
      <c r="UTP384"/>
      <c r="UTQ384"/>
      <c r="UTR384"/>
      <c r="UTS384"/>
      <c r="UTT384"/>
      <c r="UTU384"/>
      <c r="UTV384"/>
      <c r="UTW384"/>
      <c r="UTX384"/>
      <c r="UTY384"/>
      <c r="UTZ384"/>
      <c r="UUA384"/>
      <c r="UUB384"/>
      <c r="UUC384"/>
      <c r="UUD384"/>
      <c r="UUE384"/>
      <c r="UUF384"/>
      <c r="UUG384"/>
      <c r="UUH384"/>
      <c r="UUI384"/>
      <c r="UUJ384"/>
      <c r="UUK384"/>
      <c r="UUL384"/>
      <c r="UUM384"/>
      <c r="UUN384"/>
      <c r="UUO384"/>
      <c r="UUP384"/>
      <c r="UUQ384"/>
      <c r="UUR384"/>
      <c r="UUS384"/>
      <c r="UUT384"/>
      <c r="UUU384"/>
      <c r="UUV384"/>
      <c r="UUW384"/>
      <c r="UUX384"/>
      <c r="UUY384"/>
      <c r="UUZ384"/>
      <c r="UVA384"/>
      <c r="UVB384"/>
      <c r="UVC384"/>
      <c r="UVD384"/>
      <c r="UVE384"/>
      <c r="UVF384"/>
      <c r="UVG384"/>
      <c r="UVH384"/>
      <c r="UVI384"/>
      <c r="UVJ384"/>
      <c r="UVK384"/>
      <c r="UVL384"/>
      <c r="UVM384"/>
      <c r="UVN384"/>
      <c r="UVO384"/>
      <c r="UVP384"/>
      <c r="UVQ384"/>
      <c r="UVR384"/>
      <c r="UVS384"/>
      <c r="UVT384"/>
      <c r="UVU384"/>
      <c r="UVV384"/>
      <c r="UVW384"/>
      <c r="UVX384"/>
      <c r="UVY384"/>
      <c r="UVZ384"/>
      <c r="UWA384"/>
      <c r="UWB384"/>
      <c r="UWC384"/>
      <c r="UWD384"/>
      <c r="UWE384"/>
      <c r="UWF384"/>
      <c r="UWG384"/>
      <c r="UWH384"/>
      <c r="UWI384"/>
      <c r="UWJ384"/>
      <c r="UWK384"/>
      <c r="UWL384"/>
      <c r="UWM384"/>
      <c r="UWN384"/>
      <c r="UWO384"/>
      <c r="UWP384"/>
      <c r="UWQ384"/>
      <c r="UWR384"/>
      <c r="UWS384"/>
      <c r="UWT384"/>
      <c r="UWU384"/>
      <c r="UWV384"/>
      <c r="UWW384"/>
      <c r="UWX384"/>
      <c r="UWY384"/>
      <c r="UWZ384"/>
      <c r="UXA384"/>
      <c r="UXB384"/>
      <c r="UXC384"/>
      <c r="UXD384"/>
      <c r="UXE384"/>
      <c r="UXF384"/>
      <c r="UXG384"/>
      <c r="UXH384"/>
      <c r="UXI384"/>
      <c r="UXJ384"/>
      <c r="UXK384"/>
      <c r="UXL384"/>
      <c r="UXM384"/>
      <c r="UXN384"/>
      <c r="UXO384"/>
      <c r="UXP384"/>
      <c r="UXQ384"/>
      <c r="UXR384"/>
      <c r="UXS384"/>
      <c r="UXT384"/>
      <c r="UXU384"/>
      <c r="UXV384"/>
      <c r="UXW384"/>
      <c r="UXX384"/>
      <c r="UXY384"/>
      <c r="UXZ384"/>
      <c r="UYA384"/>
      <c r="UYB384"/>
      <c r="UYC384"/>
      <c r="UYD384"/>
      <c r="UYE384"/>
      <c r="UYF384"/>
      <c r="UYG384"/>
      <c r="UYH384"/>
      <c r="UYI384"/>
      <c r="UYJ384"/>
      <c r="UYK384"/>
      <c r="UYL384"/>
      <c r="UYM384"/>
      <c r="UYN384"/>
      <c r="UYO384"/>
      <c r="UYP384"/>
      <c r="UYQ384"/>
      <c r="UYR384"/>
      <c r="UYS384"/>
      <c r="UYT384"/>
      <c r="UYU384"/>
      <c r="UYV384"/>
      <c r="UYW384"/>
      <c r="UYX384"/>
      <c r="UYY384"/>
      <c r="UYZ384"/>
      <c r="UZA384"/>
      <c r="UZB384"/>
      <c r="UZC384"/>
      <c r="UZD384"/>
      <c r="UZE384"/>
      <c r="UZF384"/>
      <c r="UZG384"/>
      <c r="UZH384"/>
      <c r="UZI384"/>
      <c r="UZJ384"/>
      <c r="UZK384"/>
      <c r="UZL384"/>
      <c r="UZM384"/>
      <c r="UZN384"/>
      <c r="UZO384"/>
      <c r="UZP384"/>
      <c r="UZQ384"/>
      <c r="UZR384"/>
      <c r="UZS384"/>
      <c r="UZT384"/>
      <c r="UZU384"/>
      <c r="UZV384"/>
      <c r="UZW384"/>
      <c r="UZX384"/>
      <c r="UZY384"/>
      <c r="UZZ384"/>
      <c r="VAA384"/>
      <c r="VAB384"/>
      <c r="VAC384"/>
      <c r="VAD384"/>
      <c r="VAE384"/>
      <c r="VAF384"/>
      <c r="VAG384"/>
      <c r="VAH384"/>
      <c r="VAI384"/>
      <c r="VAJ384"/>
      <c r="VAK384"/>
      <c r="VAL384"/>
      <c r="VAM384"/>
      <c r="VAN384"/>
      <c r="VAO384"/>
      <c r="VAP384"/>
      <c r="VAQ384"/>
      <c r="VAR384"/>
      <c r="VAS384"/>
      <c r="VAT384"/>
      <c r="VAU384"/>
      <c r="VAV384"/>
      <c r="VAW384"/>
      <c r="VAX384"/>
      <c r="VAY384"/>
      <c r="VAZ384"/>
      <c r="VBA384"/>
      <c r="VBB384"/>
      <c r="VBC384"/>
      <c r="VBD384"/>
      <c r="VBE384"/>
      <c r="VBF384"/>
      <c r="VBG384"/>
      <c r="VBH384"/>
      <c r="VBI384"/>
      <c r="VBJ384"/>
      <c r="VBK384"/>
      <c r="VBL384"/>
      <c r="VBM384"/>
      <c r="VBN384"/>
      <c r="VBO384"/>
      <c r="VBP384"/>
      <c r="VBQ384"/>
      <c r="VBR384"/>
      <c r="VBS384"/>
      <c r="VBT384"/>
      <c r="VBU384"/>
      <c r="VBV384"/>
      <c r="VBW384"/>
      <c r="VBX384"/>
      <c r="VBY384"/>
      <c r="VBZ384"/>
      <c r="VCA384"/>
      <c r="VCB384"/>
      <c r="VCC384"/>
      <c r="VCD384"/>
      <c r="VCE384"/>
      <c r="VCF384"/>
      <c r="VCG384"/>
      <c r="VCH384"/>
      <c r="VCI384"/>
      <c r="VCJ384"/>
      <c r="VCK384"/>
      <c r="VCL384"/>
      <c r="VCM384"/>
      <c r="VCN384"/>
      <c r="VCO384"/>
      <c r="VCP384"/>
      <c r="VCQ384"/>
      <c r="VCR384"/>
      <c r="VCS384"/>
      <c r="VCT384"/>
      <c r="VCU384"/>
      <c r="VCV384"/>
      <c r="VCW384"/>
      <c r="VCX384"/>
      <c r="VCY384"/>
      <c r="VCZ384"/>
      <c r="VDA384"/>
      <c r="VDB384"/>
      <c r="VDC384"/>
      <c r="VDD384"/>
      <c r="VDE384"/>
      <c r="VDF384"/>
      <c r="VDG384"/>
      <c r="VDH384"/>
      <c r="VDI384"/>
      <c r="VDJ384"/>
      <c r="VDK384"/>
      <c r="VDL384"/>
      <c r="VDM384"/>
      <c r="VDN384"/>
      <c r="VDO384"/>
      <c r="VDP384"/>
      <c r="VDQ384"/>
      <c r="VDR384"/>
      <c r="VDS384"/>
      <c r="VDT384"/>
      <c r="VDU384"/>
      <c r="VDV384"/>
      <c r="VDW384"/>
      <c r="VDX384"/>
      <c r="VDY384"/>
      <c r="VDZ384"/>
      <c r="VEA384"/>
      <c r="VEB384"/>
      <c r="VEC384"/>
      <c r="VED384"/>
      <c r="VEE384"/>
      <c r="VEF384"/>
      <c r="VEG384"/>
      <c r="VEH384"/>
      <c r="VEI384"/>
      <c r="VEJ384"/>
      <c r="VEK384"/>
      <c r="VEL384"/>
      <c r="VEM384"/>
      <c r="VEN384"/>
      <c r="VEO384"/>
      <c r="VEP384"/>
      <c r="VEQ384"/>
      <c r="VER384"/>
      <c r="VES384"/>
      <c r="VET384"/>
      <c r="VEU384"/>
      <c r="VEV384"/>
      <c r="VEW384"/>
      <c r="VEX384"/>
      <c r="VEY384"/>
      <c r="VEZ384"/>
      <c r="VFA384"/>
      <c r="VFB384"/>
      <c r="VFC384"/>
      <c r="VFD384"/>
      <c r="VFE384"/>
      <c r="VFF384"/>
      <c r="VFG384"/>
      <c r="VFH384"/>
      <c r="VFI384"/>
      <c r="VFJ384"/>
      <c r="VFK384"/>
      <c r="VFL384"/>
      <c r="VFM384"/>
      <c r="VFN384"/>
      <c r="VFO384"/>
      <c r="VFP384"/>
      <c r="VFQ384"/>
      <c r="VFR384"/>
      <c r="VFS384"/>
      <c r="VFT384"/>
      <c r="VFU384"/>
      <c r="VFV384"/>
      <c r="VFW384"/>
      <c r="VFX384"/>
      <c r="VFY384"/>
      <c r="VFZ384"/>
      <c r="VGA384"/>
      <c r="VGB384"/>
      <c r="VGC384"/>
      <c r="VGD384"/>
      <c r="VGE384"/>
      <c r="VGF384"/>
      <c r="VGG384"/>
      <c r="VGH384"/>
      <c r="VGI384"/>
      <c r="VGJ384"/>
      <c r="VGK384"/>
      <c r="VGL384"/>
      <c r="VGM384"/>
      <c r="VGN384"/>
      <c r="VGO384"/>
      <c r="VGP384"/>
      <c r="VGQ384"/>
      <c r="VGR384"/>
      <c r="VGS384"/>
      <c r="VGT384"/>
      <c r="VGU384"/>
      <c r="VGV384"/>
      <c r="VGW384"/>
      <c r="VGX384"/>
      <c r="VGY384"/>
      <c r="VGZ384"/>
      <c r="VHA384"/>
      <c r="VHB384"/>
      <c r="VHC384"/>
      <c r="VHD384"/>
      <c r="VHE384"/>
      <c r="VHF384"/>
      <c r="VHG384"/>
      <c r="VHH384"/>
      <c r="VHI384"/>
      <c r="VHJ384"/>
      <c r="VHK384"/>
      <c r="VHL384"/>
      <c r="VHM384"/>
      <c r="VHN384"/>
      <c r="VHO384"/>
      <c r="VHP384"/>
      <c r="VHQ384"/>
      <c r="VHR384"/>
      <c r="VHS384"/>
      <c r="VHT384"/>
      <c r="VHU384"/>
      <c r="VHV384"/>
      <c r="VHW384"/>
      <c r="VHX384"/>
      <c r="VHY384"/>
      <c r="VHZ384"/>
      <c r="VIA384"/>
      <c r="VIB384"/>
      <c r="VIC384"/>
      <c r="VID384"/>
      <c r="VIE384"/>
      <c r="VIF384"/>
      <c r="VIG384"/>
      <c r="VIH384"/>
      <c r="VII384"/>
      <c r="VIJ384"/>
      <c r="VIK384"/>
      <c r="VIL384"/>
      <c r="VIM384"/>
      <c r="VIN384"/>
      <c r="VIO384"/>
      <c r="VIP384"/>
      <c r="VIQ384"/>
      <c r="VIR384"/>
      <c r="VIS384"/>
      <c r="VIT384"/>
      <c r="VIU384"/>
      <c r="VIV384"/>
      <c r="VIW384"/>
      <c r="VIX384"/>
      <c r="VIY384"/>
      <c r="VIZ384"/>
      <c r="VJA384"/>
      <c r="VJB384"/>
      <c r="VJC384"/>
      <c r="VJD384"/>
      <c r="VJE384"/>
      <c r="VJF384"/>
      <c r="VJG384"/>
      <c r="VJH384"/>
      <c r="VJI384"/>
      <c r="VJJ384"/>
      <c r="VJK384"/>
      <c r="VJL384"/>
      <c r="VJM384"/>
      <c r="VJN384"/>
      <c r="VJO384"/>
      <c r="VJP384"/>
      <c r="VJQ384"/>
      <c r="VJR384"/>
      <c r="VJS384"/>
      <c r="VJT384"/>
      <c r="VJU384"/>
      <c r="VJV384"/>
      <c r="VJW384"/>
      <c r="VJX384"/>
      <c r="VJY384"/>
      <c r="VJZ384"/>
      <c r="VKA384"/>
      <c r="VKB384"/>
      <c r="VKC384"/>
      <c r="VKD384"/>
      <c r="VKE384"/>
      <c r="VKF384"/>
      <c r="VKG384"/>
      <c r="VKH384"/>
      <c r="VKI384"/>
      <c r="VKJ384"/>
      <c r="VKK384"/>
      <c r="VKL384"/>
      <c r="VKM384"/>
      <c r="VKN384"/>
      <c r="VKO384"/>
      <c r="VKP384"/>
      <c r="VKQ384"/>
      <c r="VKR384"/>
      <c r="VKS384"/>
      <c r="VKT384"/>
      <c r="VKU384"/>
      <c r="VKV384"/>
      <c r="VKW384"/>
      <c r="VKX384"/>
      <c r="VKY384"/>
      <c r="VKZ384"/>
      <c r="VLA384"/>
      <c r="VLB384"/>
      <c r="VLC384"/>
      <c r="VLD384"/>
      <c r="VLE384"/>
      <c r="VLF384"/>
      <c r="VLG384"/>
      <c r="VLH384"/>
      <c r="VLI384"/>
      <c r="VLJ384"/>
      <c r="VLK384"/>
      <c r="VLL384"/>
      <c r="VLM384"/>
      <c r="VLN384"/>
      <c r="VLO384"/>
      <c r="VLP384"/>
      <c r="VLQ384"/>
      <c r="VLR384"/>
      <c r="VLS384"/>
      <c r="VLT384"/>
      <c r="VLU384"/>
      <c r="VLV384"/>
      <c r="VLW384"/>
      <c r="VLX384"/>
      <c r="VLY384"/>
      <c r="VLZ384"/>
      <c r="VMA384"/>
      <c r="VMB384"/>
      <c r="VMC384"/>
      <c r="VMD384"/>
      <c r="VME384"/>
      <c r="VMF384"/>
      <c r="VMG384"/>
      <c r="VMH384"/>
      <c r="VMI384"/>
      <c r="VMJ384"/>
      <c r="VMK384"/>
      <c r="VML384"/>
      <c r="VMM384"/>
      <c r="VMN384"/>
      <c r="VMO384"/>
      <c r="VMP384"/>
      <c r="VMQ384"/>
      <c r="VMR384"/>
      <c r="VMS384"/>
      <c r="VMT384"/>
      <c r="VMU384"/>
      <c r="VMV384"/>
      <c r="VMW384"/>
      <c r="VMX384"/>
      <c r="VMY384"/>
      <c r="VMZ384"/>
      <c r="VNA384"/>
      <c r="VNB384"/>
      <c r="VNC384"/>
      <c r="VND384"/>
      <c r="VNE384"/>
      <c r="VNF384"/>
      <c r="VNG384"/>
      <c r="VNH384"/>
      <c r="VNI384"/>
      <c r="VNJ384"/>
      <c r="VNK384"/>
      <c r="VNL384"/>
      <c r="VNM384"/>
      <c r="VNN384"/>
      <c r="VNO384"/>
      <c r="VNP384"/>
      <c r="VNQ384"/>
      <c r="VNR384"/>
      <c r="VNS384"/>
      <c r="VNT384"/>
      <c r="VNU384"/>
      <c r="VNV384"/>
      <c r="VNW384"/>
      <c r="VNX384"/>
      <c r="VNY384"/>
      <c r="VNZ384"/>
      <c r="VOA384"/>
      <c r="VOB384"/>
      <c r="VOC384"/>
      <c r="VOD384"/>
      <c r="VOE384"/>
      <c r="VOF384"/>
      <c r="VOG384"/>
      <c r="VOH384"/>
      <c r="VOI384"/>
      <c r="VOJ384"/>
      <c r="VOK384"/>
      <c r="VOL384"/>
      <c r="VOM384"/>
      <c r="VON384"/>
      <c r="VOO384"/>
      <c r="VOP384"/>
      <c r="VOQ384"/>
      <c r="VOR384"/>
      <c r="VOS384"/>
      <c r="VOT384"/>
      <c r="VOU384"/>
      <c r="VOV384"/>
      <c r="VOW384"/>
      <c r="VOX384"/>
      <c r="VOY384"/>
      <c r="VOZ384"/>
      <c r="VPA384"/>
      <c r="VPB384"/>
      <c r="VPC384"/>
      <c r="VPD384"/>
      <c r="VPE384"/>
      <c r="VPF384"/>
      <c r="VPG384"/>
      <c r="VPH384"/>
      <c r="VPI384"/>
      <c r="VPJ384"/>
      <c r="VPK384"/>
      <c r="VPL384"/>
      <c r="VPM384"/>
      <c r="VPN384"/>
      <c r="VPO384"/>
      <c r="VPP384"/>
      <c r="VPQ384"/>
      <c r="VPR384"/>
      <c r="VPS384"/>
      <c r="VPT384"/>
      <c r="VPU384"/>
      <c r="VPV384"/>
      <c r="VPW384"/>
      <c r="VPX384"/>
      <c r="VPY384"/>
      <c r="VPZ384"/>
      <c r="VQA384"/>
      <c r="VQB384"/>
      <c r="VQC384"/>
      <c r="VQD384"/>
      <c r="VQE384"/>
      <c r="VQF384"/>
      <c r="VQG384"/>
      <c r="VQH384"/>
      <c r="VQI384"/>
      <c r="VQJ384"/>
      <c r="VQK384"/>
      <c r="VQL384"/>
      <c r="VQM384"/>
      <c r="VQN384"/>
      <c r="VQO384"/>
      <c r="VQP384"/>
      <c r="VQQ384"/>
      <c r="VQR384"/>
      <c r="VQS384"/>
      <c r="VQT384"/>
      <c r="VQU384"/>
      <c r="VQV384"/>
      <c r="VQW384"/>
      <c r="VQX384"/>
      <c r="VQY384"/>
      <c r="VQZ384"/>
      <c r="VRA384"/>
      <c r="VRB384"/>
      <c r="VRC384"/>
      <c r="VRD384"/>
      <c r="VRE384"/>
      <c r="VRF384"/>
      <c r="VRG384"/>
      <c r="VRH384"/>
      <c r="VRI384"/>
      <c r="VRJ384"/>
      <c r="VRK384"/>
      <c r="VRL384"/>
      <c r="VRM384"/>
      <c r="VRN384"/>
      <c r="VRO384"/>
      <c r="VRP384"/>
      <c r="VRQ384"/>
      <c r="VRR384"/>
      <c r="VRS384"/>
      <c r="VRT384"/>
      <c r="VRU384"/>
      <c r="VRV384"/>
      <c r="VRW384"/>
      <c r="VRX384"/>
      <c r="VRY384"/>
      <c r="VRZ384"/>
      <c r="VSA384"/>
      <c r="VSB384"/>
      <c r="VSC384"/>
      <c r="VSD384"/>
      <c r="VSE384"/>
      <c r="VSF384"/>
      <c r="VSG384"/>
      <c r="VSH384"/>
      <c r="VSI384"/>
      <c r="VSJ384"/>
      <c r="VSK384"/>
      <c r="VSL384"/>
      <c r="VSM384"/>
      <c r="VSN384"/>
      <c r="VSO384"/>
      <c r="VSP384"/>
      <c r="VSQ384"/>
      <c r="VSR384"/>
      <c r="VSS384"/>
      <c r="VST384"/>
      <c r="VSU384"/>
      <c r="VSV384"/>
      <c r="VSW384"/>
      <c r="VSX384"/>
      <c r="VSY384"/>
      <c r="VSZ384"/>
      <c r="VTA384"/>
      <c r="VTB384"/>
      <c r="VTC384"/>
      <c r="VTD384"/>
      <c r="VTE384"/>
      <c r="VTF384"/>
      <c r="VTG384"/>
      <c r="VTH384"/>
      <c r="VTI384"/>
      <c r="VTJ384"/>
      <c r="VTK384"/>
      <c r="VTL384"/>
      <c r="VTM384"/>
      <c r="VTN384"/>
      <c r="VTO384"/>
      <c r="VTP384"/>
      <c r="VTQ384"/>
      <c r="VTR384"/>
      <c r="VTS384"/>
      <c r="VTT384"/>
      <c r="VTU384"/>
      <c r="VTV384"/>
      <c r="VTW384"/>
      <c r="VTX384"/>
      <c r="VTY384"/>
      <c r="VTZ384"/>
      <c r="VUA384"/>
      <c r="VUB384"/>
      <c r="VUC384"/>
      <c r="VUD384"/>
      <c r="VUE384"/>
      <c r="VUF384"/>
      <c r="VUG384"/>
      <c r="VUH384"/>
      <c r="VUI384"/>
      <c r="VUJ384"/>
      <c r="VUK384"/>
      <c r="VUL384"/>
      <c r="VUM384"/>
      <c r="VUN384"/>
      <c r="VUO384"/>
      <c r="VUP384"/>
      <c r="VUQ384"/>
      <c r="VUR384"/>
      <c r="VUS384"/>
      <c r="VUT384"/>
      <c r="VUU384"/>
      <c r="VUV384"/>
      <c r="VUW384"/>
      <c r="VUX384"/>
      <c r="VUY384"/>
      <c r="VUZ384"/>
      <c r="VVA384"/>
      <c r="VVB384"/>
      <c r="VVC384"/>
      <c r="VVD384"/>
      <c r="VVE384"/>
      <c r="VVF384"/>
      <c r="VVG384"/>
      <c r="VVH384"/>
      <c r="VVI384"/>
      <c r="VVJ384"/>
      <c r="VVK384"/>
      <c r="VVL384"/>
      <c r="VVM384"/>
      <c r="VVN384"/>
      <c r="VVO384"/>
      <c r="VVP384"/>
      <c r="VVQ384"/>
      <c r="VVR384"/>
      <c r="VVS384"/>
      <c r="VVT384"/>
      <c r="VVU384"/>
      <c r="VVV384"/>
      <c r="VVW384"/>
      <c r="VVX384"/>
      <c r="VVY384"/>
      <c r="VVZ384"/>
      <c r="VWA384"/>
      <c r="VWB384"/>
      <c r="VWC384"/>
      <c r="VWD384"/>
      <c r="VWE384"/>
      <c r="VWF384"/>
      <c r="VWG384"/>
      <c r="VWH384"/>
      <c r="VWI384"/>
      <c r="VWJ384"/>
      <c r="VWK384"/>
      <c r="VWL384"/>
      <c r="VWM384"/>
      <c r="VWN384"/>
      <c r="VWO384"/>
      <c r="VWP384"/>
      <c r="VWQ384"/>
      <c r="VWR384"/>
      <c r="VWS384"/>
      <c r="VWT384"/>
      <c r="VWU384"/>
      <c r="VWV384"/>
      <c r="VWW384"/>
      <c r="VWX384"/>
      <c r="VWY384"/>
      <c r="VWZ384"/>
      <c r="VXA384"/>
      <c r="VXB384"/>
      <c r="VXC384"/>
      <c r="VXD384"/>
      <c r="VXE384"/>
      <c r="VXF384"/>
      <c r="VXG384"/>
      <c r="VXH384"/>
      <c r="VXI384"/>
      <c r="VXJ384"/>
      <c r="VXK384"/>
      <c r="VXL384"/>
      <c r="VXM384"/>
      <c r="VXN384"/>
      <c r="VXO384"/>
      <c r="VXP384"/>
      <c r="VXQ384"/>
      <c r="VXR384"/>
      <c r="VXS384"/>
      <c r="VXT384"/>
      <c r="VXU384"/>
      <c r="VXV384"/>
      <c r="VXW384"/>
      <c r="VXX384"/>
      <c r="VXY384"/>
      <c r="VXZ384"/>
      <c r="VYA384"/>
      <c r="VYB384"/>
      <c r="VYC384"/>
      <c r="VYD384"/>
      <c r="VYE384"/>
      <c r="VYF384"/>
      <c r="VYG384"/>
      <c r="VYH384"/>
      <c r="VYI384"/>
      <c r="VYJ384"/>
      <c r="VYK384"/>
      <c r="VYL384"/>
      <c r="VYM384"/>
      <c r="VYN384"/>
      <c r="VYO384"/>
      <c r="VYP384"/>
      <c r="VYQ384"/>
      <c r="VYR384"/>
      <c r="VYS384"/>
      <c r="VYT384"/>
      <c r="VYU384"/>
      <c r="VYV384"/>
      <c r="VYW384"/>
      <c r="VYX384"/>
      <c r="VYY384"/>
      <c r="VYZ384"/>
      <c r="VZA384"/>
      <c r="VZB384"/>
      <c r="VZC384"/>
      <c r="VZD384"/>
      <c r="VZE384"/>
      <c r="VZF384"/>
      <c r="VZG384"/>
      <c r="VZH384"/>
      <c r="VZI384"/>
      <c r="VZJ384"/>
      <c r="VZK384"/>
      <c r="VZL384"/>
      <c r="VZM384"/>
      <c r="VZN384"/>
      <c r="VZO384"/>
      <c r="VZP384"/>
      <c r="VZQ384"/>
      <c r="VZR384"/>
      <c r="VZS384"/>
      <c r="VZT384"/>
      <c r="VZU384"/>
      <c r="VZV384"/>
      <c r="VZW384"/>
      <c r="VZX384"/>
      <c r="VZY384"/>
      <c r="VZZ384"/>
      <c r="WAA384"/>
      <c r="WAB384"/>
      <c r="WAC384"/>
      <c r="WAD384"/>
      <c r="WAE384"/>
      <c r="WAF384"/>
      <c r="WAG384"/>
      <c r="WAH384"/>
      <c r="WAI384"/>
      <c r="WAJ384"/>
      <c r="WAK384"/>
      <c r="WAL384"/>
      <c r="WAM384"/>
      <c r="WAN384"/>
      <c r="WAO384"/>
      <c r="WAP384"/>
      <c r="WAQ384"/>
      <c r="WAR384"/>
      <c r="WAS384"/>
      <c r="WAT384"/>
      <c r="WAU384"/>
      <c r="WAV384"/>
      <c r="WAW384"/>
      <c r="WAX384"/>
      <c r="WAY384"/>
      <c r="WAZ384"/>
      <c r="WBA384"/>
      <c r="WBB384"/>
      <c r="WBC384"/>
      <c r="WBD384"/>
      <c r="WBE384"/>
      <c r="WBF384"/>
      <c r="WBG384"/>
      <c r="WBH384"/>
      <c r="WBI384"/>
      <c r="WBJ384"/>
      <c r="WBK384"/>
      <c r="WBL384"/>
      <c r="WBM384"/>
      <c r="WBN384"/>
      <c r="WBO384"/>
      <c r="WBP384"/>
      <c r="WBQ384"/>
      <c r="WBR384"/>
      <c r="WBS384"/>
      <c r="WBT384"/>
      <c r="WBU384"/>
      <c r="WBV384"/>
      <c r="WBW384"/>
      <c r="WBX384"/>
      <c r="WBY384"/>
      <c r="WBZ384"/>
      <c r="WCA384"/>
      <c r="WCB384"/>
      <c r="WCC384"/>
      <c r="WCD384"/>
      <c r="WCE384"/>
      <c r="WCF384"/>
      <c r="WCG384"/>
      <c r="WCH384"/>
      <c r="WCI384"/>
      <c r="WCJ384"/>
      <c r="WCK384"/>
      <c r="WCL384"/>
      <c r="WCM384"/>
      <c r="WCN384"/>
      <c r="WCO384"/>
      <c r="WCP384"/>
      <c r="WCQ384"/>
      <c r="WCR384"/>
      <c r="WCS384"/>
      <c r="WCT384"/>
      <c r="WCU384"/>
      <c r="WCV384"/>
      <c r="WCW384"/>
      <c r="WCX384"/>
      <c r="WCY384"/>
      <c r="WCZ384"/>
      <c r="WDA384"/>
      <c r="WDB384"/>
      <c r="WDC384"/>
      <c r="WDD384"/>
      <c r="WDE384"/>
      <c r="WDF384"/>
      <c r="WDG384"/>
      <c r="WDH384"/>
      <c r="WDI384"/>
      <c r="WDJ384"/>
      <c r="WDK384"/>
      <c r="WDL384"/>
      <c r="WDM384"/>
      <c r="WDN384"/>
      <c r="WDO384"/>
      <c r="WDP384"/>
      <c r="WDQ384"/>
      <c r="WDR384"/>
      <c r="WDS384"/>
      <c r="WDT384"/>
      <c r="WDU384"/>
      <c r="WDV384"/>
      <c r="WDW384"/>
      <c r="WDX384"/>
      <c r="WDY384"/>
      <c r="WDZ384"/>
      <c r="WEA384"/>
      <c r="WEB384"/>
      <c r="WEC384"/>
      <c r="WED384"/>
      <c r="WEE384"/>
      <c r="WEF384"/>
      <c r="WEG384"/>
      <c r="WEH384"/>
      <c r="WEI384"/>
      <c r="WEJ384"/>
      <c r="WEK384"/>
      <c r="WEL384"/>
      <c r="WEM384"/>
      <c r="WEN384"/>
      <c r="WEO384"/>
      <c r="WEP384"/>
      <c r="WEQ384"/>
      <c r="WER384"/>
      <c r="WES384"/>
      <c r="WET384"/>
      <c r="WEU384"/>
      <c r="WEV384"/>
      <c r="WEW384"/>
      <c r="WEX384"/>
      <c r="WEY384"/>
      <c r="WEZ384"/>
      <c r="WFA384"/>
      <c r="WFB384"/>
      <c r="WFC384"/>
      <c r="WFD384"/>
      <c r="WFE384"/>
      <c r="WFF384"/>
      <c r="WFG384"/>
      <c r="WFH384"/>
      <c r="WFI384"/>
      <c r="WFJ384"/>
      <c r="WFK384"/>
      <c r="WFL384"/>
      <c r="WFM384"/>
      <c r="WFN384"/>
      <c r="WFO384"/>
      <c r="WFP384"/>
      <c r="WFQ384"/>
      <c r="WFR384"/>
      <c r="WFS384"/>
      <c r="WFT384"/>
      <c r="WFU384"/>
      <c r="WFV384"/>
      <c r="WFW384"/>
      <c r="WFX384"/>
      <c r="WFY384"/>
      <c r="WFZ384"/>
      <c r="WGA384"/>
      <c r="WGB384"/>
      <c r="WGC384"/>
      <c r="WGD384"/>
      <c r="WGE384"/>
      <c r="WGF384"/>
      <c r="WGG384"/>
      <c r="WGH384"/>
      <c r="WGI384"/>
      <c r="WGJ384"/>
      <c r="WGK384"/>
      <c r="WGL384"/>
      <c r="WGM384"/>
      <c r="WGN384"/>
      <c r="WGO384"/>
      <c r="WGP384"/>
      <c r="WGQ384"/>
      <c r="WGR384"/>
      <c r="WGS384"/>
      <c r="WGT384"/>
      <c r="WGU384"/>
      <c r="WGV384"/>
      <c r="WGW384"/>
      <c r="WGX384"/>
      <c r="WGY384"/>
      <c r="WGZ384"/>
      <c r="WHA384"/>
      <c r="WHB384"/>
      <c r="WHC384"/>
      <c r="WHD384"/>
      <c r="WHE384"/>
      <c r="WHF384"/>
      <c r="WHG384"/>
      <c r="WHH384"/>
      <c r="WHI384"/>
      <c r="WHJ384"/>
      <c r="WHK384"/>
      <c r="WHL384"/>
      <c r="WHM384"/>
      <c r="WHN384"/>
      <c r="WHO384"/>
      <c r="WHP384"/>
      <c r="WHQ384"/>
      <c r="WHR384"/>
      <c r="WHS384"/>
      <c r="WHT384"/>
      <c r="WHU384"/>
      <c r="WHV384"/>
      <c r="WHW384"/>
      <c r="WHX384"/>
      <c r="WHY384"/>
      <c r="WHZ384"/>
      <c r="WIA384"/>
      <c r="WIB384"/>
      <c r="WIC384"/>
      <c r="WID384"/>
      <c r="WIE384"/>
      <c r="WIF384"/>
      <c r="WIG384"/>
      <c r="WIH384"/>
      <c r="WII384"/>
      <c r="WIJ384"/>
      <c r="WIK384"/>
      <c r="WIL384"/>
      <c r="WIM384"/>
      <c r="WIN384"/>
      <c r="WIO384"/>
      <c r="WIP384"/>
      <c r="WIQ384"/>
      <c r="WIR384"/>
      <c r="WIS384"/>
      <c r="WIT384"/>
      <c r="WIU384"/>
      <c r="WIV384"/>
      <c r="WIW384"/>
      <c r="WIX384"/>
      <c r="WIY384"/>
      <c r="WIZ384"/>
      <c r="WJA384"/>
      <c r="WJB384"/>
      <c r="WJC384"/>
      <c r="WJD384"/>
      <c r="WJE384"/>
      <c r="WJF384"/>
      <c r="WJG384"/>
      <c r="WJH384"/>
      <c r="WJI384"/>
      <c r="WJJ384"/>
      <c r="WJK384"/>
      <c r="WJL384"/>
      <c r="WJM384"/>
      <c r="WJN384"/>
      <c r="WJO384"/>
      <c r="WJP384"/>
      <c r="WJQ384"/>
      <c r="WJR384"/>
      <c r="WJS384"/>
      <c r="WJT384"/>
      <c r="WJU384"/>
      <c r="WJV384"/>
      <c r="WJW384"/>
      <c r="WJX384"/>
      <c r="WJY384"/>
      <c r="WJZ384"/>
      <c r="WKA384"/>
      <c r="WKB384"/>
      <c r="WKC384"/>
      <c r="WKD384"/>
      <c r="WKE384"/>
      <c r="WKF384"/>
      <c r="WKG384"/>
      <c r="WKH384"/>
      <c r="WKI384"/>
      <c r="WKJ384"/>
      <c r="WKK384"/>
      <c r="WKL384"/>
      <c r="WKM384"/>
      <c r="WKN384"/>
      <c r="WKO384"/>
      <c r="WKP384"/>
      <c r="WKQ384"/>
      <c r="WKR384"/>
      <c r="WKS384"/>
      <c r="WKT384"/>
      <c r="WKU384"/>
      <c r="WKV384"/>
      <c r="WKW384"/>
      <c r="WKX384"/>
      <c r="WKY384"/>
      <c r="WKZ384"/>
      <c r="WLA384"/>
      <c r="WLB384"/>
      <c r="WLC384"/>
      <c r="WLD384"/>
      <c r="WLE384"/>
      <c r="WLF384"/>
      <c r="WLG384"/>
      <c r="WLH384"/>
      <c r="WLI384"/>
      <c r="WLJ384"/>
      <c r="WLK384"/>
      <c r="WLL384"/>
      <c r="WLM384"/>
      <c r="WLN384"/>
      <c r="WLO384"/>
      <c r="WLP384"/>
      <c r="WLQ384"/>
      <c r="WLR384"/>
      <c r="WLS384"/>
      <c r="WLT384"/>
      <c r="WLU384"/>
      <c r="WLV384"/>
      <c r="WLW384"/>
      <c r="WLX384"/>
      <c r="WLY384"/>
      <c r="WLZ384"/>
      <c r="WMA384"/>
      <c r="WMB384"/>
      <c r="WMC384"/>
      <c r="WMD384"/>
      <c r="WME384"/>
      <c r="WMF384"/>
      <c r="WMG384"/>
      <c r="WMH384"/>
      <c r="WMI384"/>
      <c r="WMJ384"/>
      <c r="WMK384"/>
      <c r="WML384"/>
      <c r="WMM384"/>
      <c r="WMN384"/>
      <c r="WMO384"/>
      <c r="WMP384"/>
      <c r="WMQ384"/>
      <c r="WMR384"/>
      <c r="WMS384"/>
      <c r="WMT384"/>
      <c r="WMU384"/>
      <c r="WMV384"/>
      <c r="WMW384"/>
      <c r="WMX384"/>
      <c r="WMY384"/>
      <c r="WMZ384"/>
      <c r="WNA384"/>
      <c r="WNB384"/>
      <c r="WNC384"/>
      <c r="WND384"/>
      <c r="WNE384"/>
      <c r="WNF384"/>
      <c r="WNG384"/>
      <c r="WNH384"/>
      <c r="WNI384"/>
      <c r="WNJ384"/>
      <c r="WNK384"/>
      <c r="WNL384"/>
      <c r="WNM384"/>
      <c r="WNN384"/>
      <c r="WNO384"/>
      <c r="WNP384"/>
      <c r="WNQ384"/>
      <c r="WNR384"/>
      <c r="WNS384"/>
      <c r="WNT384"/>
      <c r="WNU384"/>
      <c r="WNV384"/>
      <c r="WNW384"/>
      <c r="WNX384"/>
      <c r="WNY384"/>
      <c r="WNZ384"/>
      <c r="WOA384"/>
      <c r="WOB384"/>
      <c r="WOC384"/>
      <c r="WOD384"/>
      <c r="WOE384"/>
      <c r="WOF384"/>
      <c r="WOG384"/>
      <c r="WOH384"/>
      <c r="WOI384"/>
      <c r="WOJ384"/>
      <c r="WOK384"/>
      <c r="WOL384"/>
      <c r="WOM384"/>
      <c r="WON384"/>
      <c r="WOO384"/>
      <c r="WOP384"/>
      <c r="WOQ384"/>
      <c r="WOR384"/>
      <c r="WOS384"/>
      <c r="WOT384"/>
      <c r="WOU384"/>
      <c r="WOV384"/>
      <c r="WOW384"/>
      <c r="WOX384"/>
      <c r="WOY384"/>
      <c r="WOZ384"/>
      <c r="WPA384"/>
      <c r="WPB384"/>
      <c r="WPC384"/>
      <c r="WPD384"/>
      <c r="WPE384"/>
      <c r="WPF384"/>
      <c r="WPG384"/>
      <c r="WPH384"/>
      <c r="WPI384"/>
      <c r="WPJ384"/>
      <c r="WPK384"/>
      <c r="WPL384"/>
      <c r="WPM384"/>
      <c r="WPN384"/>
      <c r="WPO384"/>
      <c r="WPP384"/>
      <c r="WPQ384"/>
      <c r="WPR384"/>
      <c r="WPS384"/>
      <c r="WPT384"/>
      <c r="WPU384"/>
      <c r="WPV384"/>
      <c r="WPW384"/>
      <c r="WPX384"/>
      <c r="WPY384"/>
      <c r="WPZ384"/>
      <c r="WQA384"/>
      <c r="WQB384"/>
      <c r="WQC384"/>
      <c r="WQD384"/>
      <c r="WQE384"/>
      <c r="WQF384"/>
      <c r="WQG384"/>
      <c r="WQH384"/>
      <c r="WQI384"/>
      <c r="WQJ384"/>
      <c r="WQK384"/>
      <c r="WQL384"/>
      <c r="WQM384"/>
      <c r="WQN384"/>
      <c r="WQO384"/>
      <c r="WQP384"/>
      <c r="WQQ384"/>
      <c r="WQR384"/>
      <c r="WQS384"/>
      <c r="WQT384"/>
      <c r="WQU384"/>
      <c r="WQV384"/>
      <c r="WQW384"/>
      <c r="WQX384"/>
      <c r="WQY384"/>
      <c r="WQZ384"/>
      <c r="WRA384"/>
      <c r="WRB384"/>
      <c r="WRC384"/>
      <c r="WRD384"/>
      <c r="WRE384"/>
      <c r="WRF384"/>
      <c r="WRG384"/>
      <c r="WRH384"/>
      <c r="WRI384"/>
      <c r="WRJ384"/>
      <c r="WRK384"/>
      <c r="WRL384"/>
      <c r="WRM384"/>
      <c r="WRN384"/>
      <c r="WRO384"/>
      <c r="WRP384"/>
      <c r="WRQ384"/>
      <c r="WRR384"/>
      <c r="WRS384"/>
      <c r="WRT384"/>
      <c r="WRU384"/>
      <c r="WRV384"/>
      <c r="WRW384"/>
      <c r="WRX384"/>
      <c r="WRY384"/>
      <c r="WRZ384"/>
      <c r="WSA384"/>
      <c r="WSB384"/>
      <c r="WSC384"/>
      <c r="WSD384"/>
      <c r="WSE384"/>
      <c r="WSF384"/>
      <c r="WSG384"/>
      <c r="WSH384"/>
      <c r="WSI384"/>
      <c r="WSJ384"/>
      <c r="WSK384"/>
      <c r="WSL384"/>
      <c r="WSM384"/>
      <c r="WSN384"/>
      <c r="WSO384"/>
      <c r="WSP384"/>
      <c r="WSQ384"/>
      <c r="WSR384"/>
      <c r="WSS384"/>
      <c r="WST384"/>
      <c r="WSU384"/>
      <c r="WSV384"/>
      <c r="WSW384"/>
      <c r="WSX384"/>
      <c r="WSY384"/>
      <c r="WSZ384"/>
      <c r="WTA384"/>
      <c r="WTB384"/>
      <c r="WTC384"/>
      <c r="WTD384"/>
      <c r="WTE384"/>
      <c r="WTF384"/>
      <c r="WTG384"/>
      <c r="WTH384"/>
      <c r="WTI384"/>
      <c r="WTJ384"/>
      <c r="WTK384"/>
      <c r="WTL384"/>
      <c r="WTM384"/>
      <c r="WTN384"/>
      <c r="WTO384"/>
      <c r="WTP384"/>
      <c r="WTQ384"/>
      <c r="WTR384"/>
      <c r="WTS384"/>
      <c r="WTT384"/>
      <c r="WTU384"/>
      <c r="WTV384"/>
      <c r="WTW384"/>
      <c r="WTX384"/>
      <c r="WTY384"/>
      <c r="WTZ384"/>
      <c r="WUA384"/>
      <c r="WUB384"/>
      <c r="WUC384"/>
      <c r="WUD384"/>
      <c r="WUE384"/>
      <c r="WUF384"/>
      <c r="WUG384"/>
      <c r="WUH384"/>
      <c r="WUI384"/>
      <c r="WUJ384"/>
      <c r="WUK384"/>
      <c r="WUL384"/>
      <c r="WUM384"/>
      <c r="WUN384"/>
      <c r="WUO384"/>
      <c r="WUP384"/>
      <c r="WUQ384"/>
      <c r="WUR384"/>
      <c r="WUS384"/>
      <c r="WUT384"/>
      <c r="WUU384"/>
      <c r="WUV384"/>
      <c r="WUW384"/>
      <c r="WUX384"/>
      <c r="WUY384"/>
      <c r="WUZ384"/>
      <c r="WVA384"/>
      <c r="WVB384"/>
      <c r="WVC384"/>
      <c r="WVD384"/>
      <c r="WVE384"/>
      <c r="WVF384"/>
      <c r="WVG384"/>
      <c r="WVH384"/>
      <c r="WVI384"/>
      <c r="WVJ384"/>
      <c r="WVK384"/>
      <c r="WVL384"/>
      <c r="WVM384"/>
      <c r="WVN384"/>
      <c r="WVO384"/>
      <c r="WVP384"/>
      <c r="WVQ384"/>
      <c r="WVR384"/>
      <c r="WVS384"/>
      <c r="WVT384"/>
      <c r="WVU384"/>
      <c r="WVV384"/>
      <c r="WVW384"/>
      <c r="WVX384"/>
      <c r="WVY384"/>
      <c r="WVZ384"/>
      <c r="WWA384"/>
      <c r="WWB384"/>
      <c r="WWC384"/>
      <c r="WWD384"/>
      <c r="WWE384"/>
      <c r="WWF384"/>
      <c r="WWG384"/>
      <c r="WWH384"/>
      <c r="WWI384"/>
      <c r="WWJ384"/>
      <c r="WWK384"/>
      <c r="WWL384"/>
      <c r="WWM384"/>
      <c r="WWN384"/>
      <c r="WWO384"/>
      <c r="WWP384"/>
      <c r="WWQ384"/>
      <c r="WWR384"/>
      <c r="WWS384"/>
      <c r="WWT384"/>
      <c r="WWU384"/>
      <c r="WWV384"/>
      <c r="WWW384"/>
      <c r="WWX384"/>
      <c r="WWY384"/>
      <c r="WWZ384"/>
      <c r="WXA384"/>
      <c r="WXB384"/>
      <c r="WXC384"/>
      <c r="WXD384"/>
      <c r="WXE384"/>
      <c r="WXF384"/>
      <c r="WXG384"/>
      <c r="WXH384"/>
      <c r="WXI384"/>
      <c r="WXJ384"/>
      <c r="WXK384"/>
      <c r="WXL384"/>
      <c r="WXM384"/>
      <c r="WXN384"/>
      <c r="WXO384"/>
      <c r="WXP384"/>
      <c r="WXQ384"/>
      <c r="WXR384"/>
      <c r="WXS384"/>
      <c r="WXT384"/>
      <c r="WXU384"/>
      <c r="WXV384"/>
      <c r="WXW384"/>
      <c r="WXX384"/>
      <c r="WXY384"/>
      <c r="WXZ384"/>
      <c r="WYA384"/>
      <c r="WYB384"/>
      <c r="WYC384"/>
      <c r="WYD384"/>
      <c r="WYE384"/>
      <c r="WYF384"/>
      <c r="WYG384"/>
      <c r="WYH384"/>
      <c r="WYI384"/>
      <c r="WYJ384"/>
      <c r="WYK384"/>
      <c r="WYL384"/>
      <c r="WYM384"/>
      <c r="WYN384"/>
      <c r="WYO384"/>
      <c r="WYP384"/>
      <c r="WYQ384"/>
      <c r="WYR384"/>
      <c r="WYS384"/>
      <c r="WYT384"/>
      <c r="WYU384"/>
      <c r="WYV384"/>
      <c r="WYW384"/>
      <c r="WYX384"/>
      <c r="WYY384"/>
      <c r="WYZ384"/>
      <c r="WZA384"/>
      <c r="WZB384"/>
      <c r="WZC384"/>
      <c r="WZD384"/>
      <c r="WZE384"/>
      <c r="WZF384"/>
      <c r="WZG384"/>
      <c r="WZH384"/>
      <c r="WZI384"/>
      <c r="WZJ384"/>
      <c r="WZK384"/>
      <c r="WZL384"/>
      <c r="WZM384"/>
      <c r="WZN384"/>
      <c r="WZO384"/>
      <c r="WZP384"/>
      <c r="WZQ384"/>
      <c r="WZR384"/>
      <c r="WZS384"/>
      <c r="WZT384"/>
      <c r="WZU384"/>
      <c r="WZV384"/>
      <c r="WZW384"/>
      <c r="WZX384"/>
      <c r="WZY384"/>
      <c r="WZZ384"/>
      <c r="XAA384"/>
      <c r="XAB384"/>
      <c r="XAC384"/>
      <c r="XAD384"/>
      <c r="XAE384"/>
      <c r="XAF384"/>
      <c r="XAG384"/>
      <c r="XAH384"/>
      <c r="XAI384"/>
      <c r="XAJ384"/>
      <c r="XAK384"/>
      <c r="XAL384"/>
      <c r="XAM384"/>
      <c r="XAN384"/>
      <c r="XAO384"/>
      <c r="XAP384"/>
      <c r="XAQ384"/>
      <c r="XAR384"/>
      <c r="XAS384"/>
      <c r="XAT384"/>
      <c r="XAU384"/>
      <c r="XAV384"/>
      <c r="XAW384"/>
      <c r="XAX384"/>
      <c r="XAY384"/>
      <c r="XAZ384"/>
      <c r="XBA384"/>
      <c r="XBB384"/>
      <c r="XBC384"/>
      <c r="XBD384"/>
      <c r="XBE384"/>
      <c r="XBF384"/>
      <c r="XBG384"/>
      <c r="XBH384"/>
      <c r="XBI384"/>
      <c r="XBJ384"/>
      <c r="XBK384"/>
      <c r="XBL384"/>
      <c r="XBM384"/>
      <c r="XBN384"/>
      <c r="XBO384"/>
      <c r="XBP384"/>
      <c r="XBQ384"/>
      <c r="XBR384"/>
      <c r="XBS384"/>
      <c r="XBT384"/>
      <c r="XBU384"/>
      <c r="XBV384"/>
      <c r="XBW384"/>
      <c r="XBX384"/>
      <c r="XBY384"/>
      <c r="XBZ384"/>
      <c r="XCA384"/>
      <c r="XCB384"/>
      <c r="XCC384"/>
      <c r="XCD384"/>
      <c r="XCE384"/>
      <c r="XCF384"/>
      <c r="XCG384"/>
      <c r="XCH384"/>
      <c r="XCI384"/>
      <c r="XCJ384"/>
      <c r="XCK384"/>
      <c r="XCL384"/>
      <c r="XCM384"/>
      <c r="XCN384"/>
      <c r="XCO384"/>
      <c r="XCP384"/>
      <c r="XCQ384"/>
      <c r="XCR384"/>
      <c r="XCS384"/>
      <c r="XCT384"/>
      <c r="XCU384"/>
      <c r="XCV384"/>
      <c r="XCW384"/>
      <c r="XCX384"/>
      <c r="XCY384"/>
      <c r="XCZ384"/>
      <c r="XDA384"/>
      <c r="XDB384"/>
      <c r="XDC384"/>
      <c r="XDD384"/>
      <c r="XDE384"/>
      <c r="XDF384"/>
      <c r="XDG384"/>
      <c r="XDH384"/>
      <c r="XDI384"/>
      <c r="XDJ384"/>
      <c r="XDK384"/>
      <c r="XDL384"/>
      <c r="XDM384"/>
      <c r="XDN384"/>
      <c r="XDO384"/>
      <c r="XDP384"/>
      <c r="XDQ384"/>
      <c r="XDR384"/>
      <c r="XDS384"/>
      <c r="XDT384"/>
      <c r="XDU384"/>
      <c r="XDV384"/>
      <c r="XDW384"/>
      <c r="XDX384"/>
      <c r="XDY384"/>
      <c r="XDZ384"/>
      <c r="XEA384"/>
      <c r="XEB384"/>
      <c r="XEC384"/>
      <c r="XED384"/>
      <c r="XEE384"/>
      <c r="XEF384"/>
      <c r="XEG384"/>
      <c r="XEH384"/>
      <c r="XEI384"/>
      <c r="XEJ384"/>
      <c r="XEK384"/>
      <c r="XEL384"/>
      <c r="XEM384"/>
      <c r="XEN384"/>
      <c r="XEO384"/>
      <c r="XEP384"/>
      <c r="XEQ384"/>
      <c r="XER384"/>
      <c r="XES384"/>
      <c r="XET384"/>
      <c r="XEU384"/>
      <c r="XEV384"/>
    </row>
    <row r="385" spans="1:10" ht="16.5" thickBot="1" x14ac:dyDescent="0.3">
      <c r="A385" s="463">
        <v>20</v>
      </c>
      <c r="B385" s="413" t="s">
        <v>2949</v>
      </c>
      <c r="C385" s="370" t="s">
        <v>832</v>
      </c>
      <c r="D385" s="408" t="s">
        <v>3045</v>
      </c>
      <c r="E385" s="171" t="s">
        <v>3044</v>
      </c>
      <c r="F385" s="171" t="s">
        <v>3046</v>
      </c>
      <c r="G385" s="171" t="s">
        <v>175</v>
      </c>
      <c r="H385" s="171" t="s">
        <v>1629</v>
      </c>
      <c r="I385" s="245">
        <v>45444</v>
      </c>
      <c r="J385" s="10" t="s">
        <v>3047</v>
      </c>
    </row>
    <row r="386" spans="1:10" ht="16.5" thickBot="1" x14ac:dyDescent="0.3">
      <c r="A386" s="924" t="s">
        <v>2102</v>
      </c>
      <c r="B386" s="925"/>
      <c r="C386" s="769"/>
      <c r="D386" s="455"/>
      <c r="E386" s="294"/>
      <c r="F386" s="294"/>
      <c r="G386" s="294"/>
      <c r="H386" s="294"/>
    </row>
    <row r="387" spans="1:10" x14ac:dyDescent="0.25">
      <c r="A387" s="897">
        <v>1</v>
      </c>
      <c r="B387" s="898" t="s">
        <v>864</v>
      </c>
      <c r="C387" s="899" t="s">
        <v>2020</v>
      </c>
      <c r="D387" s="900" t="s">
        <v>1141</v>
      </c>
      <c r="E387" s="901" t="s">
        <v>865</v>
      </c>
      <c r="F387" s="901" t="s">
        <v>2505</v>
      </c>
      <c r="G387" s="901" t="s">
        <v>175</v>
      </c>
      <c r="H387" s="901" t="s">
        <v>1629</v>
      </c>
      <c r="I387" s="902">
        <v>42359</v>
      </c>
      <c r="J387" s="903" t="s">
        <v>867</v>
      </c>
    </row>
    <row r="388" spans="1:10" x14ac:dyDescent="0.25">
      <c r="A388" s="904">
        <v>2</v>
      </c>
      <c r="B388" s="42" t="s">
        <v>1634</v>
      </c>
      <c r="C388" s="42" t="s">
        <v>851</v>
      </c>
      <c r="D388" s="68" t="s">
        <v>1635</v>
      </c>
      <c r="E388" s="6" t="s">
        <v>1636</v>
      </c>
      <c r="F388" s="507" t="s">
        <v>1637</v>
      </c>
      <c r="G388" s="507" t="s">
        <v>175</v>
      </c>
      <c r="H388" s="10" t="s">
        <v>1631</v>
      </c>
      <c r="I388" s="11">
        <v>42064</v>
      </c>
      <c r="J388" s="20" t="s">
        <v>1638</v>
      </c>
    </row>
    <row r="389" spans="1:10" x14ac:dyDescent="0.25">
      <c r="A389" s="904">
        <v>3</v>
      </c>
      <c r="B389" s="42" t="s">
        <v>850</v>
      </c>
      <c r="C389" s="905" t="s">
        <v>851</v>
      </c>
      <c r="D389" s="111" t="s">
        <v>1144</v>
      </c>
      <c r="E389" s="26" t="s">
        <v>852</v>
      </c>
      <c r="F389" s="26" t="s">
        <v>853</v>
      </c>
      <c r="G389" s="26" t="s">
        <v>175</v>
      </c>
      <c r="H389" s="26" t="s">
        <v>1631</v>
      </c>
      <c r="I389" s="28">
        <v>41791</v>
      </c>
      <c r="J389" s="26" t="s">
        <v>854</v>
      </c>
    </row>
    <row r="390" spans="1:10" x14ac:dyDescent="0.25">
      <c r="A390" s="904">
        <v>4</v>
      </c>
      <c r="B390" s="42" t="s">
        <v>860</v>
      </c>
      <c r="C390" s="905" t="s">
        <v>851</v>
      </c>
      <c r="D390" s="68" t="s">
        <v>1160</v>
      </c>
      <c r="E390" s="6" t="s">
        <v>861</v>
      </c>
      <c r="F390" s="6" t="s">
        <v>862</v>
      </c>
      <c r="G390" s="6" t="s">
        <v>804</v>
      </c>
      <c r="H390" s="6" t="s">
        <v>1629</v>
      </c>
      <c r="I390" s="11">
        <v>41760</v>
      </c>
      <c r="J390" s="6" t="s">
        <v>863</v>
      </c>
    </row>
    <row r="391" spans="1:10" x14ac:dyDescent="0.25">
      <c r="A391" s="904">
        <v>5</v>
      </c>
      <c r="B391" s="42" t="s">
        <v>868</v>
      </c>
      <c r="C391" s="905" t="s">
        <v>851</v>
      </c>
      <c r="D391" s="68" t="s">
        <v>1143</v>
      </c>
      <c r="E391" s="6" t="s">
        <v>869</v>
      </c>
      <c r="F391" s="6" t="s">
        <v>870</v>
      </c>
      <c r="G391" s="6" t="s">
        <v>175</v>
      </c>
      <c r="H391" s="6" t="s">
        <v>1629</v>
      </c>
      <c r="I391" s="11">
        <v>42359</v>
      </c>
      <c r="J391" s="20" t="s">
        <v>871</v>
      </c>
    </row>
    <row r="392" spans="1:10" x14ac:dyDescent="0.25">
      <c r="A392" s="904">
        <v>6</v>
      </c>
      <c r="B392" s="42" t="s">
        <v>872</v>
      </c>
      <c r="C392" s="905" t="s">
        <v>851</v>
      </c>
      <c r="D392" s="68" t="s">
        <v>1142</v>
      </c>
      <c r="E392" s="6" t="s">
        <v>873</v>
      </c>
      <c r="F392" s="6" t="s">
        <v>874</v>
      </c>
      <c r="G392" s="6" t="s">
        <v>175</v>
      </c>
      <c r="H392" s="6" t="s">
        <v>1629</v>
      </c>
      <c r="I392" s="11">
        <v>42691</v>
      </c>
      <c r="J392" s="6" t="s">
        <v>875</v>
      </c>
    </row>
    <row r="393" spans="1:10" x14ac:dyDescent="0.25">
      <c r="A393" s="904">
        <v>7</v>
      </c>
      <c r="B393" s="10" t="s">
        <v>1279</v>
      </c>
      <c r="C393" s="19" t="s">
        <v>851</v>
      </c>
      <c r="D393" s="68" t="s">
        <v>1280</v>
      </c>
      <c r="E393" s="10" t="s">
        <v>1281</v>
      </c>
      <c r="F393" s="10" t="s">
        <v>1282</v>
      </c>
      <c r="G393" s="10" t="s">
        <v>1283</v>
      </c>
      <c r="H393" s="10" t="s">
        <v>1629</v>
      </c>
      <c r="I393" s="107">
        <v>44200</v>
      </c>
      <c r="J393" s="10" t="s">
        <v>1307</v>
      </c>
    </row>
    <row r="394" spans="1:10" x14ac:dyDescent="0.25">
      <c r="A394" s="904">
        <v>9</v>
      </c>
      <c r="B394" s="10" t="s">
        <v>1564</v>
      </c>
      <c r="C394" s="10" t="s">
        <v>851</v>
      </c>
      <c r="D394" s="149" t="s">
        <v>1657</v>
      </c>
      <c r="E394" s="170" t="s">
        <v>1656</v>
      </c>
      <c r="F394" s="170" t="s">
        <v>1654</v>
      </c>
      <c r="G394" s="170" t="s">
        <v>1655</v>
      </c>
      <c r="H394" s="10" t="s">
        <v>1629</v>
      </c>
      <c r="I394" s="107">
        <v>44440</v>
      </c>
      <c r="J394" s="3" t="s">
        <v>1723</v>
      </c>
    </row>
    <row r="395" spans="1:10" x14ac:dyDescent="0.25">
      <c r="A395" s="904">
        <v>10</v>
      </c>
      <c r="B395" s="10" t="s">
        <v>1773</v>
      </c>
      <c r="C395" s="10" t="s">
        <v>851</v>
      </c>
      <c r="D395" s="283" t="s">
        <v>1806</v>
      </c>
      <c r="E395" s="399" t="s">
        <v>1776</v>
      </c>
      <c r="F395" s="399" t="s">
        <v>2199</v>
      </c>
      <c r="G395" s="399" t="s">
        <v>2200</v>
      </c>
      <c r="H395" s="294" t="s">
        <v>1629</v>
      </c>
      <c r="I395" s="11">
        <v>44562</v>
      </c>
      <c r="J395" s="3" t="s">
        <v>2196</v>
      </c>
    </row>
    <row r="396" spans="1:10" x14ac:dyDescent="0.25">
      <c r="A396" s="904">
        <v>11</v>
      </c>
      <c r="B396" s="10" t="s">
        <v>1777</v>
      </c>
      <c r="C396" s="10" t="s">
        <v>851</v>
      </c>
      <c r="D396" s="283" t="s">
        <v>1807</v>
      </c>
      <c r="E396" s="399" t="s">
        <v>1780</v>
      </c>
      <c r="F396" s="399" t="s">
        <v>2201</v>
      </c>
      <c r="G396" s="399" t="s">
        <v>2202</v>
      </c>
      <c r="H396" s="294" t="s">
        <v>1629</v>
      </c>
      <c r="I396" s="11">
        <v>44562</v>
      </c>
      <c r="J396" s="3" t="s">
        <v>2197</v>
      </c>
    </row>
    <row r="397" spans="1:10" x14ac:dyDescent="0.25">
      <c r="A397" s="904">
        <v>12</v>
      </c>
      <c r="B397" s="42" t="s">
        <v>856</v>
      </c>
      <c r="C397" s="905" t="s">
        <v>851</v>
      </c>
      <c r="D397" s="111" t="s">
        <v>1246</v>
      </c>
      <c r="E397" s="6" t="s">
        <v>857</v>
      </c>
      <c r="F397" s="26" t="s">
        <v>858</v>
      </c>
      <c r="G397" s="6" t="s">
        <v>263</v>
      </c>
      <c r="H397" s="26" t="s">
        <v>2234</v>
      </c>
      <c r="I397" s="28">
        <v>42430</v>
      </c>
      <c r="J397" s="26" t="s">
        <v>859</v>
      </c>
    </row>
    <row r="398" spans="1:10" x14ac:dyDescent="0.25">
      <c r="A398" s="904">
        <v>13</v>
      </c>
      <c r="B398" s="399" t="s">
        <v>2384</v>
      </c>
      <c r="C398" s="905" t="s">
        <v>851</v>
      </c>
      <c r="D398" s="906" t="s">
        <v>2390</v>
      </c>
      <c r="E398" s="400" t="s">
        <v>2385</v>
      </c>
      <c r="F398" s="399" t="s">
        <v>2386</v>
      </c>
      <c r="G398" s="294" t="s">
        <v>263</v>
      </c>
      <c r="H398" s="294" t="s">
        <v>1629</v>
      </c>
      <c r="I398" s="319">
        <v>44896</v>
      </c>
      <c r="J398" s="10" t="s">
        <v>2387</v>
      </c>
    </row>
    <row r="399" spans="1:10" x14ac:dyDescent="0.25">
      <c r="A399" s="904">
        <v>14</v>
      </c>
      <c r="B399" s="294" t="s">
        <v>3048</v>
      </c>
      <c r="C399" s="905" t="s">
        <v>851</v>
      </c>
      <c r="D399" s="907" t="s">
        <v>3052</v>
      </c>
      <c r="E399" s="908" t="s">
        <v>3051</v>
      </c>
      <c r="F399" s="908" t="s">
        <v>3055</v>
      </c>
      <c r="G399" s="294" t="s">
        <v>263</v>
      </c>
      <c r="H399" s="294" t="s">
        <v>1629</v>
      </c>
      <c r="I399" s="319">
        <v>45474</v>
      </c>
      <c r="J399" s="10" t="s">
        <v>3056</v>
      </c>
    </row>
    <row r="400" spans="1:10" x14ac:dyDescent="0.25">
      <c r="A400" s="904">
        <v>15</v>
      </c>
      <c r="B400" s="294" t="s">
        <v>3049</v>
      </c>
      <c r="C400" s="905" t="s">
        <v>851</v>
      </c>
      <c r="D400" s="907" t="s">
        <v>3053</v>
      </c>
      <c r="E400" s="908" t="s">
        <v>3050</v>
      </c>
      <c r="F400" s="908" t="s">
        <v>3054</v>
      </c>
      <c r="G400" s="294" t="s">
        <v>263</v>
      </c>
      <c r="H400" s="294" t="s">
        <v>1629</v>
      </c>
      <c r="I400" s="319">
        <v>45474</v>
      </c>
      <c r="J400" s="10" t="s">
        <v>3057</v>
      </c>
    </row>
    <row r="401" spans="1:10" x14ac:dyDescent="0.25">
      <c r="A401" s="909">
        <v>16</v>
      </c>
      <c r="B401" s="910" t="s">
        <v>3058</v>
      </c>
      <c r="C401" s="911" t="s">
        <v>851</v>
      </c>
      <c r="D401" s="912"/>
      <c r="E401" s="913" t="s">
        <v>3060</v>
      </c>
      <c r="F401" s="912"/>
      <c r="G401" s="912"/>
      <c r="H401" s="912" t="s">
        <v>2899</v>
      </c>
    </row>
    <row r="402" spans="1:10" ht="16.5" thickBot="1" x14ac:dyDescent="0.3">
      <c r="A402" s="909">
        <v>17</v>
      </c>
      <c r="B402" s="910" t="s">
        <v>3059</v>
      </c>
      <c r="C402" s="911" t="s">
        <v>851</v>
      </c>
      <c r="D402" s="912"/>
      <c r="E402" s="914" t="s">
        <v>3061</v>
      </c>
      <c r="F402" s="912"/>
      <c r="G402" s="912"/>
      <c r="H402" s="912" t="s">
        <v>2899</v>
      </c>
    </row>
    <row r="403" spans="1:10" ht="16.5" thickBot="1" x14ac:dyDescent="0.3">
      <c r="A403" s="767" t="s">
        <v>2103</v>
      </c>
      <c r="B403" s="768"/>
      <c r="C403" s="769"/>
      <c r="D403" s="405"/>
      <c r="E403" s="405"/>
      <c r="F403" s="405"/>
      <c r="G403" s="405"/>
      <c r="H403" s="405"/>
      <c r="I403" s="405"/>
      <c r="J403" s="405"/>
    </row>
    <row r="404" spans="1:10" x14ac:dyDescent="0.25">
      <c r="A404" s="445">
        <v>1</v>
      </c>
      <c r="B404" s="457" t="s">
        <v>878</v>
      </c>
      <c r="C404" s="457" t="s">
        <v>2021</v>
      </c>
      <c r="D404" s="110" t="s">
        <v>1149</v>
      </c>
      <c r="E404" s="49" t="s">
        <v>880</v>
      </c>
      <c r="F404" s="49" t="s">
        <v>881</v>
      </c>
      <c r="G404" s="49" t="s">
        <v>882</v>
      </c>
      <c r="H404" s="49" t="s">
        <v>1631</v>
      </c>
      <c r="I404" s="53">
        <v>41760</v>
      </c>
      <c r="J404" s="49" t="s">
        <v>883</v>
      </c>
    </row>
    <row r="405" spans="1:10" x14ac:dyDescent="0.25">
      <c r="A405" s="389">
        <v>2</v>
      </c>
      <c r="B405" s="344" t="s">
        <v>884</v>
      </c>
      <c r="C405" s="357" t="s">
        <v>879</v>
      </c>
      <c r="D405" s="68" t="s">
        <v>1145</v>
      </c>
      <c r="E405" s="20" t="s">
        <v>885</v>
      </c>
      <c r="F405" s="6" t="s">
        <v>886</v>
      </c>
      <c r="G405" s="6" t="s">
        <v>175</v>
      </c>
      <c r="H405" s="6" t="s">
        <v>1629</v>
      </c>
      <c r="I405" s="11">
        <v>42191</v>
      </c>
      <c r="J405" s="20" t="s">
        <v>887</v>
      </c>
    </row>
    <row r="406" spans="1:10" x14ac:dyDescent="0.25">
      <c r="A406" s="389">
        <v>3</v>
      </c>
      <c r="B406" s="344" t="s">
        <v>888</v>
      </c>
      <c r="C406" s="357" t="s">
        <v>879</v>
      </c>
      <c r="D406" s="68" t="s">
        <v>1146</v>
      </c>
      <c r="E406" s="6" t="s">
        <v>2121</v>
      </c>
      <c r="F406" s="6" t="s">
        <v>890</v>
      </c>
      <c r="G406" s="6" t="s">
        <v>891</v>
      </c>
      <c r="H406" s="6" t="s">
        <v>1629</v>
      </c>
      <c r="I406" s="11">
        <v>43007</v>
      </c>
      <c r="J406" s="20" t="s">
        <v>892</v>
      </c>
    </row>
    <row r="407" spans="1:10" x14ac:dyDescent="0.25">
      <c r="A407" s="389">
        <v>4</v>
      </c>
      <c r="B407" s="344" t="s">
        <v>2738</v>
      </c>
      <c r="C407" s="357" t="s">
        <v>879</v>
      </c>
      <c r="D407" s="68" t="s">
        <v>2739</v>
      </c>
      <c r="E407" s="114" t="s">
        <v>2122</v>
      </c>
      <c r="F407" s="6" t="s">
        <v>2740</v>
      </c>
      <c r="G407" s="6" t="s">
        <v>2741</v>
      </c>
      <c r="H407" s="6" t="s">
        <v>1629</v>
      </c>
      <c r="I407" s="11">
        <v>45292</v>
      </c>
      <c r="J407" s="413" t="s">
        <v>2859</v>
      </c>
    </row>
    <row r="408" spans="1:10" x14ac:dyDescent="0.25">
      <c r="A408" s="389">
        <v>5</v>
      </c>
      <c r="B408" s="344" t="s">
        <v>2742</v>
      </c>
      <c r="C408" s="357" t="s">
        <v>879</v>
      </c>
      <c r="D408" s="68" t="s">
        <v>2743</v>
      </c>
      <c r="E408" s="6" t="s">
        <v>2744</v>
      </c>
      <c r="F408" s="6" t="s">
        <v>2745</v>
      </c>
      <c r="G408" s="6" t="s">
        <v>2746</v>
      </c>
      <c r="H408" s="6" t="s">
        <v>1629</v>
      </c>
      <c r="I408" s="11">
        <v>45292</v>
      </c>
      <c r="J408" s="413" t="s">
        <v>2860</v>
      </c>
    </row>
    <row r="409" spans="1:10" x14ac:dyDescent="0.25">
      <c r="A409" s="390">
        <v>6</v>
      </c>
      <c r="B409" s="344" t="s">
        <v>2861</v>
      </c>
      <c r="C409" s="357" t="s">
        <v>879</v>
      </c>
      <c r="D409" s="68" t="s">
        <v>2862</v>
      </c>
      <c r="E409" s="6" t="s">
        <v>2863</v>
      </c>
      <c r="F409" s="6" t="s">
        <v>2864</v>
      </c>
      <c r="G409" s="6" t="s">
        <v>882</v>
      </c>
      <c r="H409" s="6" t="s">
        <v>1629</v>
      </c>
      <c r="I409" s="11">
        <v>45292</v>
      </c>
      <c r="J409" s="413" t="s">
        <v>2865</v>
      </c>
    </row>
    <row r="410" spans="1:10" ht="16.5" thickBot="1" x14ac:dyDescent="0.3">
      <c r="A410" s="379">
        <v>7</v>
      </c>
      <c r="B410" s="850" t="s">
        <v>2944</v>
      </c>
      <c r="C410" s="344" t="s">
        <v>879</v>
      </c>
      <c r="D410" s="276" t="s">
        <v>2939</v>
      </c>
      <c r="E410" s="505" t="s">
        <v>2940</v>
      </c>
      <c r="F410" s="505" t="s">
        <v>2941</v>
      </c>
      <c r="G410" s="505" t="s">
        <v>2942</v>
      </c>
      <c r="H410" s="6" t="s">
        <v>1629</v>
      </c>
      <c r="I410" s="849">
        <v>45413</v>
      </c>
      <c r="J410" s="10" t="s">
        <v>2994</v>
      </c>
    </row>
    <row r="411" spans="1:10" ht="16.5" thickBot="1" x14ac:dyDescent="0.3">
      <c r="A411" s="767" t="s">
        <v>2104</v>
      </c>
      <c r="B411" s="768"/>
      <c r="C411" s="769"/>
    </row>
    <row r="412" spans="1:10" x14ac:dyDescent="0.25">
      <c r="A412" s="414">
        <v>1</v>
      </c>
      <c r="B412" s="458" t="s">
        <v>906</v>
      </c>
      <c r="C412" s="458" t="s">
        <v>2023</v>
      </c>
      <c r="D412" s="110" t="s">
        <v>1151</v>
      </c>
      <c r="E412" s="49" t="s">
        <v>907</v>
      </c>
      <c r="F412" s="52" t="s">
        <v>908</v>
      </c>
      <c r="G412" s="49" t="s">
        <v>263</v>
      </c>
      <c r="H412" s="49" t="s">
        <v>1631</v>
      </c>
      <c r="I412" s="53">
        <v>41319</v>
      </c>
      <c r="J412" s="49" t="s">
        <v>909</v>
      </c>
    </row>
    <row r="413" spans="1:10" x14ac:dyDescent="0.25">
      <c r="A413" s="389">
        <v>2</v>
      </c>
      <c r="B413" s="369" t="s">
        <v>910</v>
      </c>
      <c r="C413" s="369" t="s">
        <v>902</v>
      </c>
      <c r="D413" s="68" t="s">
        <v>911</v>
      </c>
      <c r="E413" s="10" t="s">
        <v>1155</v>
      </c>
      <c r="F413" s="6" t="s">
        <v>912</v>
      </c>
      <c r="G413" s="6" t="s">
        <v>175</v>
      </c>
      <c r="H413" s="6" t="s">
        <v>1629</v>
      </c>
      <c r="I413" s="11">
        <v>43862</v>
      </c>
      <c r="J413" s="20" t="s">
        <v>913</v>
      </c>
    </row>
    <row r="414" spans="1:10" x14ac:dyDescent="0.25">
      <c r="A414" s="389">
        <v>3</v>
      </c>
      <c r="B414" s="369" t="s">
        <v>914</v>
      </c>
      <c r="C414" s="369" t="s">
        <v>902</v>
      </c>
      <c r="D414" s="68" t="s">
        <v>1152</v>
      </c>
      <c r="E414" s="10" t="s">
        <v>1156</v>
      </c>
      <c r="F414" s="10" t="s">
        <v>1331</v>
      </c>
      <c r="G414" s="10" t="s">
        <v>175</v>
      </c>
      <c r="H414" s="10" t="s">
        <v>1629</v>
      </c>
      <c r="I414" s="107">
        <v>43194</v>
      </c>
      <c r="J414" s="10" t="s">
        <v>916</v>
      </c>
    </row>
    <row r="415" spans="1:10" x14ac:dyDescent="0.25">
      <c r="A415" s="389">
        <v>4</v>
      </c>
      <c r="B415" s="337" t="s">
        <v>1572</v>
      </c>
      <c r="C415" s="337" t="s">
        <v>2024</v>
      </c>
      <c r="D415" s="68" t="s">
        <v>1672</v>
      </c>
      <c r="E415" s="273" t="s">
        <v>1673</v>
      </c>
      <c r="F415" s="273" t="s">
        <v>1674</v>
      </c>
      <c r="G415" s="273" t="s">
        <v>1675</v>
      </c>
      <c r="H415" s="10" t="s">
        <v>1629</v>
      </c>
      <c r="I415" s="107">
        <v>44413</v>
      </c>
      <c r="J415" s="3" t="s">
        <v>1726</v>
      </c>
    </row>
    <row r="416" spans="1:10" x14ac:dyDescent="0.25">
      <c r="A416" s="389">
        <v>5</v>
      </c>
      <c r="B416" s="337" t="s">
        <v>1571</v>
      </c>
      <c r="C416" s="337" t="s">
        <v>902</v>
      </c>
      <c r="D416" s="68" t="s">
        <v>1668</v>
      </c>
      <c r="E416" s="171" t="s">
        <v>1669</v>
      </c>
      <c r="F416" s="273" t="s">
        <v>1670</v>
      </c>
      <c r="G416" s="273" t="s">
        <v>1671</v>
      </c>
      <c r="H416" s="10" t="s">
        <v>1629</v>
      </c>
      <c r="I416" s="107">
        <v>44413</v>
      </c>
      <c r="J416" s="3" t="s">
        <v>1725</v>
      </c>
    </row>
    <row r="417" spans="1:10" x14ac:dyDescent="0.25">
      <c r="A417" s="426">
        <v>6</v>
      </c>
      <c r="B417" s="171" t="s">
        <v>2620</v>
      </c>
      <c r="C417" s="337" t="s">
        <v>902</v>
      </c>
      <c r="D417" s="408" t="s">
        <v>2619</v>
      </c>
      <c r="E417" s="171" t="s">
        <v>2621</v>
      </c>
      <c r="F417" s="171" t="s">
        <v>2622</v>
      </c>
      <c r="G417" s="273" t="s">
        <v>2623</v>
      </c>
      <c r="H417" s="692" t="s">
        <v>1629</v>
      </c>
      <c r="I417" s="312">
        <v>45170</v>
      </c>
      <c r="J417" s="413" t="s">
        <v>2663</v>
      </c>
    </row>
    <row r="418" spans="1:10" ht="16.5" thickBot="1" x14ac:dyDescent="0.3">
      <c r="A418" s="489">
        <v>7</v>
      </c>
      <c r="B418" s="171" t="s">
        <v>2624</v>
      </c>
      <c r="C418" s="337" t="s">
        <v>902</v>
      </c>
      <c r="D418" s="408" t="s">
        <v>2625</v>
      </c>
      <c r="E418" s="171" t="s">
        <v>2627</v>
      </c>
      <c r="F418" s="171" t="s">
        <v>2626</v>
      </c>
      <c r="G418" s="171" t="s">
        <v>2628</v>
      </c>
      <c r="H418" s="490" t="s">
        <v>1629</v>
      </c>
      <c r="I418" s="312">
        <v>45170</v>
      </c>
      <c r="J418" s="413" t="s">
        <v>2664</v>
      </c>
    </row>
    <row r="419" spans="1:10" ht="16.5" thickBot="1" x14ac:dyDescent="0.3">
      <c r="A419" s="764" t="s">
        <v>2105</v>
      </c>
      <c r="B419" s="765"/>
      <c r="C419" s="766"/>
      <c r="D419" s="405"/>
      <c r="E419" s="405"/>
      <c r="F419" s="405"/>
      <c r="G419" s="405"/>
      <c r="H419" s="405"/>
      <c r="I419" s="405"/>
      <c r="J419" s="405"/>
    </row>
    <row r="420" spans="1:10" x14ac:dyDescent="0.25">
      <c r="A420" s="461">
        <v>1</v>
      </c>
      <c r="B420" s="10" t="s">
        <v>1431</v>
      </c>
      <c r="C420" s="462" t="s">
        <v>2025</v>
      </c>
      <c r="D420" s="111" t="s">
        <v>1433</v>
      </c>
      <c r="E420" s="172" t="s">
        <v>1434</v>
      </c>
      <c r="F420" s="172" t="s">
        <v>1435</v>
      </c>
      <c r="G420" s="172" t="s">
        <v>1436</v>
      </c>
      <c r="H420" s="172" t="s">
        <v>1629</v>
      </c>
      <c r="I420" s="113">
        <v>44226</v>
      </c>
      <c r="J420" s="172" t="s">
        <v>1437</v>
      </c>
    </row>
    <row r="421" spans="1:10" x14ac:dyDescent="0.25">
      <c r="A421" s="398">
        <v>2</v>
      </c>
      <c r="B421" s="847" t="s">
        <v>923</v>
      </c>
      <c r="C421" s="134" t="s">
        <v>920</v>
      </c>
      <c r="D421" s="68" t="s">
        <v>1157</v>
      </c>
      <c r="E421" s="6" t="s">
        <v>855</v>
      </c>
      <c r="F421" s="146" t="s">
        <v>924</v>
      </c>
      <c r="G421" s="11" t="s">
        <v>175</v>
      </c>
      <c r="H421" s="11" t="s">
        <v>1631</v>
      </c>
      <c r="I421" s="11">
        <v>41365</v>
      </c>
      <c r="J421" s="6" t="s">
        <v>925</v>
      </c>
    </row>
    <row r="422" spans="1:10" x14ac:dyDescent="0.25">
      <c r="A422" s="398">
        <v>3</v>
      </c>
      <c r="B422" s="134" t="s">
        <v>1743</v>
      </c>
      <c r="C422" s="134" t="s">
        <v>920</v>
      </c>
      <c r="D422" s="111" t="s">
        <v>1154</v>
      </c>
      <c r="E422" s="26" t="s">
        <v>149</v>
      </c>
      <c r="F422" s="27" t="s">
        <v>921</v>
      </c>
      <c r="G422" s="28" t="s">
        <v>175</v>
      </c>
      <c r="H422" s="28" t="s">
        <v>1631</v>
      </c>
      <c r="I422" s="28">
        <v>40268</v>
      </c>
      <c r="J422" s="26" t="s">
        <v>922</v>
      </c>
    </row>
    <row r="423" spans="1:10" x14ac:dyDescent="0.25">
      <c r="A423" s="398">
        <v>4</v>
      </c>
      <c r="B423" s="134" t="s">
        <v>926</v>
      </c>
      <c r="C423" s="459" t="s">
        <v>920</v>
      </c>
      <c r="D423" s="111" t="s">
        <v>1158</v>
      </c>
      <c r="E423" s="26" t="s">
        <v>927</v>
      </c>
      <c r="F423" s="27" t="s">
        <v>928</v>
      </c>
      <c r="G423" s="28" t="s">
        <v>682</v>
      </c>
      <c r="H423" s="28" t="s">
        <v>1631</v>
      </c>
      <c r="I423" s="28">
        <v>41153</v>
      </c>
      <c r="J423" s="26" t="s">
        <v>929</v>
      </c>
    </row>
    <row r="424" spans="1:10" x14ac:dyDescent="0.25">
      <c r="A424" s="398">
        <v>5</v>
      </c>
      <c r="B424" s="41" t="s">
        <v>930</v>
      </c>
      <c r="C424" s="460" t="s">
        <v>920</v>
      </c>
      <c r="D424" s="111" t="s">
        <v>1159</v>
      </c>
      <c r="E424" s="26" t="s">
        <v>931</v>
      </c>
      <c r="F424" s="26" t="s">
        <v>932</v>
      </c>
      <c r="G424" s="26" t="s">
        <v>933</v>
      </c>
      <c r="H424" s="26" t="s">
        <v>1629</v>
      </c>
      <c r="I424" s="28">
        <v>42723</v>
      </c>
      <c r="J424" s="393" t="s">
        <v>934</v>
      </c>
    </row>
    <row r="426" spans="1:10" x14ac:dyDescent="0.25">
      <c r="A426" s="819"/>
      <c r="B426" s="819"/>
      <c r="C426" s="819"/>
      <c r="I426" s="294"/>
      <c r="J426" s="294"/>
    </row>
  </sheetData>
  <autoFilter ref="J1:J426" xr:uid="{00000000-0009-0000-0000-000001000000}"/>
  <mergeCells count="31">
    <mergeCell ref="A129:J129"/>
    <mergeCell ref="A145:J145"/>
    <mergeCell ref="A34:J34"/>
    <mergeCell ref="A36:J36"/>
    <mergeCell ref="A52:J52"/>
    <mergeCell ref="A57:J57"/>
    <mergeCell ref="A111:J111"/>
    <mergeCell ref="A109:J109"/>
    <mergeCell ref="A120:J120"/>
    <mergeCell ref="A95:C95"/>
    <mergeCell ref="A61:J61"/>
    <mergeCell ref="A66:J66"/>
    <mergeCell ref="A69:J69"/>
    <mergeCell ref="A115:J115"/>
    <mergeCell ref="A127:J127"/>
    <mergeCell ref="A135:J135"/>
    <mergeCell ref="A163:J163"/>
    <mergeCell ref="A268:J268"/>
    <mergeCell ref="A250:J250"/>
    <mergeCell ref="A232:J232"/>
    <mergeCell ref="A215:J215"/>
    <mergeCell ref="A205:J205"/>
    <mergeCell ref="A386:B386"/>
    <mergeCell ref="A365:J365"/>
    <mergeCell ref="A359:J359"/>
    <mergeCell ref="A319:J319"/>
    <mergeCell ref="A193:J193"/>
    <mergeCell ref="A314:C314"/>
    <mergeCell ref="A332:C332"/>
    <mergeCell ref="A341:B341"/>
    <mergeCell ref="A352:B352"/>
  </mergeCells>
  <conditionalFormatting sqref="A34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{CDCA2EDD-D8A5-4F78-BC1E-81FC97107D04}</x14:id>
        </ext>
      </extLst>
    </cfRule>
  </conditionalFormatting>
  <conditionalFormatting sqref="A36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{3470D705-6A84-4870-A4C4-B48FFA36427C}</x14:id>
        </ext>
      </extLst>
    </cfRule>
  </conditionalFormatting>
  <conditionalFormatting sqref="A52">
    <cfRule type="dataBar" priority="5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{9713E9F7-F6ED-4852-AAC6-D35A764ED92A}</x14:id>
        </ext>
      </extLst>
    </cfRule>
  </conditionalFormatting>
  <conditionalFormatting sqref="A57">
    <cfRule type="dataBar" priority="5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{F865422E-612E-484A-8CF1-518A340E4586}</x14:id>
        </ext>
      </extLst>
    </cfRule>
  </conditionalFormatting>
  <conditionalFormatting sqref="A61">
    <cfRule type="dataBar" priority="5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{07429436-53ED-40A8-B454-065EB0942DCE}</x14:id>
        </ext>
      </extLst>
    </cfRule>
  </conditionalFormatting>
  <conditionalFormatting sqref="A80">
    <cfRule type="dataBar" priority="5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{60484DF3-2CD8-46F9-B951-58DAB30F750A}</x14:id>
        </ext>
      </extLst>
    </cfRule>
  </conditionalFormatting>
  <conditionalFormatting sqref="A115">
    <cfRule type="dataBar" priority="5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{B4746ED6-C28D-4440-BB8B-F4ED780E042F}</x14:id>
        </ext>
      </extLst>
    </cfRule>
  </conditionalFormatting>
  <conditionalFormatting sqref="A232 B226">
    <cfRule type="colorScale" priority="379">
      <colorScale>
        <cfvo type="min"/>
        <cfvo type="max"/>
        <color rgb="FF63BE7B"/>
        <color rgb="FFFFEF9C"/>
      </colorScale>
    </cfRule>
  </conditionalFormatting>
  <conditionalFormatting sqref="A341">
    <cfRule type="dataBar" priority="3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{4F9E6640-7D85-4C34-A502-E0F06D00CA74}</x14:id>
        </ext>
      </extLst>
    </cfRule>
  </conditionalFormatting>
  <conditionalFormatting sqref="A419">
    <cfRule type="dataBar" priority="3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{E78582F3-C739-47DC-9FB4-1FCF8089AE98}</x14:id>
        </ext>
      </extLst>
    </cfRule>
    <cfRule type="dataBar" priority="3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{40A5B2A9-B199-46E2-B6FD-7575BAA02D5C}</x14:id>
        </ext>
      </extLst>
    </cfRule>
  </conditionalFormatting>
  <conditionalFormatting sqref="B22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{C8D713AF-8E8E-4960-B9AF-B266BC816331}</x14:id>
        </ext>
      </extLst>
    </cfRule>
  </conditionalFormatting>
  <conditionalFormatting sqref="B23">
    <cfRule type="colorScale" priority="98">
      <colorScale>
        <cfvo type="min"/>
        <cfvo type="max"/>
        <color rgb="FFF8696B"/>
        <color rgb="FFFCFCFF"/>
      </colorScale>
    </cfRule>
  </conditionalFormatting>
  <conditionalFormatting sqref="B39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{2A838F4B-A5D3-48C5-8B4F-549D70AE7286}</x14:id>
        </ext>
      </extLst>
    </cfRule>
  </conditionalFormatting>
  <conditionalFormatting sqref="B40:B42">
    <cfRule type="dataBar" priority="166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{C669EFE4-39DB-439C-A2C2-7E30894F8575}</x14:id>
        </ext>
      </extLst>
    </cfRule>
  </conditionalFormatting>
  <conditionalFormatting sqref="B43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{84BF7677-C2D1-4AA3-9BC0-5293994040C5}</x14:id>
        </ext>
      </extLst>
    </cfRule>
  </conditionalFormatting>
  <conditionalFormatting sqref="B46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{D0B18EB2-9815-476B-A680-E8D8DD9679B9}</x14:id>
        </ext>
      </extLst>
    </cfRule>
  </conditionalFormatting>
  <conditionalFormatting sqref="B47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{DCF438AC-804B-425D-8D07-1D5567CF11CB}</x14:id>
        </ext>
      </extLst>
    </cfRule>
  </conditionalFormatting>
  <conditionalFormatting sqref="B49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{D848EB2F-8D0C-48C5-A5E3-D5DEB267DAE5}</x14:id>
        </ext>
      </extLst>
    </cfRule>
  </conditionalFormatting>
  <conditionalFormatting sqref="B53 C56">
    <cfRule type="dataBar" priority="4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{E19F2456-68E1-4AD7-A68D-B08B6BB573C5}</x14:id>
        </ext>
      </extLst>
    </cfRule>
  </conditionalFormatting>
  <conditionalFormatting sqref="B56">
    <cfRule type="dataBar" priority="3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{0080220D-9299-4832-99E4-97324572235F}</x14:id>
        </ext>
      </extLst>
    </cfRule>
  </conditionalFormatting>
  <conditionalFormatting sqref="B62">
    <cfRule type="dataBar" priority="3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{745EC1B2-ACB1-4A27-B09F-752375500653}</x14:id>
        </ext>
      </extLst>
    </cfRule>
  </conditionalFormatting>
  <conditionalFormatting sqref="B75">
    <cfRule type="dataBar" priority="3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{C0D14A3D-B623-47D3-A863-44A79F77E43A}</x14:id>
        </ext>
      </extLst>
    </cfRule>
  </conditionalFormatting>
  <conditionalFormatting sqref="B81">
    <cfRule type="dataBar" priority="4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{2CB8E070-50CD-4B42-A6C4-A55E2C1232DB}</x14:id>
        </ext>
      </extLst>
    </cfRule>
  </conditionalFormatting>
  <conditionalFormatting sqref="B83">
    <cfRule type="dataBar" priority="4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{4CB0A8FB-5D56-47E8-BEC5-9EA5D20D5F43}</x14:id>
        </ext>
      </extLst>
    </cfRule>
  </conditionalFormatting>
  <conditionalFormatting sqref="B87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{F2152091-70A2-4EB1-B41C-615E99EA38B8}</x14:id>
        </ext>
      </extLst>
    </cfRule>
  </conditionalFormatting>
  <conditionalFormatting sqref="B89:B91">
    <cfRule type="dataBar" priority="4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{A531D174-3267-45D9-993D-329BB2540EFD}</x14:id>
        </ext>
      </extLst>
    </cfRule>
  </conditionalFormatting>
  <conditionalFormatting sqref="B93 B259 B144 B230 B210 B172 A215">
    <cfRule type="dataBar" priority="5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{F27BF565-8511-48F8-B928-AC78E46D1C02}</x14:id>
        </ext>
      </extLst>
    </cfRule>
  </conditionalFormatting>
  <conditionalFormatting sqref="B98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{B7BF1E5E-3013-453E-A28B-47C83C97EBCC}</x14:id>
        </ext>
      </extLst>
    </cfRule>
  </conditionalFormatting>
  <conditionalFormatting sqref="B10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{F62C35A0-837D-4266-9417-D7DBF8895D0D}</x14:id>
        </ext>
      </extLst>
    </cfRule>
  </conditionalFormatting>
  <conditionalFormatting sqref="B116">
    <cfRule type="dataBar" priority="4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{35145CF4-A274-4F08-A3D4-E15D408A6BCE}</x14:id>
        </ext>
      </extLst>
    </cfRule>
  </conditionalFormatting>
  <conditionalFormatting sqref="B138">
    <cfRule type="dataBar" priority="3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{DC6C86B4-4C8D-422C-9246-DD58F6A4F665}</x14:id>
        </ext>
      </extLst>
    </cfRule>
  </conditionalFormatting>
  <conditionalFormatting sqref="B138:B139 B222">
    <cfRule type="dataBar" priority="4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{49603C04-8710-4408-96D7-D7BC452E9946}</x14:id>
        </ext>
      </extLst>
    </cfRule>
  </conditionalFormatting>
  <conditionalFormatting sqref="B139">
    <cfRule type="dataBar" priority="3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{2CE001DB-19C1-4974-A32E-8A57E609A324}</x14:id>
        </ext>
      </extLst>
    </cfRule>
  </conditionalFormatting>
  <conditionalFormatting sqref="B140">
    <cfRule type="dataBar" priority="3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{4CF85834-F181-4709-8394-8ACD3C9277BC}</x14:id>
        </ext>
      </extLst>
    </cfRule>
  </conditionalFormatting>
  <conditionalFormatting sqref="B146">
    <cfRule type="dataBar" priority="3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{30C76891-BAB8-4954-9039-82A376CDDB1E}</x14:id>
        </ext>
      </extLst>
    </cfRule>
  </conditionalFormatting>
  <conditionalFormatting sqref="B147">
    <cfRule type="dataBar" priority="4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{9F117DCA-1E4F-4C0C-BBC4-7B1DCCFB0326}</x14:id>
        </ext>
      </extLst>
    </cfRule>
  </conditionalFormatting>
  <conditionalFormatting sqref="B148">
    <cfRule type="dataBar" priority="3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{D5FA107C-1AAC-4468-A92D-4EA8C3A62688}</x14:id>
        </ext>
      </extLst>
    </cfRule>
  </conditionalFormatting>
  <conditionalFormatting sqref="B152 B201 B198 B194:C197 B199:C199 C201:C203">
    <cfRule type="dataBar" priority="5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{C1805B0A-740A-4CCF-838B-97477E1CC4B0}</x14:id>
        </ext>
      </extLst>
    </cfRule>
  </conditionalFormatting>
  <conditionalFormatting sqref="B152">
    <cfRule type="dataBar" priority="4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{430BDE20-4D46-4678-8471-DC9FB1B739FC}</x14:id>
        </ext>
      </extLst>
    </cfRule>
  </conditionalFormatting>
  <conditionalFormatting sqref="B164 B209">
    <cfRule type="dataBar" priority="5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{5FB94763-8709-4E9E-9C83-9A166EF06823}</x14:id>
        </ext>
      </extLst>
    </cfRule>
  </conditionalFormatting>
  <conditionalFormatting sqref="B164">
    <cfRule type="dataBar" priority="4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{F54BA0CE-714D-4642-BE8C-EB07A5477F7C}</x14:id>
        </ext>
      </extLst>
    </cfRule>
  </conditionalFormatting>
  <conditionalFormatting sqref="B172">
    <cfRule type="dataBar" priority="4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{AC2308E7-0FF2-4EEE-9C2A-40CEA898C98A}</x14:id>
        </ext>
      </extLst>
    </cfRule>
  </conditionalFormatting>
  <conditionalFormatting sqref="B187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{6AA50616-416D-47BC-A96F-F16AFE35CA2B}</x14:id>
        </ext>
      </extLst>
    </cfRule>
  </conditionalFormatting>
  <conditionalFormatting sqref="B201">
    <cfRule type="dataBar" priority="4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{DDA85B68-434B-4EEB-BF82-B1E906E89004}</x14:id>
        </ext>
      </extLst>
    </cfRule>
  </conditionalFormatting>
  <conditionalFormatting sqref="B202">
    <cfRule type="dataBar" priority="4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{BCFF1B68-EA48-4130-A738-75FEBEAF8F2A}</x14:id>
        </ext>
      </extLst>
    </cfRule>
  </conditionalFormatting>
  <conditionalFormatting sqref="B209">
    <cfRule type="dataBar" priority="4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{82B9240F-ECF5-4F18-B9F2-A23283FB7610}</x14:id>
        </ext>
      </extLst>
    </cfRule>
  </conditionalFormatting>
  <conditionalFormatting sqref="B220">
    <cfRule type="dataBar" priority="4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{CE7FC7B2-5655-4AAF-BA4C-9C7E05AA2CD5}</x14:id>
        </ext>
      </extLst>
    </cfRule>
  </conditionalFormatting>
  <conditionalFormatting sqref="B221">
    <cfRule type="dataBar" priority="4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{AE5F3F6D-B179-416A-8D3E-2DFB23CF4CCD}</x14:id>
        </ext>
      </extLst>
    </cfRule>
  </conditionalFormatting>
  <conditionalFormatting sqref="B222">
    <cfRule type="dataBar" priority="3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{481845FE-3B54-4DBC-82B2-F8A62F36B16D}</x14:id>
        </ext>
      </extLst>
    </cfRule>
  </conditionalFormatting>
  <conditionalFormatting sqref="B226 A232">
    <cfRule type="dataBar" priority="3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{65A667C7-18D7-4B1A-A33B-C08A91325ACC}</x14:id>
        </ext>
      </extLst>
    </cfRule>
  </conditionalFormatting>
  <conditionalFormatting sqref="B228">
    <cfRule type="dataBar" priority="4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{31085AED-0BE5-4FB3-B9B7-7E4411F64DA4}</x14:id>
        </ext>
      </extLst>
    </cfRule>
  </conditionalFormatting>
  <conditionalFormatting sqref="B230">
    <cfRule type="dataBar" priority="4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{C0E0A386-B24F-4C24-8E0C-9D423E498D8C}</x14:id>
        </ext>
      </extLst>
    </cfRule>
  </conditionalFormatting>
  <conditionalFormatting sqref="B233:B243">
    <cfRule type="dataBar" priority="4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{286E263C-45C4-44E9-8279-916EDA39F980}</x14:id>
        </ext>
      </extLst>
    </cfRule>
  </conditionalFormatting>
  <conditionalFormatting sqref="B239">
    <cfRule type="dataBar" priority="4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{8CC28F2A-A5E9-47D3-914B-75AB4B02D163}</x14:id>
        </ext>
      </extLst>
    </cfRule>
  </conditionalFormatting>
  <conditionalFormatting sqref="B240">
    <cfRule type="dataBar" priority="4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{9DE5F4F6-0A35-4A53-BF6D-AA3B6054E2C1}</x14:id>
        </ext>
      </extLst>
    </cfRule>
  </conditionalFormatting>
  <conditionalFormatting sqref="B241">
    <cfRule type="dataBar" priority="4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{7961840E-1205-4B50-B757-C07539B042E2}</x14:id>
        </ext>
      </extLst>
    </cfRule>
  </conditionalFormatting>
  <conditionalFormatting sqref="B242">
    <cfRule type="dataBar" priority="4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{8C101DE8-0436-49A0-A42F-144D33FCEF62}</x14:id>
        </ext>
      </extLst>
    </cfRule>
  </conditionalFormatting>
  <conditionalFormatting sqref="B243">
    <cfRule type="dataBar" priority="4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{F251BC7D-4235-4931-9902-ADBE5A247CEF}</x14:id>
        </ext>
      </extLst>
    </cfRule>
  </conditionalFormatting>
  <conditionalFormatting sqref="B251">
    <cfRule type="dataBar" priority="4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{E2099543-CE34-41BF-8D26-A8DC6579911F}</x14:id>
        </ext>
      </extLst>
    </cfRule>
  </conditionalFormatting>
  <conditionalFormatting sqref="B251:B252 B64">
    <cfRule type="dataBar" priority="4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{C0396484-2519-48E4-9895-9E0947E1515D}</x14:id>
        </ext>
      </extLst>
    </cfRule>
  </conditionalFormatting>
  <conditionalFormatting sqref="B253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{1C9D823A-D10E-46C3-BFA1-8A9B141130C7}</x14:id>
        </ext>
      </extLst>
    </cfRule>
  </conditionalFormatting>
  <conditionalFormatting sqref="B254">
    <cfRule type="dataBar" priority="4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{AE2A2885-C2FF-46DC-9278-382C27EAD4BA}</x14:id>
        </ext>
      </extLst>
    </cfRule>
  </conditionalFormatting>
  <conditionalFormatting sqref="B259">
    <cfRule type="dataBar" priority="4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{7DB58E86-4400-4C4C-A8CF-4E45BE36B938}</x14:id>
        </ext>
      </extLst>
    </cfRule>
  </conditionalFormatting>
  <conditionalFormatting sqref="B270 B282">
    <cfRule type="dataBar" priority="4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{F1CE55EC-20E6-4224-88DB-B7CF5A2D011E}</x14:id>
        </ext>
      </extLst>
    </cfRule>
  </conditionalFormatting>
  <conditionalFormatting sqref="B274:B281 B269:C269">
    <cfRule type="dataBar" priority="4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{0BD3E72A-2332-43FF-8E31-56A58C3224DA}</x14:id>
        </ext>
      </extLst>
    </cfRule>
  </conditionalFormatting>
  <conditionalFormatting sqref="B280">
    <cfRule type="dataBar" priority="4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{44D133B6-1C09-483C-BAAD-C1DFD21FC1E7}</x14:id>
        </ext>
      </extLst>
    </cfRule>
  </conditionalFormatting>
  <conditionalFormatting sqref="B281">
    <cfRule type="dataBar" priority="4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{B06F9446-AAB1-4BDC-8538-5D101420FAB8}</x14:id>
        </ext>
      </extLst>
    </cfRule>
  </conditionalFormatting>
  <conditionalFormatting sqref="B281:B282 B270">
    <cfRule type="dataBar" priority="4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{B57DECE5-9563-450F-9BF6-63C9266CF307}</x14:id>
        </ext>
      </extLst>
    </cfRule>
  </conditionalFormatting>
  <conditionalFormatting sqref="B283">
    <cfRule type="dataBar" priority="4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{0C54EF15-83E8-448F-A253-B7C4D0AE5772}</x14:id>
        </ext>
      </extLst>
    </cfRule>
  </conditionalFormatting>
  <conditionalFormatting sqref="B299">
    <cfRule type="dataBar" priority="3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{92472A54-DDFF-4986-90AC-6DC93B2378D2}</x14:id>
        </ext>
      </extLst>
    </cfRule>
  </conditionalFormatting>
  <conditionalFormatting sqref="B299:B301">
    <cfRule type="dataBar" priority="3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{E96D37BF-87A0-40DC-96FA-605B81B03912}</x14:id>
        </ext>
      </extLst>
    </cfRule>
  </conditionalFormatting>
  <conditionalFormatting sqref="B300">
    <cfRule type="dataBar" priority="3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{6E6AD0B6-5647-4531-9921-98CC2F957164}</x14:id>
        </ext>
      </extLst>
    </cfRule>
  </conditionalFormatting>
  <conditionalFormatting sqref="B301">
    <cfRule type="dataBar" priority="3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{FDFAEF06-4DF9-48FF-9CC4-27D2ACB7F834}</x14:id>
        </ext>
      </extLst>
    </cfRule>
  </conditionalFormatting>
  <conditionalFormatting sqref="B302">
    <cfRule type="dataBar" priority="3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{62E8F839-B5EA-481C-846E-5C6AB157F49C}</x14:id>
        </ext>
      </extLst>
    </cfRule>
  </conditionalFormatting>
  <conditionalFormatting sqref="B303">
    <cfRule type="dataBar" priority="3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{5F79CF81-1F98-4684-9A4E-E5F1DE51FF93}</x14:id>
        </ext>
      </extLst>
    </cfRule>
  </conditionalFormatting>
  <conditionalFormatting sqref="B327">
    <cfRule type="dataBar" priority="4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{74F92249-D6AA-453D-A7E9-D08BCF95A65C}</x14:id>
        </ext>
      </extLst>
    </cfRule>
  </conditionalFormatting>
  <conditionalFormatting sqref="B328">
    <cfRule type="dataBar" priority="4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{84CC8C1D-07CC-4A93-9CA1-45FE8636D842}</x14:id>
        </ext>
      </extLst>
    </cfRule>
  </conditionalFormatting>
  <conditionalFormatting sqref="B328:B329">
    <cfRule type="dataBar" priority="4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{05D41C7B-7D6D-42BD-91CD-B06016DB3D17}</x14:id>
        </ext>
      </extLst>
    </cfRule>
  </conditionalFormatting>
  <conditionalFormatting sqref="B329">
    <cfRule type="dataBar" priority="4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{D64422AC-E83C-428D-BBE7-32952E32C436}</x14:id>
        </ext>
      </extLst>
    </cfRule>
  </conditionalFormatting>
  <conditionalFormatting sqref="B354">
    <cfRule type="dataBar" priority="3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{E7886A23-E736-4B92-A264-CAF7D89B2F9C}</x14:id>
        </ext>
      </extLst>
    </cfRule>
  </conditionalFormatting>
  <conditionalFormatting sqref="B355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{D6DD2361-35E3-4B2D-9B87-4BE6540EA826}</x14:id>
        </ext>
      </extLst>
    </cfRule>
  </conditionalFormatting>
  <conditionalFormatting sqref="B367:B371 B128:C128 B360:C360 B366:C366 C367:C374">
    <cfRule type="dataBar" priority="169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{E4DD33C8-DE13-4604-B50D-72D6E21B17C7}</x14:id>
        </ext>
      </extLst>
    </cfRule>
  </conditionalFormatting>
  <conditionalFormatting sqref="B370">
    <cfRule type="dataBar" priority="3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{4B1361B1-BC05-4805-8BFE-497AA259141D}</x14:id>
        </ext>
      </extLst>
    </cfRule>
  </conditionalFormatting>
  <conditionalFormatting sqref="B371">
    <cfRule type="dataBar" priority="3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{588A2414-67A8-4EEA-B84B-0F60ABF81B84}</x14:id>
        </ext>
      </extLst>
    </cfRule>
  </conditionalFormatting>
  <conditionalFormatting sqref="B372">
    <cfRule type="dataBar" priority="4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{0D89F254-6F20-4198-ACB8-A2F0E7CEAC27}</x14:id>
        </ext>
      </extLst>
    </cfRule>
  </conditionalFormatting>
  <conditionalFormatting sqref="B373">
    <cfRule type="dataBar" priority="3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{1319B224-3CA4-441F-BE98-D50FA9234A82}</x14:id>
        </ext>
      </extLst>
    </cfRule>
  </conditionalFormatting>
  <conditionalFormatting sqref="B412:B414">
    <cfRule type="dataBar" priority="3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{B4903617-E07A-4EFA-80D8-6789D7772C86}</x14:id>
        </ext>
      </extLst>
    </cfRule>
  </conditionalFormatting>
  <conditionalFormatting sqref="B413">
    <cfRule type="dataBar" priority="3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{0F84648C-117E-4F11-96D8-FC08F973FEC6}</x14:id>
        </ext>
      </extLst>
    </cfRule>
  </conditionalFormatting>
  <conditionalFormatting sqref="B414">
    <cfRule type="dataBar" priority="3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{E4EDF96E-3756-44DD-98F5-783B810396BC}</x14:id>
        </ext>
      </extLst>
    </cfRule>
  </conditionalFormatting>
  <conditionalFormatting sqref="B421:B424 B414">
    <cfRule type="dataBar" priority="4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{EA84E4B7-EB55-4E33-8098-ECA19B052D9F}</x14:id>
        </ext>
      </extLst>
    </cfRule>
  </conditionalFormatting>
  <conditionalFormatting sqref="B423">
    <cfRule type="dataBar" priority="3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{90C09086-25A9-4E2D-91AD-AB5EBC3DA01F}</x14:id>
        </ext>
      </extLst>
    </cfRule>
    <cfRule type="dataBar" priority="3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{E400491D-53A9-48D6-8BF4-BB251115AAF2}</x14:id>
        </ext>
      </extLst>
    </cfRule>
  </conditionalFormatting>
  <conditionalFormatting sqref="B424">
    <cfRule type="dataBar" priority="3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{4DF2AB4B-38FC-414D-9BBE-31E2DCE8120B}</x14:id>
        </ext>
      </extLst>
    </cfRule>
  </conditionalFormatting>
  <conditionalFormatting sqref="B6:C6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{EB0B0E65-3D69-4E03-A3F7-7C34CCAAD440}</x14:id>
        </ext>
      </extLst>
    </cfRule>
  </conditionalFormatting>
  <conditionalFormatting sqref="B26:C26 B18:C18 C17 C23 B5:C5 B20:C21 B7:C11 B13:C16">
    <cfRule type="dataBar" priority="5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{74FB08F3-F053-409D-81CD-28ABFFACB193}</x14:id>
        </ext>
      </extLst>
    </cfRule>
  </conditionalFormatting>
  <conditionalFormatting sqref="B44:C45 B38 C46:C51">
    <cfRule type="dataBar" priority="5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{E206FE57-15F6-402F-9AA3-26759DB27D48}</x14:id>
        </ext>
      </extLst>
    </cfRule>
  </conditionalFormatting>
  <conditionalFormatting sqref="B58:C58">
    <cfRule type="dataBar" priority="5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{7792DD22-FA6A-40AF-9DED-BF38459BC706}</x14:id>
        </ext>
      </extLst>
    </cfRule>
  </conditionalFormatting>
  <conditionalFormatting sqref="B67:C67">
    <cfRule type="dataBar" priority="4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{F269DDC5-DE5E-40BD-BB71-4339B08B8806}</x14:id>
        </ext>
      </extLst>
    </cfRule>
  </conditionalFormatting>
  <conditionalFormatting sqref="B70:C70">
    <cfRule type="dataBar" priority="4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{D79B40D1-B148-4D5A-808F-625103605C1B}</x14:id>
        </ext>
      </extLst>
    </cfRule>
  </conditionalFormatting>
  <conditionalFormatting sqref="B73:C73 C74:C79">
    <cfRule type="dataBar" priority="4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{3CB80196-0FF3-4A3B-AD81-EED1750B3BB2}</x14:id>
        </ext>
      </extLst>
    </cfRule>
  </conditionalFormatting>
  <conditionalFormatting sqref="B82:C82">
    <cfRule type="dataBar" priority="4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{D23C8E00-DB80-4C1B-A617-6126B9851F37}</x14:id>
        </ext>
      </extLst>
    </cfRule>
  </conditionalFormatting>
  <conditionalFormatting sqref="B84:C84 B73:C73 C74:C79">
    <cfRule type="dataBar" priority="4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{A13F0D80-65AE-467F-9B6C-1900086637A3}</x14:id>
        </ext>
      </extLst>
    </cfRule>
  </conditionalFormatting>
  <conditionalFormatting sqref="B84:C84">
    <cfRule type="dataBar" priority="4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{0809C66B-AF04-41F4-8F9C-899F85519E42}</x14:id>
        </ext>
      </extLst>
    </cfRule>
  </conditionalFormatting>
  <conditionalFormatting sqref="B85:C85 A95">
    <cfRule type="dataBar" priority="5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{0A89B4AF-5992-4379-BA5E-7490724AFA9E}</x14:id>
        </ext>
      </extLst>
    </cfRule>
  </conditionalFormatting>
  <conditionalFormatting sqref="B88:C88 B72:C72 B60">
    <cfRule type="dataBar" priority="4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{C5EFF4CA-F547-4558-B876-C775FA9630B1}</x14:id>
        </ext>
      </extLst>
    </cfRule>
  </conditionalFormatting>
  <conditionalFormatting sqref="B92:C92">
    <cfRule type="dataBar" priority="3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{71C120C7-6F1F-45FD-A0E3-F30CFFF90E50}</x14:id>
        </ext>
      </extLst>
    </cfRule>
  </conditionalFormatting>
  <conditionalFormatting sqref="B96:C96 B119">
    <cfRule type="dataBar" priority="4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{D5FED257-EEDA-470B-9536-BCFD9880A2A8}</x14:id>
        </ext>
      </extLst>
    </cfRule>
  </conditionalFormatting>
  <conditionalFormatting sqref="B104:C104">
    <cfRule type="dataBar" priority="4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{1D776C31-6879-437E-8BCB-A4646A4F8455}</x14:id>
        </ext>
      </extLst>
    </cfRule>
  </conditionalFormatting>
  <conditionalFormatting sqref="B114:C114 B112:C112">
    <cfRule type="dataBar" priority="4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{2F3CAEA6-99EC-46C0-9554-BDDE14B450E5}</x14:id>
        </ext>
      </extLst>
    </cfRule>
  </conditionalFormatting>
  <conditionalFormatting sqref="B123:C124 B102:C102">
    <cfRule type="dataBar" priority="165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{54D56266-549D-4A19-9373-4DE240686282}</x14:id>
        </ext>
      </extLst>
    </cfRule>
  </conditionalFormatting>
  <conditionalFormatting sqref="B130:C130 C108 B131:B132">
    <cfRule type="dataBar" priority="4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{62A70782-D423-4680-A4C5-30E19F8B3860}</x14:id>
        </ext>
      </extLst>
    </cfRule>
  </conditionalFormatting>
  <conditionalFormatting sqref="B136:C136">
    <cfRule type="dataBar" priority="4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{7B2EFD5C-5F95-4979-89C9-70241E6AB205}</x14:id>
        </ext>
      </extLst>
    </cfRule>
  </conditionalFormatting>
  <conditionalFormatting sqref="B197:C197">
    <cfRule type="dataBar" priority="4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{CA57B114-DFA4-41E6-84EA-22CDF983F2D4}</x14:id>
        </ext>
      </extLst>
    </cfRule>
  </conditionalFormatting>
  <conditionalFormatting sqref="B199:C199 B152 B201 C201:C203">
    <cfRule type="dataBar" priority="4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{08757490-3B3D-444F-8943-65986D6B7906}</x14:id>
        </ext>
      </extLst>
    </cfRule>
  </conditionalFormatting>
  <conditionalFormatting sqref="B199:C199 C201">
    <cfRule type="dataBar" priority="4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{6BBDCFDE-84CD-4D19-8394-7B4D72FDC578}</x14:id>
        </ext>
      </extLst>
    </cfRule>
  </conditionalFormatting>
  <conditionalFormatting sqref="B199:C199">
    <cfRule type="dataBar" priority="4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{CFEE01C7-CA4A-4447-BFDC-63EB7D5ED65C}</x14:id>
        </ext>
      </extLst>
    </cfRule>
  </conditionalFormatting>
  <conditionalFormatting sqref="B200:C200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{0E1C2903-2CFA-43A8-B1F0-8BC7315A7767}</x14:id>
        </ext>
      </extLst>
    </cfRule>
  </conditionalFormatting>
  <conditionalFormatting sqref="B206:C206">
    <cfRule type="dataBar" priority="4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{B823B6D0-8250-4C56-A7FB-30777533C7D3}</x14:id>
        </ext>
      </extLst>
    </cfRule>
  </conditionalFormatting>
  <conditionalFormatting sqref="B206:C207">
    <cfRule type="dataBar" priority="4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{FF463046-CBF8-46DA-919C-EC03C8067845}</x14:id>
        </ext>
      </extLst>
    </cfRule>
  </conditionalFormatting>
  <conditionalFormatting sqref="B208:C208">
    <cfRule type="dataBar" priority="4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{5CA953E3-7E3D-4B2D-B48B-5F0644DE1AB1}</x14:id>
        </ext>
      </extLst>
    </cfRule>
  </conditionalFormatting>
  <conditionalFormatting sqref="B216:C216">
    <cfRule type="dataBar" priority="4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{6AAD8116-C58C-4A22-A4CC-3BD15112BBAD}</x14:id>
        </ext>
      </extLst>
    </cfRule>
  </conditionalFormatting>
  <conditionalFormatting sqref="B316:C316 C315">
    <cfRule type="dataBar" priority="4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{7561C521-DBDE-40A3-B627-0655BC076B16}</x14:id>
        </ext>
      </extLst>
    </cfRule>
  </conditionalFormatting>
  <conditionalFormatting sqref="B317:C318">
    <cfRule type="dataBar" priority="3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{5EA7964A-0365-4200-984A-4BC4E3FFF337}</x14:id>
        </ext>
      </extLst>
    </cfRule>
  </conditionalFormatting>
  <conditionalFormatting sqref="B320:C320 B322:B327">
    <cfRule type="dataBar" priority="4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{74B0E4E4-53A6-43A3-86F3-3DCF098280CF}</x14:id>
        </ext>
      </extLst>
    </cfRule>
  </conditionalFormatting>
  <conditionalFormatting sqref="B320:C320 C302 C304">
    <cfRule type="dataBar" priority="4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{D49E608F-61E5-4E6A-B555-4A17D551E4E4}</x14:id>
        </ext>
      </extLst>
    </cfRule>
  </conditionalFormatting>
  <conditionalFormatting sqref="B334:C334">
    <cfRule type="dataBar" priority="4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{2265437D-26E7-4EDB-B3B8-65EEA3322B89}</x14:id>
        </ext>
      </extLst>
    </cfRule>
  </conditionalFormatting>
  <conditionalFormatting sqref="B334:C335">
    <cfRule type="dataBar" priority="4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{9B34712C-C6A8-42E0-9E4E-A19D8EFC1229}</x14:id>
        </ext>
      </extLst>
    </cfRule>
  </conditionalFormatting>
  <conditionalFormatting sqref="B335:C335">
    <cfRule type="dataBar" priority="4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{20E57ED7-80EF-4542-818F-AE2E741FB130}</x14:id>
        </ext>
      </extLst>
    </cfRule>
  </conditionalFormatting>
  <conditionalFormatting sqref="B342:C343 B335:C335 B344:B347">
    <cfRule type="dataBar" priority="4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{CAF6F8CB-BF70-4CF2-94F8-E7C14E3A1960}</x14:id>
        </ext>
      </extLst>
    </cfRule>
  </conditionalFormatting>
  <conditionalFormatting sqref="B353:C353 A359">
    <cfRule type="dataBar" priority="5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{23159AA1-2EF6-49B9-8275-841430D19C36}</x14:id>
        </ext>
      </extLst>
    </cfRule>
  </conditionalFormatting>
  <conditionalFormatting sqref="B356:C357 B347 C355 C358">
    <cfRule type="dataBar" priority="17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{1761742B-8203-409B-89A6-4377F2F8A2EC}</x14:id>
        </ext>
      </extLst>
    </cfRule>
  </conditionalFormatting>
  <conditionalFormatting sqref="B356:C357 C355 C358">
    <cfRule type="dataBar" priority="172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{CD8723D5-C3CD-4D75-A324-925E9407A790}</x14:id>
        </ext>
      </extLst>
    </cfRule>
  </conditionalFormatting>
  <conditionalFormatting sqref="B360:C360">
    <cfRule type="dataBar" priority="3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{4F045DD5-DD72-4482-B99D-B0C8AC6E42D1}</x14:id>
        </ext>
      </extLst>
    </cfRule>
  </conditionalFormatting>
  <conditionalFormatting sqref="B360:C361">
    <cfRule type="dataBar" priority="4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{09307852-95A8-4977-9E81-F0ED5C9B8209}</x14:id>
        </ext>
      </extLst>
    </cfRule>
  </conditionalFormatting>
  <conditionalFormatting sqref="B387:C392">
    <cfRule type="dataBar" priority="165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{010ECFF2-1802-4069-880A-3AEB04583728}</x14:id>
        </ext>
      </extLst>
    </cfRule>
  </conditionalFormatting>
  <conditionalFormatting sqref="B397:C397 C398:C402">
    <cfRule type="dataBar" priority="3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{393199D7-069B-41E3-A473-137ADB330514}</x14:id>
        </ext>
      </extLst>
    </cfRule>
  </conditionalFormatting>
  <conditionalFormatting sqref="B404:C410 B392:C392">
    <cfRule type="dataBar" priority="3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{400758C1-833B-4476-A2DD-7573C2B37CC2}</x14:id>
        </ext>
      </extLst>
    </cfRule>
  </conditionalFormatting>
  <conditionalFormatting sqref="B406:C410">
    <cfRule type="dataBar" priority="3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{3B4137E3-DD87-4916-A42D-1725A5D1AF11}</x14:id>
        </ext>
      </extLst>
    </cfRule>
  </conditionalFormatting>
  <conditionalFormatting sqref="C12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{00313C3E-2D32-4DD4-BECC-5826941A8E57}</x14:id>
        </ext>
      </extLst>
    </cfRule>
  </conditionalFormatting>
  <conditionalFormatting sqref="C19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{19C3E5C9-D0B2-415A-B463-8FB2A4E36F30}</x14:id>
        </ext>
      </extLst>
    </cfRule>
  </conditionalFormatting>
  <conditionalFormatting sqref="C22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{91782BC5-F497-4FF2-AEDC-26D7D4419554}</x14:id>
        </ext>
      </extLst>
    </cfRule>
  </conditionalFormatting>
  <conditionalFormatting sqref="C25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{4808A214-FBB8-4E0A-812A-257BDA4955E1}</x14:id>
        </ext>
      </extLst>
    </cfRule>
  </conditionalFormatting>
  <conditionalFormatting sqref="C27:C29 C24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{EA6969BF-088C-4D96-8928-64E8464CBAF7}</x14:id>
        </ext>
      </extLst>
    </cfRule>
  </conditionalFormatting>
  <conditionalFormatting sqref="C30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{4150FAE8-372E-4F58-9D8D-148FB0D08279}</x14:id>
        </ext>
      </extLst>
    </cfRule>
  </conditionalFormatting>
  <conditionalFormatting sqref="C37:C43">
    <cfRule type="dataBar" priority="166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{410EA1D6-C85B-4E01-908F-B1A0ABB7D5E5}</x14:id>
        </ext>
      </extLst>
    </cfRule>
  </conditionalFormatting>
  <conditionalFormatting sqref="C53">
    <cfRule type="dataBar" priority="3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{DDF8868D-0E0F-45C8-A5EA-CB8A2C190D3D}</x14:id>
        </ext>
      </extLst>
    </cfRule>
  </conditionalFormatting>
  <conditionalFormatting sqref="C54">
    <cfRule type="dataBar" priority="4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{38254F88-437E-4962-93AA-22D4C469F1D6}</x14:id>
        </ext>
      </extLst>
    </cfRule>
  </conditionalFormatting>
  <conditionalFormatting sqref="C55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{B49B7176-A993-4C3C-B410-D8B56552242F}</x14:id>
        </ext>
      </extLst>
    </cfRule>
  </conditionalFormatting>
  <conditionalFormatting sqref="C59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{97A7EFA2-3BBB-4CD8-B3FF-A5842D55CE24}</x14:id>
        </ext>
      </extLst>
    </cfRule>
  </conditionalFormatting>
  <conditionalFormatting sqref="C60">
    <cfRule type="dataBar" priority="3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{2B7ED938-898F-42E0-A1AA-0B362DA3B34D}</x14:id>
        </ext>
      </extLst>
    </cfRule>
  </conditionalFormatting>
  <conditionalFormatting sqref="C62">
    <cfRule type="dataBar" priority="3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{465B8FCE-D0C4-472D-BDB9-2DFC4FDD1E79}</x14:id>
        </ext>
      </extLst>
    </cfRule>
  </conditionalFormatting>
  <conditionalFormatting sqref="C64 B65 A66">
    <cfRule type="dataBar" priority="5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{ABCFE375-17A0-48ED-9C3E-D0EEC459B62A}</x14:id>
        </ext>
      </extLst>
    </cfRule>
  </conditionalFormatting>
  <conditionalFormatting sqref="C65">
    <cfRule type="dataBar" priority="3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{C74FA27F-4DC0-4C00-88BF-DB25CE7C4345}</x14:id>
        </ext>
      </extLst>
    </cfRule>
  </conditionalFormatting>
  <conditionalFormatting sqref="C68">
    <cfRule type="dataBar" priority="3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{63A31C75-BD20-457C-8B72-03E241DED18D}</x14:id>
        </ext>
      </extLst>
    </cfRule>
  </conditionalFormatting>
  <conditionalFormatting sqref="C83">
    <cfRule type="dataBar" priority="4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{99E733FB-0510-4E51-984F-03BF08863EF2}</x14:id>
        </ext>
      </extLst>
    </cfRule>
  </conditionalFormatting>
  <conditionalFormatting sqref="C89:C90">
    <cfRule type="dataBar" priority="4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{B2F8FFBB-A945-4E91-98E7-0A3442C6BB83}</x14:id>
        </ext>
      </extLst>
    </cfRule>
  </conditionalFormatting>
  <conditionalFormatting sqref="C91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{4B8BC333-2081-477D-9BB4-613866CC1B30}</x14:id>
        </ext>
      </extLst>
    </cfRule>
  </conditionalFormatting>
  <conditionalFormatting sqref="C103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{1D94B53B-0A2F-4C7F-905D-DFDA2AF36504}</x14:id>
        </ext>
      </extLst>
    </cfRule>
  </conditionalFormatting>
  <conditionalFormatting sqref="C10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{BA0D231C-2E54-48DA-913F-7093D13214E2}</x14:id>
        </ext>
      </extLst>
    </cfRule>
  </conditionalFormatting>
  <conditionalFormatting sqref="C116 C81 A80">
    <cfRule type="dataBar" priority="169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{1460829E-1759-460B-986B-62E3576FE363}</x14:id>
        </ext>
      </extLst>
    </cfRule>
  </conditionalFormatting>
  <conditionalFormatting sqref="C119">
    <cfRule type="dataBar" priority="3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{3FF80E81-0A59-4BA9-B265-356323AA4F2E}</x14:id>
        </ext>
      </extLst>
    </cfRule>
  </conditionalFormatting>
  <conditionalFormatting sqref="C137:C144">
    <cfRule type="dataBar" priority="3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{D43F45E7-ADAD-467E-8689-450E8623B5B1}</x14:id>
        </ext>
      </extLst>
    </cfRule>
  </conditionalFormatting>
  <conditionalFormatting sqref="C146:C157">
    <cfRule type="dataBar" priority="5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{9B1FFB03-793D-482C-A85F-F6466B922527}</x14:id>
        </ext>
      </extLst>
    </cfRule>
  </conditionalFormatting>
  <conditionalFormatting sqref="C158">
    <cfRule type="dataBar" priority="17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{6BDCAFF7-1C8D-4709-BC11-3237DC2526A3}</x14:id>
        </ext>
      </extLst>
    </cfRule>
  </conditionalFormatting>
  <conditionalFormatting sqref="C159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{6F112D45-07DB-4AE2-8BA6-D7AB9F1D7954}</x14:id>
        </ext>
      </extLst>
    </cfRule>
  </conditionalFormatting>
  <conditionalFormatting sqref="C16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{A34BA1B0-F13E-401C-89C5-A469DF27F07C}</x14:id>
        </ext>
      </extLst>
    </cfRule>
  </conditionalFormatting>
  <conditionalFormatting sqref="C161:C162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{082CB946-4484-4E0C-8B31-76453D5A271E}</x14:id>
        </ext>
      </extLst>
    </cfRule>
  </conditionalFormatting>
  <conditionalFormatting sqref="C165">
    <cfRule type="dataBar" priority="3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{D8F44B8D-C3DF-4A68-94F5-49B51C34FE0D}</x14:id>
        </ext>
      </extLst>
    </cfRule>
  </conditionalFormatting>
  <conditionalFormatting sqref="C166:C167">
    <cfRule type="dataBar" priority="169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{5CDC34BA-C683-4B88-B2AB-FB02CB3F91E9}</x14:id>
        </ext>
      </extLst>
    </cfRule>
  </conditionalFormatting>
  <conditionalFormatting sqref="C168:C186 C164">
    <cfRule type="dataBar" priority="168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{93A0C083-02E4-48C5-8215-B25D8410DEBB}</x14:id>
        </ext>
      </extLst>
    </cfRule>
  </conditionalFormatting>
  <conditionalFormatting sqref="C18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{2BE793B6-99F9-464F-B053-D2C2D1E3FE72}</x14:id>
        </ext>
      </extLst>
    </cfRule>
  </conditionalFormatting>
  <conditionalFormatting sqref="C188:C192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{502FFA10-0456-4BF0-8BED-7726BD22286C}</x14:id>
        </ext>
      </extLst>
    </cfRule>
  </conditionalFormatting>
  <conditionalFormatting sqref="C198">
    <cfRule type="dataBar" priority="3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{D395C7A1-0004-48A9-B4AC-BC70A65D59CE}</x14:id>
        </ext>
      </extLst>
    </cfRule>
  </conditionalFormatting>
  <conditionalFormatting sqref="C202:C203 B152">
    <cfRule type="dataBar" priority="4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{F9941CAA-0A3D-4D60-B6BA-84F69BCFDE4D}</x14:id>
        </ext>
      </extLst>
    </cfRule>
  </conditionalFormatting>
  <conditionalFormatting sqref="C206">
    <cfRule type="dataBar" priority="3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{3F09F09E-4C1A-4DD4-9544-932A462FD4D1}</x14:id>
        </ext>
      </extLst>
    </cfRule>
  </conditionalFormatting>
  <conditionalFormatting sqref="C209">
    <cfRule type="dataBar" priority="3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{C14A3BA0-F555-41B8-A8BC-44BA918FFB05}</x14:id>
        </ext>
      </extLst>
    </cfRule>
  </conditionalFormatting>
  <conditionalFormatting sqref="C210">
    <cfRule type="dataBar" priority="3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{C8608216-FB89-4983-8723-344C44D6E463}</x14:id>
        </ext>
      </extLst>
    </cfRule>
  </conditionalFormatting>
  <conditionalFormatting sqref="C211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{EEB504E5-CCB7-4219-81C4-987AD53FFA4A}</x14:id>
        </ext>
      </extLst>
    </cfRule>
  </conditionalFormatting>
  <conditionalFormatting sqref="C212:C213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{FA74DB29-3E3A-4A36-B903-3DFD0312ED5E}</x14:id>
        </ext>
      </extLst>
    </cfRule>
  </conditionalFormatting>
  <conditionalFormatting sqref="C214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{267A8E8E-176E-4272-91D5-C45FFD7BB377}</x14:id>
        </ext>
      </extLst>
    </cfRule>
  </conditionalFormatting>
  <conditionalFormatting sqref="C220 B255 B67:C68 B216:C219">
    <cfRule type="dataBar" priority="4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{107768C7-18AB-47DE-B7D9-63C07E872B40}</x14:id>
        </ext>
      </extLst>
    </cfRule>
  </conditionalFormatting>
  <conditionalFormatting sqref="C220">
    <cfRule type="dataBar" priority="4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{2601E902-26E2-4094-9DB1-328FFE4C955C}</x14:id>
        </ext>
      </extLst>
    </cfRule>
  </conditionalFormatting>
  <conditionalFormatting sqref="C221">
    <cfRule type="dataBar" priority="4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{DE163EC0-E271-4570-9A79-1079D3A17221}</x14:id>
        </ext>
      </extLst>
    </cfRule>
  </conditionalFormatting>
  <conditionalFormatting sqref="C222">
    <cfRule type="dataBar" priority="4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{2FF65B5E-8ECA-4B40-8A06-17FDFC75575A}</x14:id>
        </ext>
      </extLst>
    </cfRule>
  </conditionalFormatting>
  <conditionalFormatting sqref="C223:C224">
    <cfRule type="dataBar" priority="3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{2EBFAC3B-D8A4-4703-B343-524398552B02}</x14:id>
        </ext>
      </extLst>
    </cfRule>
  </conditionalFormatting>
  <conditionalFormatting sqref="C225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{94AFF1D7-B0C3-45E6-9C36-96DE84FE3409}</x14:id>
        </ext>
      </extLst>
    </cfRule>
  </conditionalFormatting>
  <conditionalFormatting sqref="C226:C227">
    <cfRule type="dataBar" priority="3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{6CE6A0C0-D612-4C3B-9850-B25FD7163430}</x14:id>
        </ext>
      </extLst>
    </cfRule>
  </conditionalFormatting>
  <conditionalFormatting sqref="C228:C23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{F3FE4D6B-656B-409E-93DB-5F76A8E7AD06}</x14:id>
        </ext>
      </extLst>
    </cfRule>
  </conditionalFormatting>
  <conditionalFormatting sqref="C251">
    <cfRule type="dataBar" priority="3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{77A543B2-E15F-4CC6-830E-E46E7E6CB46E}</x14:id>
        </ext>
      </extLst>
    </cfRule>
  </conditionalFormatting>
  <conditionalFormatting sqref="C252:C259">
    <cfRule type="dataBar" priority="3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{C6C7BD0F-3958-4620-B46A-5ECD31A9A99C}</x14:id>
        </ext>
      </extLst>
    </cfRule>
  </conditionalFormatting>
  <conditionalFormatting sqref="C271:C273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{C21B49BD-DA17-4B63-AF03-2F9164E5D68D}</x14:id>
        </ext>
      </extLst>
    </cfRule>
  </conditionalFormatting>
  <conditionalFormatting sqref="C274:C282 C270">
    <cfRule type="dataBar" priority="3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{09C5F1DA-7914-4431-A67E-F1F2F915C35D}</x14:id>
        </ext>
      </extLst>
    </cfRule>
  </conditionalFormatting>
  <conditionalFormatting sqref="C283:C292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{3CFBDFAA-58C5-4ADE-8B2B-67F9A83D594B}</x14:id>
        </ext>
      </extLst>
    </cfRule>
  </conditionalFormatting>
  <conditionalFormatting sqref="C299">
    <cfRule type="dataBar" priority="4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{A8792F80-63A9-4227-9340-19C0671BE85B}</x14:id>
        </ext>
      </extLst>
    </cfRule>
  </conditionalFormatting>
  <conditionalFormatting sqref="C299:C301 B77:B79 B295:C298 B74">
    <cfRule type="dataBar" priority="4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{48FB54CC-A1E9-4324-932E-01A01D971366}</x14:id>
        </ext>
      </extLst>
    </cfRule>
  </conditionalFormatting>
  <conditionalFormatting sqref="C300">
    <cfRule type="dataBar" priority="4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{37F9DD28-42FA-4AFB-BF1D-B91A3304ADE9}</x14:id>
        </ext>
      </extLst>
    </cfRule>
  </conditionalFormatting>
  <conditionalFormatting sqref="C301">
    <cfRule type="dataBar" priority="4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{3419C1F9-6BF3-472B-873A-88BEF1F09601}</x14:id>
        </ext>
      </extLst>
    </cfRule>
  </conditionalFormatting>
  <conditionalFormatting sqref="C302 C304">
    <cfRule type="dataBar" priority="4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{3C8A0658-4BA5-4E32-953C-76194C7EE64F}</x14:id>
        </ext>
      </extLst>
    </cfRule>
  </conditionalFormatting>
  <conditionalFormatting sqref="C303">
    <cfRule type="dataBar" priority="3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{60F07A9C-CA75-4FA7-88CF-68B670A8C900}</x14:id>
        </ext>
      </extLst>
    </cfRule>
  </conditionalFormatting>
  <conditionalFormatting sqref="C333">
    <cfRule type="dataBar" priority="4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{66DFF39E-A38C-4D58-8D21-FA892D1B7327}</x14:id>
        </ext>
      </extLst>
    </cfRule>
  </conditionalFormatting>
  <conditionalFormatting sqref="C336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{A4C6A8A3-AFF4-4C55-91D7-F871F18DD0FE}</x14:id>
        </ext>
      </extLst>
    </cfRule>
  </conditionalFormatting>
  <conditionalFormatting sqref="C344:C349">
    <cfRule type="dataBar" priority="3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{B64A92CF-CBF0-4DE9-B9BE-A151834D58BE}</x14:id>
        </ext>
      </extLst>
    </cfRule>
  </conditionalFormatting>
  <conditionalFormatting sqref="C350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{ECC2751B-F7ED-4F36-9D1E-1532F082BDF2}</x14:id>
        </ext>
      </extLst>
    </cfRule>
  </conditionalFormatting>
  <conditionalFormatting sqref="C351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{B431127A-0321-499B-952F-735BF126C4BB}</x14:id>
        </ext>
      </extLst>
    </cfRule>
  </conditionalFormatting>
  <conditionalFormatting sqref="C354">
    <cfRule type="dataBar" priority="3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{E42D8AF3-2BC2-4CCA-AEE0-8B6F88824853}</x14:id>
        </ext>
      </extLst>
    </cfRule>
  </conditionalFormatting>
  <conditionalFormatting sqref="C366">
    <cfRule type="dataBar" priority="4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{0F8ADDBC-BD4E-489E-B403-F031008C5DA6}</x14:id>
        </ext>
      </extLst>
    </cfRule>
  </conditionalFormatting>
  <conditionalFormatting sqref="C366:C374 C128">
    <cfRule type="dataBar" priority="3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{7E4BA4D1-D0B3-475E-B9C6-A326EFBA0DB4}</x14:id>
        </ext>
      </extLst>
    </cfRule>
  </conditionalFormatting>
  <conditionalFormatting sqref="C393">
    <cfRule type="dataBar" priority="3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{6C1F09CB-4FEC-417A-B6B3-726EA924DB6C}</x14:id>
        </ext>
      </extLst>
    </cfRule>
  </conditionalFormatting>
  <conditionalFormatting sqref="C412:C414">
    <cfRule type="dataBar" priority="3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{6B19742C-5004-40D8-853B-30E3A01057DB}</x14:id>
        </ext>
      </extLst>
    </cfRule>
  </conditionalFormatting>
  <conditionalFormatting sqref="C413">
    <cfRule type="dataBar" priority="3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{F557B2F2-80C7-46B6-AD29-594673F13BF0}</x14:id>
        </ext>
      </extLst>
    </cfRule>
  </conditionalFormatting>
  <conditionalFormatting sqref="C414">
    <cfRule type="dataBar" priority="3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{3E4A8C62-093C-4389-A178-983D50E47817}</x14:id>
        </ext>
      </extLst>
    </cfRule>
  </conditionalFormatting>
  <conditionalFormatting sqref="C42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{95D85A4A-8586-4382-B616-7C7307C1B0A9}</x14:id>
        </ext>
      </extLst>
    </cfRule>
  </conditionalFormatting>
  <conditionalFormatting sqref="C421:C424 C414">
    <cfRule type="dataBar" priority="170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{72AFAFE7-B35F-45C4-AE4F-3EEF68176344}</x14:id>
        </ext>
      </extLst>
    </cfRule>
  </conditionalFormatting>
  <conditionalFormatting sqref="C423">
    <cfRule type="dataBar" priority="3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{DF113C4B-2228-4D58-B3C7-F048F4D05E31}</x14:id>
        </ext>
      </extLst>
    </cfRule>
    <cfRule type="dataBar" priority="4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{7A319FA9-9B1C-404D-A846-B8AED8F4D33A}</x14:id>
        </ext>
      </extLst>
    </cfRule>
  </conditionalFormatting>
  <conditionalFormatting sqref="C424">
    <cfRule type="dataBar" priority="4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{D9593D31-6C61-49DF-A795-887249CEBA67}</x14:id>
        </ext>
      </extLst>
    </cfRule>
  </conditionalFormatting>
  <conditionalFormatting sqref="D6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{4535B2E8-F10B-4CD8-B58A-E7B670927FD4}</x14:id>
        </ext>
      </extLst>
    </cfRule>
  </conditionalFormatting>
  <conditionalFormatting sqref="D15 D26">
    <cfRule type="dataBar" priority="5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{62F91350-DF3E-40B3-8F34-4F83C11BE13C}</x14:id>
        </ext>
      </extLst>
    </cfRule>
  </conditionalFormatting>
  <conditionalFormatting sqref="D19 D24 D22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{A7FC91F1-D869-4CB1-8A47-E48E9ED2B255}</x14:id>
        </ext>
      </extLst>
    </cfRule>
  </conditionalFormatting>
  <conditionalFormatting sqref="D27:D29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{65AC0D0E-AB46-43D6-A6FB-53C16AC363AA}</x14:id>
        </ext>
      </extLst>
    </cfRule>
  </conditionalFormatting>
  <conditionalFormatting sqref="D40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{D6503F5A-3C38-4760-A80A-1DEF21342850}</x14:id>
        </ext>
      </extLst>
    </cfRule>
  </conditionalFormatting>
  <conditionalFormatting sqref="D41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{FE9E89BD-C2CE-4192-AC57-15FF595FFEC2}</x14:id>
        </ext>
      </extLst>
    </cfRule>
  </conditionalFormatting>
  <conditionalFormatting sqref="D44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{D1B95B53-059E-40F9-A00D-C633F98B64F0}</x14:id>
        </ext>
      </extLst>
    </cfRule>
  </conditionalFormatting>
  <conditionalFormatting sqref="D45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{F04C98A1-EE19-4E3A-97DB-B616E4B32FEA}</x14:id>
        </ext>
      </extLst>
    </cfRule>
  </conditionalFormatting>
  <conditionalFormatting sqref="D46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{54C01681-9BD0-411A-92C7-B1C32AF53CA5}</x14:id>
        </ext>
      </extLst>
    </cfRule>
  </conditionalFormatting>
  <conditionalFormatting sqref="D47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{906D7D55-9785-4692-99DF-37BDA092B081}</x14:id>
        </ext>
      </extLst>
    </cfRule>
  </conditionalFormatting>
  <conditionalFormatting sqref="D49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{57962E16-8B7F-4CFE-B28B-7EB3ACB46054}</x14:id>
        </ext>
      </extLst>
    </cfRule>
  </conditionalFormatting>
  <conditionalFormatting sqref="D53">
    <cfRule type="dataBar" priority="3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{B3504681-7002-459F-B1B7-88056538E3DD}</x14:id>
        </ext>
      </extLst>
    </cfRule>
  </conditionalFormatting>
  <conditionalFormatting sqref="D54">
    <cfRule type="dataBar" priority="3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{671566D0-5326-4D3E-996C-D1E8D60050D4}</x14:id>
        </ext>
      </extLst>
    </cfRule>
  </conditionalFormatting>
  <conditionalFormatting sqref="D62">
    <cfRule type="dataBar" priority="3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{16A5B560-CF71-4FFC-87BA-49E9122FDD6B}</x14:id>
        </ext>
      </extLst>
    </cfRule>
  </conditionalFormatting>
  <conditionalFormatting sqref="D64">
    <cfRule type="dataBar" priority="3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{0FB971BC-C237-4A3F-93F4-42FDEA6F6E49}</x14:id>
        </ext>
      </extLst>
    </cfRule>
  </conditionalFormatting>
  <conditionalFormatting sqref="D65">
    <cfRule type="dataBar" priority="3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{77E64999-70BE-4DCB-BFC0-868FCB7256BA}</x14:id>
        </ext>
      </extLst>
    </cfRule>
  </conditionalFormatting>
  <conditionalFormatting sqref="D67">
    <cfRule type="dataBar" priority="3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{1AC43F5B-C86A-43F2-B389-F13D55759F7C}</x14:id>
        </ext>
      </extLst>
    </cfRule>
  </conditionalFormatting>
  <conditionalFormatting sqref="D68">
    <cfRule type="dataBar" priority="3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{D896F201-879E-47D9-86E7-D02E56A6FA28}</x14:id>
        </ext>
      </extLst>
    </cfRule>
  </conditionalFormatting>
  <conditionalFormatting sqref="D70">
    <cfRule type="dataBar" priority="2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{9230A2EE-2EB3-471B-9FB6-BE506CCFC546}</x14:id>
        </ext>
      </extLst>
    </cfRule>
  </conditionalFormatting>
  <conditionalFormatting sqref="D73">
    <cfRule type="dataBar" priority="2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{64FB8069-6969-4002-97E9-B6FE1F51FFB3}</x14:id>
        </ext>
      </extLst>
    </cfRule>
  </conditionalFormatting>
  <conditionalFormatting sqref="D74">
    <cfRule type="dataBar" priority="2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{BFF637E4-CDDA-422F-A126-2EB792D70A63}</x14:id>
        </ext>
      </extLst>
    </cfRule>
  </conditionalFormatting>
  <conditionalFormatting sqref="D75">
    <cfRule type="dataBar" priority="2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{6516848E-28E1-4B36-B825-B69405A76964}</x14:id>
        </ext>
      </extLst>
    </cfRule>
  </conditionalFormatting>
  <conditionalFormatting sqref="D77:D79">
    <cfRule type="dataBar" priority="2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{974C10AF-A6A2-45D7-966B-EEED240B2C93}</x14:id>
        </ext>
      </extLst>
    </cfRule>
  </conditionalFormatting>
  <conditionalFormatting sqref="D81">
    <cfRule type="dataBar" priority="2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{1506D656-B431-490A-8737-CE3F2E1190EB}</x14:id>
        </ext>
      </extLst>
    </cfRule>
  </conditionalFormatting>
  <conditionalFormatting sqref="D82">
    <cfRule type="dataBar" priority="2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{031FCDDC-E7D2-4519-9E90-4D52DFF9BFFA}</x14:id>
        </ext>
      </extLst>
    </cfRule>
  </conditionalFormatting>
  <conditionalFormatting sqref="D83">
    <cfRule type="dataBar" priority="2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{85994744-2145-4F4E-BCBF-800DC68D3D1B}</x14:id>
        </ext>
      </extLst>
    </cfRule>
  </conditionalFormatting>
  <conditionalFormatting sqref="D84">
    <cfRule type="dataBar" priority="2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{2A4CAF15-7DC9-4429-8601-28750B0ACD27}</x14:id>
        </ext>
      </extLst>
    </cfRule>
  </conditionalFormatting>
  <conditionalFormatting sqref="D85">
    <cfRule type="dataBar" priority="2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{528C419F-D10B-4725-BA34-28CB6322AA38}</x14:id>
        </ext>
      </extLst>
    </cfRule>
  </conditionalFormatting>
  <conditionalFormatting sqref="D89">
    <cfRule type="dataBar" priority="2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{509EC736-ECEF-4837-9574-F2149189466C}</x14:id>
        </ext>
      </extLst>
    </cfRule>
  </conditionalFormatting>
  <conditionalFormatting sqref="D90">
    <cfRule type="dataBar" priority="2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{2C45340F-2DD5-41C3-8439-66637C976702}</x14:id>
        </ext>
      </extLst>
    </cfRule>
  </conditionalFormatting>
  <conditionalFormatting sqref="D92">
    <cfRule type="dataBar" priority="3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{DA03D68A-54EC-4D19-B253-8541B61EF401}</x14:id>
        </ext>
      </extLst>
    </cfRule>
  </conditionalFormatting>
  <conditionalFormatting sqref="D93">
    <cfRule type="dataBar" priority="2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{0DE49DD8-CB8F-482C-A43B-900D302336E5}</x14:id>
        </ext>
      </extLst>
    </cfRule>
  </conditionalFormatting>
  <conditionalFormatting sqref="D96">
    <cfRule type="dataBar" priority="2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{8D3B9099-92F9-457F-BA0F-F30B58F256E9}</x14:id>
        </ext>
      </extLst>
    </cfRule>
  </conditionalFormatting>
  <conditionalFormatting sqref="D100">
    <cfRule type="dataBar" priority="2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{474FFF92-9C61-419A-9033-A78F2970174E}</x14:id>
        </ext>
      </extLst>
    </cfRule>
  </conditionalFormatting>
  <conditionalFormatting sqref="D102">
    <cfRule type="dataBar" priority="2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{9F8F72D5-3B88-4084-8FD9-651BB7B432B0}</x14:id>
        </ext>
      </extLst>
    </cfRule>
  </conditionalFormatting>
  <conditionalFormatting sqref="D103">
    <cfRule type="dataBar" priority="2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{039191CB-0EEA-46C2-A9CB-8B987CA8FBE1}</x14:id>
        </ext>
      </extLst>
    </cfRule>
  </conditionalFormatting>
  <conditionalFormatting sqref="D104">
    <cfRule type="dataBar" priority="2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{D99E0C58-43F1-4EF6-97B9-BA291C7700C2}</x14:id>
        </ext>
      </extLst>
    </cfRule>
  </conditionalFormatting>
  <conditionalFormatting sqref="D112">
    <cfRule type="dataBar" priority="2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{A18027DE-9226-4A08-9407-94C5799AED44}</x14:id>
        </ext>
      </extLst>
    </cfRule>
  </conditionalFormatting>
  <conditionalFormatting sqref="D114">
    <cfRule type="dataBar" priority="2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{2A8822F5-77F8-4A5E-87FA-693413857A28}</x14:id>
        </ext>
      </extLst>
    </cfRule>
  </conditionalFormatting>
  <conditionalFormatting sqref="D116">
    <cfRule type="dataBar" priority="2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{F8B0315D-3EDD-4C14-8C8F-C525827A87C6}</x14:id>
        </ext>
      </extLst>
    </cfRule>
  </conditionalFormatting>
  <conditionalFormatting sqref="D119 D314 D121">
    <cfRule type="dataBar" priority="170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{062AB0A5-25A6-4A9F-83E9-7CBEB069A2BC}</x14:id>
        </ext>
      </extLst>
    </cfRule>
  </conditionalFormatting>
  <conditionalFormatting sqref="D123">
    <cfRule type="dataBar" priority="2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{3A1FD0F1-CEE7-44DA-88BB-8C55A50479CC}</x14:id>
        </ext>
      </extLst>
    </cfRule>
  </conditionalFormatting>
  <conditionalFormatting sqref="D124">
    <cfRule type="dataBar" priority="2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{B30E7898-D2E4-4EBC-96DB-A05BD8AF2CA1}</x14:id>
        </ext>
      </extLst>
    </cfRule>
  </conditionalFormatting>
  <conditionalFormatting sqref="D128">
    <cfRule type="dataBar" priority="2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{DBE66514-6761-4E78-B942-AF197F964C44}</x14:id>
        </ext>
      </extLst>
    </cfRule>
  </conditionalFormatting>
  <conditionalFormatting sqref="D130">
    <cfRule type="dataBar" priority="2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{FEF99E13-A66C-4611-B1F5-3AD051C206CC}</x14:id>
        </ext>
      </extLst>
    </cfRule>
  </conditionalFormatting>
  <conditionalFormatting sqref="D131:D132">
    <cfRule type="dataBar" priority="2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{838C732D-444E-457A-8CCE-152C2E57A9CC}</x14:id>
        </ext>
      </extLst>
    </cfRule>
  </conditionalFormatting>
  <conditionalFormatting sqref="D136">
    <cfRule type="dataBar" priority="2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{A8B509CB-5051-4EB0-90DC-91D675C42603}</x14:id>
        </ext>
      </extLst>
    </cfRule>
  </conditionalFormatting>
  <conditionalFormatting sqref="D138">
    <cfRule type="dataBar" priority="2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{4981861A-7C43-4A5C-B6FB-5A3108837B3A}</x14:id>
        </ext>
      </extLst>
    </cfRule>
  </conditionalFormatting>
  <conditionalFormatting sqref="D139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{E3F076EA-99B9-41BE-96AE-8EBF1C5816B9}</x14:id>
        </ext>
      </extLst>
    </cfRule>
  </conditionalFormatting>
  <conditionalFormatting sqref="D140">
    <cfRule type="dataBar" priority="2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{C07FE40D-FFED-4E43-853D-C3DA52AFE268}</x14:id>
        </ext>
      </extLst>
    </cfRule>
  </conditionalFormatting>
  <conditionalFormatting sqref="D144">
    <cfRule type="dataBar" priority="2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{1DC8BF1D-E23C-4713-9765-E6005765F763}</x14:id>
        </ext>
      </extLst>
    </cfRule>
  </conditionalFormatting>
  <conditionalFormatting sqref="D146">
    <cfRule type="dataBar" priority="2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{273263D2-1CD3-4685-85C6-DC8E29A50FF1}</x14:id>
        </ext>
      </extLst>
    </cfRule>
  </conditionalFormatting>
  <conditionalFormatting sqref="D147">
    <cfRule type="dataBar" priority="2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{7C545F3E-83E9-422A-863C-C598AE2359F1}</x14:id>
        </ext>
      </extLst>
    </cfRule>
  </conditionalFormatting>
  <conditionalFormatting sqref="D148">
    <cfRule type="dataBar" priority="2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{BE46505D-0226-482B-9573-6F711A5BA7BE}</x14:id>
        </ext>
      </extLst>
    </cfRule>
  </conditionalFormatting>
  <conditionalFormatting sqref="D152 D204 D199 D201:D202">
    <cfRule type="dataBar" priority="2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{9E5E7BF8-4187-4535-A33E-F4CEC9F21B07}</x14:id>
        </ext>
      </extLst>
    </cfRule>
  </conditionalFormatting>
  <conditionalFormatting sqref="D164">
    <cfRule type="dataBar" priority="2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{FB52DD75-98CF-4193-A875-447F691808F6}</x14:id>
        </ext>
      </extLst>
    </cfRule>
  </conditionalFormatting>
  <conditionalFormatting sqref="D172">
    <cfRule type="dataBar" priority="2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{538C5DF8-921E-4191-AE81-6F90EAA3F175}</x14:id>
        </ext>
      </extLst>
    </cfRule>
  </conditionalFormatting>
  <conditionalFormatting sqref="D176">
    <cfRule type="dataBar" priority="2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{B0CA956B-34BD-43DF-A46A-FC503FD36BFE}</x14:id>
        </ext>
      </extLst>
    </cfRule>
  </conditionalFormatting>
  <conditionalFormatting sqref="D187"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{89A3E8AA-543E-4200-AD7D-FE48070FE50D}</x14:id>
        </ext>
      </extLst>
    </cfRule>
  </conditionalFormatting>
  <conditionalFormatting sqref="D194 D196">
    <cfRule type="dataBar" priority="2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{B87457B7-DB60-4249-A5AA-35459561A432}</x14:id>
        </ext>
      </extLst>
    </cfRule>
  </conditionalFormatting>
  <conditionalFormatting sqref="D194">
    <cfRule type="dataBar" priority="2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{732450AC-1793-4B20-8F78-31D491F01C7F}</x14:id>
        </ext>
      </extLst>
    </cfRule>
  </conditionalFormatting>
  <conditionalFormatting sqref="D195">
    <cfRule type="dataBar" priority="2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{C0DE7769-8B72-4429-8F94-33270F6B3BF9}</x14:id>
        </ext>
      </extLst>
    </cfRule>
  </conditionalFormatting>
  <conditionalFormatting sqref="D196">
    <cfRule type="dataBar" priority="2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{D3125E0E-6F01-4DC6-8117-298A45B8D8F4}</x14:id>
        </ext>
      </extLst>
    </cfRule>
  </conditionalFormatting>
  <conditionalFormatting sqref="D197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{FFE8AC20-B84A-4D66-86F7-AE6FDB5D910E}</x14:id>
        </ext>
      </extLst>
    </cfRule>
  </conditionalFormatting>
  <conditionalFormatting sqref="D198">
    <cfRule type="dataBar" priority="2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{1C739C6C-1EC2-475A-ACAB-0FEBC550AED2}</x14:id>
        </ext>
      </extLst>
    </cfRule>
  </conditionalFormatting>
  <conditionalFormatting sqref="D200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{B40BA1ED-C036-4B0B-A40B-0C1A06E83578}</x14:id>
        </ext>
      </extLst>
    </cfRule>
  </conditionalFormatting>
  <conditionalFormatting sqref="D206">
    <cfRule type="dataBar" priority="2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{D39A0CB3-C0AC-4820-8D79-6D95ACA933E4}</x14:id>
        </ext>
      </extLst>
    </cfRule>
  </conditionalFormatting>
  <conditionalFormatting sqref="D206:D207">
    <cfRule type="dataBar" priority="2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{2FAC2848-BE2A-4AE5-9768-0664BC2216EF}</x14:id>
        </ext>
      </extLst>
    </cfRule>
  </conditionalFormatting>
  <conditionalFormatting sqref="D208">
    <cfRule type="dataBar" priority="2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{DAF30E85-34AC-45C1-A4CA-7AA9239C411F}</x14:id>
        </ext>
      </extLst>
    </cfRule>
  </conditionalFormatting>
  <conditionalFormatting sqref="D209">
    <cfRule type="dataBar" priority="2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{03A7B396-B208-4852-9908-A5441CC31F62}</x14:id>
        </ext>
      </extLst>
    </cfRule>
  </conditionalFormatting>
  <conditionalFormatting sqref="D210:D213">
    <cfRule type="dataBar" priority="2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{24E30CEC-FCEC-4DDD-B545-CCC71403D575}</x14:id>
        </ext>
      </extLst>
    </cfRule>
  </conditionalFormatting>
  <conditionalFormatting sqref="D216">
    <cfRule type="dataBar" priority="2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{B31618DD-630F-46D6-ADB0-8557FF74921E}</x14:id>
        </ext>
      </extLst>
    </cfRule>
  </conditionalFormatting>
  <conditionalFormatting sqref="D217:D218">
    <cfRule type="dataBar" priority="2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{E016BFFA-B281-45D0-855F-3CF008B2163E}</x14:id>
        </ext>
      </extLst>
    </cfRule>
  </conditionalFormatting>
  <conditionalFormatting sqref="D219"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{2D6E3E51-2672-44F1-952B-3B4B879573AC}</x14:id>
        </ext>
      </extLst>
    </cfRule>
  </conditionalFormatting>
  <conditionalFormatting sqref="D220:D221">
    <cfRule type="dataBar" priority="2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{EA2CAAD0-8039-44C7-A813-E16E6400BD74}</x14:id>
        </ext>
      </extLst>
    </cfRule>
  </conditionalFormatting>
  <conditionalFormatting sqref="D222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{1C57CDB8-039B-410D-88EC-C5555E9D0223}</x14:id>
        </ext>
      </extLst>
    </cfRule>
  </conditionalFormatting>
  <conditionalFormatting sqref="D223"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{7D66B045-26C4-41FF-947D-5FD7C6E7C6FA}</x14:id>
        </ext>
      </extLst>
    </cfRule>
  </conditionalFormatting>
  <conditionalFormatting sqref="D224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{2F8C47D5-C8A6-4E60-8FEC-EB8E3E60DBD6}</x14:id>
        </ext>
      </extLst>
    </cfRule>
  </conditionalFormatting>
  <conditionalFormatting sqref="D226:D227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{9DD06B85-3AB1-4281-B02D-C0A55E03B9CF}</x14:id>
        </ext>
      </extLst>
    </cfRule>
  </conditionalFormatting>
  <conditionalFormatting sqref="D228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{F6BEC1A6-FCB1-404F-A1F0-5A282E4029B8}</x14:id>
        </ext>
      </extLst>
    </cfRule>
  </conditionalFormatting>
  <conditionalFormatting sqref="D230">
    <cfRule type="dataBar" priority="2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{AB86E6D6-01C0-4804-85A4-7E88D478078D}</x14:id>
        </ext>
      </extLst>
    </cfRule>
  </conditionalFormatting>
  <conditionalFormatting sqref="D233:D237"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{C108472F-0F82-47F8-BEEF-9613159B3FAE}</x14:id>
        </ext>
      </extLst>
    </cfRule>
  </conditionalFormatting>
  <conditionalFormatting sqref="D236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{6C90B719-ACB9-4724-8483-195CE51E50D7}</x14:id>
        </ext>
      </extLst>
    </cfRule>
  </conditionalFormatting>
  <conditionalFormatting sqref="D237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{8D76C178-0446-4CB0-A9E1-A9F30B801EF1}</x14:id>
        </ext>
      </extLst>
    </cfRule>
  </conditionalFormatting>
  <conditionalFormatting sqref="D238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{6F74CBC2-274C-4DB1-A48E-C3101247B219}</x14:id>
        </ext>
      </extLst>
    </cfRule>
  </conditionalFormatting>
  <conditionalFormatting sqref="D239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{9EDD2281-A13C-458B-8EC1-2288A05F861E}</x14:id>
        </ext>
      </extLst>
    </cfRule>
  </conditionalFormatting>
  <conditionalFormatting sqref="D240"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{34130276-9CF9-46E5-96C2-6DD52563A8FB}</x14:id>
        </ext>
      </extLst>
    </cfRule>
  </conditionalFormatting>
  <conditionalFormatting sqref="D241:D243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{215FF90B-366E-4BA6-BA53-2D3183AD39A1}</x14:id>
        </ext>
      </extLst>
    </cfRule>
  </conditionalFormatting>
  <conditionalFormatting sqref="D251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{1A15AAD0-AB92-4FC2-B25E-A2B4E7AA43A8}</x14:id>
        </ext>
      </extLst>
    </cfRule>
  </conditionalFormatting>
  <conditionalFormatting sqref="D252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{2DBEA027-3D0E-4E91-9409-857EF6804FC8}</x14:id>
        </ext>
      </extLst>
    </cfRule>
  </conditionalFormatting>
  <conditionalFormatting sqref="D253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{D1CB2F28-B866-4CEF-9FEB-A4B727359FDD}</x14:id>
        </ext>
      </extLst>
    </cfRule>
  </conditionalFormatting>
  <conditionalFormatting sqref="D255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{C10C75AA-42E3-4BA8-9A3B-B0460AD2008B}</x14:id>
        </ext>
      </extLst>
    </cfRule>
  </conditionalFormatting>
  <conditionalFormatting sqref="D259">
    <cfRule type="dataBar" priority="2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{F987F530-8DDD-4AD0-81AC-9230E1083239}</x14:id>
        </ext>
      </extLst>
    </cfRule>
  </conditionalFormatting>
  <conditionalFormatting sqref="D260:D263 D171">
    <cfRule type="dataBar" priority="167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{88C1F57D-B03E-42D7-B418-81351C18C2E6}</x14:id>
        </ext>
      </extLst>
    </cfRule>
  </conditionalFormatting>
  <conditionalFormatting sqref="D274:D275 D269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{0C549642-6559-48E3-85C1-4C7B0C1E1B00}</x14:id>
        </ext>
      </extLst>
    </cfRule>
  </conditionalFormatting>
  <conditionalFormatting sqref="D276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{4C2259F1-B43F-4823-86E5-791A10F69B87}</x14:id>
        </ext>
      </extLst>
    </cfRule>
  </conditionalFormatting>
  <conditionalFormatting sqref="D286:D293 D277:D283 D270:D273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{61216896-EEF7-49B4-BEB7-A0940436315E}</x14:id>
        </ext>
      </extLst>
    </cfRule>
  </conditionalFormatting>
  <conditionalFormatting sqref="D296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{53DD6FD3-28E6-4DBB-85A8-8BB564EAA143}</x14:id>
        </ext>
      </extLst>
    </cfRule>
  </conditionalFormatting>
  <conditionalFormatting sqref="D299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{C8D77072-0179-4ADE-BB9E-DE2224932236}</x14:id>
        </ext>
      </extLst>
    </cfRule>
  </conditionalFormatting>
  <conditionalFormatting sqref="D300:D301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{FBBE53AC-67D9-4584-9B91-4FFD8CF98F11}</x14:id>
        </ext>
      </extLst>
    </cfRule>
  </conditionalFormatting>
  <conditionalFormatting sqref="D302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{7245393B-AE49-49D6-87D4-204372358198}</x14:id>
        </ext>
      </extLst>
    </cfRule>
  </conditionalFormatting>
  <conditionalFormatting sqref="D303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{E31F2FEC-10EF-4E9F-95C8-CB85B2229FEB}</x14:id>
        </ext>
      </extLst>
    </cfRule>
  </conditionalFormatting>
  <conditionalFormatting sqref="D304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{76CDCAA5-A2AB-48E1-908A-4D7242F64CD4}</x14:id>
        </ext>
      </extLst>
    </cfRule>
  </conditionalFormatting>
  <conditionalFormatting sqref="D315">
    <cfRule type="dataBar" priority="2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{0FCCEC11-1FD3-4198-8402-8D49B24FCB6F}</x14:id>
        </ext>
      </extLst>
    </cfRule>
  </conditionalFormatting>
  <conditionalFormatting sqref="D316">
    <cfRule type="dataBar" priority="2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{F7AE6E79-0B3E-4711-B083-ACE7635FEA09}</x14:id>
        </ext>
      </extLst>
    </cfRule>
  </conditionalFormatting>
  <conditionalFormatting sqref="D317:D318">
    <cfRule type="dataBar" priority="5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{9827304E-3780-4AF2-91E1-7FA129A562E9}</x14:id>
        </ext>
      </extLst>
    </cfRule>
  </conditionalFormatting>
  <conditionalFormatting sqref="D320 D323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{D48414FF-7715-4125-959A-568F1EC50EA1}</x14:id>
        </ext>
      </extLst>
    </cfRule>
  </conditionalFormatting>
  <conditionalFormatting sqref="D322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{1F0CF045-B468-43C9-9543-468C70301797}</x14:id>
        </ext>
      </extLst>
    </cfRule>
  </conditionalFormatting>
  <conditionalFormatting sqref="D324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{C523E108-43EC-4F13-9B0D-ABE76D880328}</x14:id>
        </ext>
      </extLst>
    </cfRule>
  </conditionalFormatting>
  <conditionalFormatting sqref="D325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{51CBAD60-9EF2-44EE-B78A-4DE86F7C0F06}</x14:id>
        </ext>
      </extLst>
    </cfRule>
  </conditionalFormatting>
  <conditionalFormatting sqref="D326:D328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{3D35B903-6AF7-4B13-84EE-FCC13D2E7F2C}</x14:id>
        </ext>
      </extLst>
    </cfRule>
  </conditionalFormatting>
  <conditionalFormatting sqref="D329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{CE2AF027-2C54-4AB3-8062-68D5366D5DEB}</x14:id>
        </ext>
      </extLst>
    </cfRule>
  </conditionalFormatting>
  <conditionalFormatting sqref="D333:D334">
    <cfRule type="dataBar" priority="5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{1A8A5E7B-DA1B-469F-BA3A-DAC320FFAFA2}</x14:id>
        </ext>
      </extLst>
    </cfRule>
  </conditionalFormatting>
  <conditionalFormatting sqref="D335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{D2F707A3-4815-41DB-8DF7-965676841273}</x14:id>
        </ext>
      </extLst>
    </cfRule>
  </conditionalFormatting>
  <conditionalFormatting sqref="D342:D344 D347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{F4EA23C0-A8A0-4C3B-8EA1-06B932936B57}</x14:id>
        </ext>
      </extLst>
    </cfRule>
  </conditionalFormatting>
  <conditionalFormatting sqref="D353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{A2517DAE-8E85-4225-9FD6-F23AEDD25570}</x14:id>
        </ext>
      </extLst>
    </cfRule>
  </conditionalFormatting>
  <conditionalFormatting sqref="D354">
    <cfRule type="dataBar" priority="2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{248E5A02-5426-4D7E-9EDC-F9F74F2C9643}</x14:id>
        </ext>
      </extLst>
    </cfRule>
  </conditionalFormatting>
  <conditionalFormatting sqref="D355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{04E5C011-3142-4909-AA86-4A7C6F70134B}</x14:id>
        </ext>
      </extLst>
    </cfRule>
  </conditionalFormatting>
  <conditionalFormatting sqref="D356:D358">
    <cfRule type="dataBar" priority="172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{EE88F82D-2A82-4272-BB8C-0E0B050C7613}</x14:id>
        </ext>
      </extLst>
    </cfRule>
  </conditionalFormatting>
  <conditionalFormatting sqref="D360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{88B2BDB1-9738-49FD-AB0A-477917AA263C}</x14:id>
        </ext>
      </extLst>
    </cfRule>
  </conditionalFormatting>
  <conditionalFormatting sqref="D361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{E64A4055-86D0-49F1-A367-E47C8962B30A}</x14:id>
        </ext>
      </extLst>
    </cfRule>
  </conditionalFormatting>
  <conditionalFormatting sqref="D366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{AF56C23F-04AF-4AB3-B665-0B9A417D1257}</x14:id>
        </ext>
      </extLst>
    </cfRule>
  </conditionalFormatting>
  <conditionalFormatting sqref="D368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{4806018C-9B51-409A-99DF-B238678E83CF}</x14:id>
        </ext>
      </extLst>
    </cfRule>
  </conditionalFormatting>
  <conditionalFormatting sqref="D370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{24E18F66-A330-47A6-806B-D183E75C6D4E}</x14:id>
        </ext>
      </extLst>
    </cfRule>
  </conditionalFormatting>
  <conditionalFormatting sqref="D371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{961690F6-B15E-4FD5-A2A8-88372C68549C}</x14:id>
        </ext>
      </extLst>
    </cfRule>
  </conditionalFormatting>
  <conditionalFormatting sqref="D373:D374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{CE6B7CF8-464F-4887-95B6-A88E25D7C43B}</x14:id>
        </ext>
      </extLst>
    </cfRule>
  </conditionalFormatting>
  <conditionalFormatting sqref="D387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{32B8FE21-50A6-4839-ADBA-01AB9E741EED}</x14:id>
        </ext>
      </extLst>
    </cfRule>
  </conditionalFormatting>
  <conditionalFormatting sqref="D388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{4C5ACB10-A29E-4317-B26A-287F17D93B2C}</x14:id>
        </ext>
      </extLst>
    </cfRule>
  </conditionalFormatting>
  <conditionalFormatting sqref="D389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{F3123BF8-740E-4886-AB38-389ADCD40C1F}</x14:id>
        </ext>
      </extLst>
    </cfRule>
  </conditionalFormatting>
  <conditionalFormatting sqref="D391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{68E57769-5362-4486-8790-138CB29FF8C2}</x14:id>
        </ext>
      </extLst>
    </cfRule>
  </conditionalFormatting>
  <conditionalFormatting sqref="D391:D392">
    <cfRule type="dataBar" priority="165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{C59C09E5-BEA5-45CE-A582-5D3E714DAAE9}</x14:id>
        </ext>
      </extLst>
    </cfRule>
  </conditionalFormatting>
  <conditionalFormatting sqref="D392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{58BBD2CE-E9BD-4051-9CE7-B771303CF7FA}</x14:id>
        </ext>
      </extLst>
    </cfRule>
  </conditionalFormatting>
  <conditionalFormatting sqref="D397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{356E0216-11CA-448F-BB2C-75E763FFCDA7}</x14:id>
        </ext>
      </extLst>
    </cfRule>
  </conditionalFormatting>
  <conditionalFormatting sqref="D404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{16CC07CA-4ACD-4D0D-89C8-863647B676A5}</x14:id>
        </ext>
      </extLst>
    </cfRule>
  </conditionalFormatting>
  <conditionalFormatting sqref="D405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{87C52570-4987-4AF5-BB5B-049B44244D0B}</x14:id>
        </ext>
      </extLst>
    </cfRule>
  </conditionalFormatting>
  <conditionalFormatting sqref="D406:D410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{CDE7B8F2-A23A-4303-9A31-10F0CF922466}</x14:id>
        </ext>
      </extLst>
    </cfRule>
  </conditionalFormatting>
  <conditionalFormatting sqref="D412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{C3B4B93F-B0E0-42D1-82CE-22471C97B582}</x14:id>
        </ext>
      </extLst>
    </cfRule>
  </conditionalFormatting>
  <conditionalFormatting sqref="D413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{1B854BD0-1687-47A1-A58C-CA3C108CF7E3}</x14:id>
        </ext>
      </extLst>
    </cfRule>
  </conditionalFormatting>
  <conditionalFormatting sqref="D414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{DFF6DC35-92FA-4BA3-9A6A-8FE9629561F7}</x14:id>
        </ext>
      </extLst>
    </cfRule>
  </conditionalFormatting>
  <conditionalFormatting sqref="D421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{58FE2CFF-4587-48B1-9B03-D9802A0B4AB1}</x14:id>
        </ext>
      </extLst>
    </cfRule>
  </conditionalFormatting>
  <conditionalFormatting sqref="D421:D423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{5AD006AB-E5E2-4C64-A7BC-7EE71E6CB494}</x14:id>
        </ext>
      </extLst>
    </cfRule>
  </conditionalFormatting>
  <conditionalFormatting sqref="D422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{DD157A23-8216-489B-979D-5B15C8F08411}</x14:id>
        </ext>
      </extLst>
    </cfRule>
  </conditionalFormatting>
  <conditionalFormatting sqref="D423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{92C0DE86-D3B5-49F1-A7E7-CD9F71EC73E0}</x14:id>
        </ext>
      </extLst>
    </cfRule>
  </conditionalFormatting>
  <conditionalFormatting sqref="D424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{343DF380-F1F3-442D-BB3C-22660629CB54}</x14:id>
        </ext>
      </extLst>
    </cfRule>
  </conditionalFormatting>
  <conditionalFormatting sqref="D43:I43">
    <cfRule type="dataBar" priority="172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{6CA57835-19BE-45F5-BF48-2DA9BE3AB7FD}</x14:id>
        </ext>
      </extLst>
    </cfRule>
  </conditionalFormatting>
  <conditionalFormatting sqref="D87:I87">
    <cfRule type="dataBar" priority="172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{477B18CB-699C-496C-B32B-FB7575A2DFE4}</x14:id>
        </ext>
      </extLst>
    </cfRule>
  </conditionalFormatting>
  <conditionalFormatting sqref="D98:J98">
    <cfRule type="dataBar" priority="172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{67CBE710-E852-4540-84E4-3FF2F1B84A90}</x14:id>
        </ext>
      </extLst>
    </cfRule>
  </conditionalFormatting>
  <conditionalFormatting sqref="D105:J10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{0F4DA868-72DB-4917-BF68-E1794A54EC35}</x14:id>
        </ext>
      </extLst>
    </cfRule>
  </conditionalFormatting>
  <conditionalFormatting sqref="E6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{97C2833C-C639-4184-96D2-CE1AF87D61A7}</x14:id>
        </ext>
      </extLst>
    </cfRule>
  </conditionalFormatting>
  <conditionalFormatting sqref="E139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{72B6CB4F-1CD4-4A74-A4AB-5B33AA7B2512}</x14:id>
        </ext>
      </extLst>
    </cfRule>
  </conditionalFormatting>
  <conditionalFormatting sqref="E195">
    <cfRule type="dataBar" priority="2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{0E83AF6B-461F-478F-8189-8546184BF111}</x14:id>
        </ext>
      </extLst>
    </cfRule>
  </conditionalFormatting>
  <conditionalFormatting sqref="E233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{DA384A1D-7034-43DC-BFCA-4FD3DFE00F05}</x14:id>
        </ext>
      </extLst>
    </cfRule>
  </conditionalFormatting>
  <conditionalFormatting sqref="E276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{59BC5F40-B359-4655-BDC8-E95FEE84F4FD}</x14:id>
        </ext>
      </extLst>
    </cfRule>
  </conditionalFormatting>
  <conditionalFormatting sqref="E302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{9D348702-C17A-42B1-B814-E21383F23DBE}</x14:id>
        </ext>
      </extLst>
    </cfRule>
  </conditionalFormatting>
  <conditionalFormatting sqref="E344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{DA3D8CBA-5044-40A1-ABC4-465AC143EF9A}</x14:id>
        </ext>
      </extLst>
    </cfRule>
  </conditionalFormatting>
  <conditionalFormatting sqref="E360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{EF9A9F40-B7B5-4DD3-AA1F-CA5F6CB9EB39}</x14:id>
        </ext>
      </extLst>
    </cfRule>
  </conditionalFormatting>
  <conditionalFormatting sqref="E387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{7FCB4525-E524-44B9-8835-BDD597D7A433}</x14:id>
        </ext>
      </extLst>
    </cfRule>
  </conditionalFormatting>
  <conditionalFormatting sqref="E407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{6D46AF90-4EA2-4820-A9CD-2E84B2402EF5}</x14:id>
        </ext>
      </extLst>
    </cfRule>
  </conditionalFormatting>
  <conditionalFormatting sqref="E423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{4517977D-6151-490F-95DD-442E82FA6FF5}</x14:id>
        </ext>
      </extLst>
    </cfRule>
  </conditionalFormatting>
  <conditionalFormatting sqref="F6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{2064FE2B-B2CC-45F3-A279-C17C62552ED8}</x14:id>
        </ext>
      </extLst>
    </cfRule>
  </conditionalFormatting>
  <conditionalFormatting sqref="F102">
    <cfRule type="dataBar" priority="2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{C31382EE-80FE-4FA4-9B9E-B9D97C51C8D1}</x14:id>
        </ext>
      </extLst>
    </cfRule>
  </conditionalFormatting>
  <conditionalFormatting sqref="F139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{7D1DEC72-C1B3-4006-9C7B-74E3D75CE654}</x14:id>
        </ext>
      </extLst>
    </cfRule>
  </conditionalFormatting>
  <conditionalFormatting sqref="F195">
    <cfRule type="dataBar" priority="2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{5A52F49F-739A-41A3-9EC0-85291B2740D3}</x14:id>
        </ext>
      </extLst>
    </cfRule>
  </conditionalFormatting>
  <conditionalFormatting sqref="F233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{7C8E76C6-3937-4AD5-B565-D5F4831897D2}</x14:id>
        </ext>
      </extLst>
    </cfRule>
  </conditionalFormatting>
  <conditionalFormatting sqref="F276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{E9520695-8EF9-4437-8D9B-37C73D8C4731}</x14:id>
        </ext>
      </extLst>
    </cfRule>
  </conditionalFormatting>
  <conditionalFormatting sqref="F302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{3E240429-5445-40B4-92B6-C44F69D1E2F2}</x14:id>
        </ext>
      </extLst>
    </cfRule>
  </conditionalFormatting>
  <conditionalFormatting sqref="F304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{048F3B43-CDAA-4DAB-BECC-2C0C6A21FDFD}</x14:id>
        </ext>
      </extLst>
    </cfRule>
  </conditionalFormatting>
  <conditionalFormatting sqref="F344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{5CF68B7E-1829-4564-AE8B-94E11C636624}</x14:id>
        </ext>
      </extLst>
    </cfRule>
  </conditionalFormatting>
  <conditionalFormatting sqref="F360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{3E14F45F-95A0-4A63-B1CF-C68246293383}</x14:id>
        </ext>
      </extLst>
    </cfRule>
  </conditionalFormatting>
  <conditionalFormatting sqref="F387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{421ABF29-BCFA-4AB3-8B42-DE4BC5174020}</x14:id>
        </ext>
      </extLst>
    </cfRule>
  </conditionalFormatting>
  <conditionalFormatting sqref="F423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{0C639482-B80A-4306-AECB-A9E0F10E3A08}</x14:id>
        </ext>
      </extLst>
    </cfRule>
  </conditionalFormatting>
  <conditionalFormatting sqref="G14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{8226AAC7-C78C-44A3-AAE5-BB6CECA06E92}</x14:id>
        </ext>
      </extLst>
    </cfRule>
  </conditionalFormatting>
  <conditionalFormatting sqref="G1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{F35FE4E9-CCE3-4B94-99B3-8336A523C2B8}</x14:id>
        </ext>
      </extLst>
    </cfRule>
  </conditionalFormatting>
  <conditionalFormatting sqref="G94:H94 D94">
    <cfRule type="dataBar" priority="172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{87EED9E7-8899-4671-8ACE-DD97D31CB94D}</x14:id>
        </ext>
      </extLst>
    </cfRule>
  </conditionalFormatting>
  <conditionalFormatting sqref="G102:H102">
    <cfRule type="dataBar" priority="2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{FF77787E-F223-4B1F-8A7D-349F04324EB3}</x14:id>
        </ext>
      </extLst>
    </cfRule>
  </conditionalFormatting>
  <conditionalFormatting sqref="G195:H195">
    <cfRule type="dataBar" priority="2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{6EC2C690-05F2-4A34-8783-607EBBF4EB42}</x14:id>
        </ext>
      </extLst>
    </cfRule>
  </conditionalFormatting>
  <conditionalFormatting sqref="G233:H233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{C52A0AE5-7FDB-44CA-B69C-1847D60C6749}</x14:id>
        </ext>
      </extLst>
    </cfRule>
  </conditionalFormatting>
  <conditionalFormatting sqref="G276:H276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{6D122BA6-6A5D-4793-AA9D-D44C654FB3EC}</x14:id>
        </ext>
      </extLst>
    </cfRule>
  </conditionalFormatting>
  <conditionalFormatting sqref="G302:H302">
    <cfRule type="dataBar" priority="1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{7F1C8ACE-BF58-4523-9F04-A07D97AF9147}</x14:id>
        </ext>
      </extLst>
    </cfRule>
  </conditionalFormatting>
  <conditionalFormatting sqref="G304:H304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{CF920A34-60F5-4CDA-847D-C7A1D40E042C}</x14:id>
        </ext>
      </extLst>
    </cfRule>
  </conditionalFormatting>
  <conditionalFormatting sqref="G344:H344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{94125394-EED9-4752-BA93-FA476985945E}</x14:id>
        </ext>
      </extLst>
    </cfRule>
  </conditionalFormatting>
  <conditionalFormatting sqref="G360:H360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{B3A2A2EA-4D84-4074-A559-44FBC7C6A575}</x14:id>
        </ext>
      </extLst>
    </cfRule>
  </conditionalFormatting>
  <conditionalFormatting sqref="G387:H387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{7393B2FA-A7CD-4F9D-A5BE-1E4E1D7B12AD}</x14:id>
        </ext>
      </extLst>
    </cfRule>
  </conditionalFormatting>
  <conditionalFormatting sqref="G423:H423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{CAE0FD1F-D1AD-4FCF-A1B0-C383E0C0847F}</x14:id>
        </ext>
      </extLst>
    </cfRule>
  </conditionalFormatting>
  <conditionalFormatting sqref="H6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{CD898806-AFE3-4FB1-925B-08F84D21C33D}</x14:id>
        </ext>
      </extLst>
    </cfRule>
  </conditionalFormatting>
  <conditionalFormatting sqref="I46">
    <cfRule type="cellIs" dxfId="16" priority="61" operator="greaterThan">
      <formula>43831</formula>
    </cfRule>
  </conditionalFormatting>
  <conditionalFormatting sqref="I139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{97A7300F-DFCC-4FAA-A873-F512A0D39C2E}</x14:id>
        </ext>
      </extLst>
    </cfRule>
    <cfRule type="cellIs" dxfId="15" priority="64" operator="greaterThan">
      <formula>43831</formula>
    </cfRule>
  </conditionalFormatting>
  <conditionalFormatting sqref="I200">
    <cfRule type="cellIs" dxfId="14" priority="49" operator="greaterThan">
      <formula>43831</formula>
    </cfRule>
  </conditionalFormatting>
  <conditionalFormatting sqref="I222">
    <cfRule type="cellIs" dxfId="13" priority="41" operator="greaterThan">
      <formula>43831</formula>
    </cfRule>
  </conditionalFormatting>
  <conditionalFormatting sqref="I228">
    <cfRule type="cellIs" dxfId="12" priority="20" operator="greaterThan">
      <formula>43831</formula>
    </cfRule>
  </conditionalFormatting>
  <conditionalFormatting sqref="I253">
    <cfRule type="cellIs" dxfId="11" priority="57" operator="greaterThan">
      <formula>43831</formula>
    </cfRule>
  </conditionalFormatting>
  <conditionalFormatting sqref="I372">
    <cfRule type="cellIs" dxfId="10" priority="53" operator="greaterThan">
      <formula>43831</formula>
    </cfRule>
  </conditionalFormatting>
  <conditionalFormatting sqref="J23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{08FF954C-9C2A-4FEA-A37B-87CF60F7CD01}</x14:id>
        </ext>
      </extLst>
    </cfRule>
  </conditionalFormatting>
  <conditionalFormatting sqref="J53">
    <cfRule type="dataBar" priority="3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{5A2652C2-A523-41EF-9284-BD5B1525BC00}</x14:id>
        </ext>
      </extLst>
    </cfRule>
  </conditionalFormatting>
  <conditionalFormatting sqref="J12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{46FEDF22-462F-4666-B0E8-FF2BDC3B9FE2}</x14:id>
        </ext>
      </extLst>
    </cfRule>
  </conditionalFormatting>
  <conditionalFormatting sqref="J187">
    <cfRule type="dataBar" priority="2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{D0245816-19D1-4EE5-A534-E5788EBBA0F0}</x14:id>
        </ext>
      </extLst>
    </cfRule>
  </conditionalFormatting>
  <conditionalFormatting sqref="J194">
    <cfRule type="dataBar" priority="2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{2E3824E5-2F26-4B85-BBBB-8398306190F8}</x14:id>
        </ext>
      </extLst>
    </cfRule>
  </conditionalFormatting>
  <conditionalFormatting sqref="J234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{53D340BF-76F0-477A-B2AA-BCD21BF557D5}</x14:id>
        </ext>
      </extLst>
    </cfRule>
  </conditionalFormatting>
  <conditionalFormatting sqref="J275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{1807FDF0-3919-4B20-9EE0-311D3EB2D715}</x14:id>
        </ext>
      </extLst>
    </cfRule>
  </conditionalFormatting>
  <conditionalFormatting sqref="J320">
    <cfRule type="dataBar" priority="2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{1AE1A0AA-25FB-465D-99BC-21783F516D1C}</x14:id>
        </ext>
      </extLst>
    </cfRule>
  </conditionalFormatting>
  <conditionalFormatting sqref="J339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{968206FB-4566-49CC-BE10-99366DE92312}</x14:id>
        </ext>
      </extLst>
    </cfRule>
  </conditionalFormatting>
  <conditionalFormatting sqref="J343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{434CADB6-D27A-43C5-B6F5-E6EEFAA8C799}</x14:id>
        </ext>
      </extLst>
    </cfRule>
  </conditionalFormatting>
  <conditionalFormatting sqref="J390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{6998F5AF-9926-4E88-A5A9-CA08BB3280CF}</x14:id>
        </ext>
      </extLst>
    </cfRule>
  </conditionalFormatting>
  <conditionalFormatting sqref="J421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{7D90B6DF-BC46-4D0E-8D82-A9D268184F7A}</x14:id>
        </ext>
      </extLst>
    </cfRule>
  </conditionalFormatting>
  <conditionalFormatting sqref="K34:XFD35 D30:H30 B30 D12:F12 B12 J12 H12">
    <cfRule type="dataBar" priority="172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{246C945E-178A-4DC5-A3E3-77DC82B7AB85}</x14:id>
        </ext>
      </extLst>
    </cfRule>
  </conditionalFormatting>
  <pageMargins left="0.7" right="0.7" top="0.75" bottom="0.75" header="0.3" footer="0.3"/>
  <pageSetup paperSize="14" scale="5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DCA2EDD-D8A5-4F78-BC1E-81FC97107D04}">
            <x14:dataBar minLength="0" maxLength="100" negativeBarColorSameAsPositive="1" axisPosition="none">
              <x14:cfvo type="min"/>
              <x14:cfvo type="max"/>
            </x14:dataBar>
          </x14:cfRule>
          <xm:sqref>A34</xm:sqref>
        </x14:conditionalFormatting>
        <x14:conditionalFormatting xmlns:xm="http://schemas.microsoft.com/office/excel/2006/main">
          <x14:cfRule type="dataBar" id="{3470D705-6A84-4870-A4C4-B48FFA36427C}">
            <x14:dataBar minLength="0" maxLength="100" negativeBarColorSameAsPositive="1" axisPosition="none">
              <x14:cfvo type="min"/>
              <x14:cfvo type="max"/>
            </x14:dataBar>
          </x14:cfRule>
          <xm:sqref>A36</xm:sqref>
        </x14:conditionalFormatting>
        <x14:conditionalFormatting xmlns:xm="http://schemas.microsoft.com/office/excel/2006/main">
          <x14:cfRule type="dataBar" id="{9713E9F7-F6ED-4852-AAC6-D35A764ED92A}">
            <x14:dataBar minLength="0" maxLength="100" negativeBarColorSameAsPositive="1" axisPosition="none">
              <x14:cfvo type="min"/>
              <x14:cfvo type="max"/>
            </x14:dataBar>
          </x14:cfRule>
          <xm:sqref>A52</xm:sqref>
        </x14:conditionalFormatting>
        <x14:conditionalFormatting xmlns:xm="http://schemas.microsoft.com/office/excel/2006/main">
          <x14:cfRule type="dataBar" id="{F865422E-612E-484A-8CF1-518A340E4586}">
            <x14:dataBar minLength="0" maxLength="100" negativeBarColorSameAsPositive="1" axisPosition="none">
              <x14:cfvo type="min"/>
              <x14:cfvo type="max"/>
            </x14:dataBar>
          </x14:cfRule>
          <xm:sqref>A57</xm:sqref>
        </x14:conditionalFormatting>
        <x14:conditionalFormatting xmlns:xm="http://schemas.microsoft.com/office/excel/2006/main">
          <x14:cfRule type="dataBar" id="{07429436-53ED-40A8-B454-065EB0942DCE}">
            <x14:dataBar minLength="0" maxLength="100" negativeBarColorSameAsPositive="1" axisPosition="none">
              <x14:cfvo type="min"/>
              <x14:cfvo type="max"/>
            </x14:dataBar>
          </x14:cfRule>
          <xm:sqref>A61</xm:sqref>
        </x14:conditionalFormatting>
        <x14:conditionalFormatting xmlns:xm="http://schemas.microsoft.com/office/excel/2006/main">
          <x14:cfRule type="dataBar" id="{60484DF3-2CD8-46F9-B951-58DAB30F750A}">
            <x14:dataBar minLength="0" maxLength="100" negativeBarColorSameAsPositive="1" axisPosition="none">
              <x14:cfvo type="min"/>
              <x14:cfvo type="max"/>
            </x14:dataBar>
          </x14:cfRule>
          <xm:sqref>A80</xm:sqref>
        </x14:conditionalFormatting>
        <x14:conditionalFormatting xmlns:xm="http://schemas.microsoft.com/office/excel/2006/main">
          <x14:cfRule type="dataBar" id="{B4746ED6-C28D-4440-BB8B-F4ED780E042F}">
            <x14:dataBar minLength="0" maxLength="100" negativeBarColorSameAsPositive="1" axisPosition="none">
              <x14:cfvo type="min"/>
              <x14:cfvo type="max"/>
            </x14:dataBar>
          </x14:cfRule>
          <xm:sqref>A115</xm:sqref>
        </x14:conditionalFormatting>
        <x14:conditionalFormatting xmlns:xm="http://schemas.microsoft.com/office/excel/2006/main">
          <x14:cfRule type="dataBar" id="{4F9E6640-7D85-4C34-A502-E0F06D00CA74}">
            <x14:dataBar minLength="0" maxLength="100" negativeBarColorSameAsPositive="1" axisPosition="none">
              <x14:cfvo type="min"/>
              <x14:cfvo type="max"/>
            </x14:dataBar>
          </x14:cfRule>
          <xm:sqref>A341</xm:sqref>
        </x14:conditionalFormatting>
        <x14:conditionalFormatting xmlns:xm="http://schemas.microsoft.com/office/excel/2006/main">
          <x14:cfRule type="dataBar" id="{E78582F3-C739-47DC-9FB4-1FCF8089AE98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40A5B2A9-B199-46E2-B6FD-7575BAA02D5C}">
            <x14:dataBar minLength="0" maxLength="100" negativeBarColorSameAsPositive="1" axisPosition="none">
              <x14:cfvo type="min"/>
              <x14:cfvo type="max"/>
            </x14:dataBar>
          </x14:cfRule>
          <xm:sqref>A419</xm:sqref>
        </x14:conditionalFormatting>
        <x14:conditionalFormatting xmlns:xm="http://schemas.microsoft.com/office/excel/2006/main">
          <x14:cfRule type="dataBar" id="{C8D713AF-8E8E-4960-B9AF-B266BC816331}">
            <x14:dataBar minLength="0" maxLength="100" negativeBarColorSameAsPositive="1" axisPosition="none">
              <x14:cfvo type="min"/>
              <x14:cfvo type="max"/>
            </x14:dataBar>
          </x14:cfRule>
          <xm:sqref>B22</xm:sqref>
        </x14:conditionalFormatting>
        <x14:conditionalFormatting xmlns:xm="http://schemas.microsoft.com/office/excel/2006/main">
          <x14:cfRule type="dataBar" id="{2A838F4B-A5D3-48C5-8B4F-549D70AE7286}">
            <x14:dataBar minLength="0" maxLength="100" negativeBarColorSameAsPositive="1" axisPosition="none">
              <x14:cfvo type="min"/>
              <x14:cfvo type="max"/>
            </x14:dataBar>
          </x14:cfRule>
          <xm:sqref>B39</xm:sqref>
        </x14:conditionalFormatting>
        <x14:conditionalFormatting xmlns:xm="http://schemas.microsoft.com/office/excel/2006/main">
          <x14:cfRule type="dataBar" id="{C669EFE4-39DB-439C-A2C2-7E30894F8575}">
            <x14:dataBar minLength="0" maxLength="100" negativeBarColorSameAsPositive="1" axisPosition="none">
              <x14:cfvo type="min"/>
              <x14:cfvo type="max"/>
            </x14:dataBar>
          </x14:cfRule>
          <xm:sqref>B40:B42</xm:sqref>
        </x14:conditionalFormatting>
        <x14:conditionalFormatting xmlns:xm="http://schemas.microsoft.com/office/excel/2006/main">
          <x14:cfRule type="dataBar" id="{84BF7677-C2D1-4AA3-9BC0-5293994040C5}">
            <x14:dataBar minLength="0" maxLength="100" negativeBarColorSameAsPositive="1" axisPosition="none">
              <x14:cfvo type="min"/>
              <x14:cfvo type="max"/>
            </x14:dataBar>
          </x14:cfRule>
          <xm:sqref>B43</xm:sqref>
        </x14:conditionalFormatting>
        <x14:conditionalFormatting xmlns:xm="http://schemas.microsoft.com/office/excel/2006/main">
          <x14:cfRule type="dataBar" id="{D0B18EB2-9815-476B-A680-E8D8DD9679B9}">
            <x14:dataBar minLength="0" maxLength="100" negativeBarColorSameAsPositive="1" axisPosition="none">
              <x14:cfvo type="min"/>
              <x14:cfvo type="max"/>
            </x14:dataBar>
          </x14:cfRule>
          <xm:sqref>B46</xm:sqref>
        </x14:conditionalFormatting>
        <x14:conditionalFormatting xmlns:xm="http://schemas.microsoft.com/office/excel/2006/main">
          <x14:cfRule type="dataBar" id="{DCF438AC-804B-425D-8D07-1D5567CF11CB}">
            <x14:dataBar minLength="0" maxLength="100" negativeBarColorSameAsPositive="1" axisPosition="none">
              <x14:cfvo type="min"/>
              <x14:cfvo type="max"/>
            </x14:dataBar>
          </x14:cfRule>
          <xm:sqref>B47</xm:sqref>
        </x14:conditionalFormatting>
        <x14:conditionalFormatting xmlns:xm="http://schemas.microsoft.com/office/excel/2006/main">
          <x14:cfRule type="dataBar" id="{D848EB2F-8D0C-48C5-A5E3-D5DEB267DAE5}">
            <x14:dataBar minLength="0" maxLength="100" negativeBarColorSameAsPositive="1" axisPosition="none">
              <x14:cfvo type="min"/>
              <x14:cfvo type="max"/>
            </x14:dataBar>
          </x14:cfRule>
          <xm:sqref>B49</xm:sqref>
        </x14:conditionalFormatting>
        <x14:conditionalFormatting xmlns:xm="http://schemas.microsoft.com/office/excel/2006/main">
          <x14:cfRule type="dataBar" id="{E19F2456-68E1-4AD7-A68D-B08B6BB573C5}">
            <x14:dataBar minLength="0" maxLength="100" negativeBarColorSameAsPositive="1" axisPosition="none">
              <x14:cfvo type="min"/>
              <x14:cfvo type="max"/>
            </x14:dataBar>
          </x14:cfRule>
          <xm:sqref>B53 C56</xm:sqref>
        </x14:conditionalFormatting>
        <x14:conditionalFormatting xmlns:xm="http://schemas.microsoft.com/office/excel/2006/main">
          <x14:cfRule type="dataBar" id="{0080220D-9299-4832-99E4-97324572235F}">
            <x14:dataBar minLength="0" maxLength="100" negativeBarColorSameAsPositive="1" axisPosition="none">
              <x14:cfvo type="min"/>
              <x14:cfvo type="max"/>
            </x14:dataBar>
          </x14:cfRule>
          <xm:sqref>B56</xm:sqref>
        </x14:conditionalFormatting>
        <x14:conditionalFormatting xmlns:xm="http://schemas.microsoft.com/office/excel/2006/main">
          <x14:cfRule type="dataBar" id="{745EC1B2-ACB1-4A27-B09F-752375500653}">
            <x14:dataBar minLength="0" maxLength="100" negativeBarColorSameAsPositive="1" axisPosition="none">
              <x14:cfvo type="min"/>
              <x14:cfvo type="max"/>
            </x14:dataBar>
          </x14:cfRule>
          <xm:sqref>B62</xm:sqref>
        </x14:conditionalFormatting>
        <x14:conditionalFormatting xmlns:xm="http://schemas.microsoft.com/office/excel/2006/main">
          <x14:cfRule type="dataBar" id="{C0D14A3D-B623-47D3-A863-44A79F77E43A}">
            <x14:dataBar minLength="0" maxLength="100" negativeBarColorSameAsPositive="1" axisPosition="none">
              <x14:cfvo type="min"/>
              <x14:cfvo type="max"/>
            </x14:dataBar>
          </x14:cfRule>
          <xm:sqref>B75</xm:sqref>
        </x14:conditionalFormatting>
        <x14:conditionalFormatting xmlns:xm="http://schemas.microsoft.com/office/excel/2006/main">
          <x14:cfRule type="dataBar" id="{2CB8E070-50CD-4B42-A6C4-A55E2C1232DB}">
            <x14:dataBar minLength="0" maxLength="100" negativeBarColorSameAsPositive="1" axisPosition="none">
              <x14:cfvo type="min"/>
              <x14:cfvo type="max"/>
            </x14:dataBar>
          </x14:cfRule>
          <xm:sqref>B81</xm:sqref>
        </x14:conditionalFormatting>
        <x14:conditionalFormatting xmlns:xm="http://schemas.microsoft.com/office/excel/2006/main">
          <x14:cfRule type="dataBar" id="{4CB0A8FB-5D56-47E8-BEC5-9EA5D20D5F43}">
            <x14:dataBar minLength="0" maxLength="100" negativeBarColorSameAsPositive="1" axisPosition="none">
              <x14:cfvo type="min"/>
              <x14:cfvo type="max"/>
            </x14:dataBar>
          </x14:cfRule>
          <xm:sqref>B83</xm:sqref>
        </x14:conditionalFormatting>
        <x14:conditionalFormatting xmlns:xm="http://schemas.microsoft.com/office/excel/2006/main">
          <x14:cfRule type="dataBar" id="{F2152091-70A2-4EB1-B41C-615E99EA38B8}">
            <x14:dataBar minLength="0" maxLength="100" negativeBarColorSameAsPositive="1" axisPosition="none">
              <x14:cfvo type="min"/>
              <x14:cfvo type="max"/>
            </x14:dataBar>
          </x14:cfRule>
          <xm:sqref>B87</xm:sqref>
        </x14:conditionalFormatting>
        <x14:conditionalFormatting xmlns:xm="http://schemas.microsoft.com/office/excel/2006/main">
          <x14:cfRule type="dataBar" id="{A531D174-3267-45D9-993D-329BB2540EFD}">
            <x14:dataBar minLength="0" maxLength="100" negativeBarColorSameAsPositive="1" axisPosition="none">
              <x14:cfvo type="min"/>
              <x14:cfvo type="max"/>
            </x14:dataBar>
          </x14:cfRule>
          <xm:sqref>B89:B91</xm:sqref>
        </x14:conditionalFormatting>
        <x14:conditionalFormatting xmlns:xm="http://schemas.microsoft.com/office/excel/2006/main">
          <x14:cfRule type="dataBar" id="{F27BF565-8511-48F8-B928-AC78E46D1C02}">
            <x14:dataBar minLength="0" maxLength="100" negativeBarColorSameAsPositive="1" axisPosition="none">
              <x14:cfvo type="min"/>
              <x14:cfvo type="max"/>
            </x14:dataBar>
          </x14:cfRule>
          <xm:sqref>B93 B259 B144 B230 B210 B172 A215</xm:sqref>
        </x14:conditionalFormatting>
        <x14:conditionalFormatting xmlns:xm="http://schemas.microsoft.com/office/excel/2006/main">
          <x14:cfRule type="dataBar" id="{B7BF1E5E-3013-453E-A28B-47C83C97EBCC}">
            <x14:dataBar minLength="0" maxLength="100" negativeBarColorSameAsPositive="1" axisPosition="none">
              <x14:cfvo type="min"/>
              <x14:cfvo type="max"/>
            </x14:dataBar>
          </x14:cfRule>
          <xm:sqref>B98</xm:sqref>
        </x14:conditionalFormatting>
        <x14:conditionalFormatting xmlns:xm="http://schemas.microsoft.com/office/excel/2006/main">
          <x14:cfRule type="dataBar" id="{F62C35A0-837D-4266-9417-D7DBF8895D0D}">
            <x14:dataBar minLength="0" maxLength="100" negativeBarColorSameAsPositive="1" axisPosition="none">
              <x14:cfvo type="min"/>
              <x14:cfvo type="max"/>
            </x14:dataBar>
          </x14:cfRule>
          <xm:sqref>B105</xm:sqref>
        </x14:conditionalFormatting>
        <x14:conditionalFormatting xmlns:xm="http://schemas.microsoft.com/office/excel/2006/main">
          <x14:cfRule type="dataBar" id="{35145CF4-A274-4F08-A3D4-E15D408A6BCE}">
            <x14:dataBar minLength="0" maxLength="100" negativeBarColorSameAsPositive="1" axisPosition="none">
              <x14:cfvo type="min"/>
              <x14:cfvo type="max"/>
            </x14:dataBar>
          </x14:cfRule>
          <xm:sqref>B116</xm:sqref>
        </x14:conditionalFormatting>
        <x14:conditionalFormatting xmlns:xm="http://schemas.microsoft.com/office/excel/2006/main">
          <x14:cfRule type="dataBar" id="{DC6C86B4-4C8D-422C-9246-DD58F6A4F665}">
            <x14:dataBar minLength="0" maxLength="100" negativeBarColorSameAsPositive="1" axisPosition="none">
              <x14:cfvo type="min"/>
              <x14:cfvo type="max"/>
            </x14:dataBar>
          </x14:cfRule>
          <xm:sqref>B138</xm:sqref>
        </x14:conditionalFormatting>
        <x14:conditionalFormatting xmlns:xm="http://schemas.microsoft.com/office/excel/2006/main">
          <x14:cfRule type="dataBar" id="{49603C04-8710-4408-96D7-D7BC452E9946}">
            <x14:dataBar minLength="0" maxLength="100" negativeBarColorSameAsPositive="1" axisPosition="none">
              <x14:cfvo type="min"/>
              <x14:cfvo type="max"/>
            </x14:dataBar>
          </x14:cfRule>
          <xm:sqref>B138:B139 B222</xm:sqref>
        </x14:conditionalFormatting>
        <x14:conditionalFormatting xmlns:xm="http://schemas.microsoft.com/office/excel/2006/main">
          <x14:cfRule type="dataBar" id="{2CE001DB-19C1-4974-A32E-8A57E609A324}">
            <x14:dataBar minLength="0" maxLength="100" negativeBarColorSameAsPositive="1" axisPosition="none">
              <x14:cfvo type="min"/>
              <x14:cfvo type="max"/>
            </x14:dataBar>
          </x14:cfRule>
          <xm:sqref>B139</xm:sqref>
        </x14:conditionalFormatting>
        <x14:conditionalFormatting xmlns:xm="http://schemas.microsoft.com/office/excel/2006/main">
          <x14:cfRule type="dataBar" id="{4CF85834-F181-4709-8394-8ACD3C9277BC}">
            <x14:dataBar minLength="0" maxLength="100" negativeBarColorSameAsPositive="1" axisPosition="none">
              <x14:cfvo type="min"/>
              <x14:cfvo type="max"/>
            </x14:dataBar>
          </x14:cfRule>
          <xm:sqref>B140</xm:sqref>
        </x14:conditionalFormatting>
        <x14:conditionalFormatting xmlns:xm="http://schemas.microsoft.com/office/excel/2006/main">
          <x14:cfRule type="dataBar" id="{30C76891-BAB8-4954-9039-82A376CDDB1E}">
            <x14:dataBar minLength="0" maxLength="100" negativeBarColorSameAsPositive="1" axisPosition="none">
              <x14:cfvo type="min"/>
              <x14:cfvo type="max"/>
            </x14:dataBar>
          </x14:cfRule>
          <xm:sqref>B146</xm:sqref>
        </x14:conditionalFormatting>
        <x14:conditionalFormatting xmlns:xm="http://schemas.microsoft.com/office/excel/2006/main">
          <x14:cfRule type="dataBar" id="{9F117DCA-1E4F-4C0C-BBC4-7B1DCCFB0326}">
            <x14:dataBar minLength="0" maxLength="100" negativeBarColorSameAsPositive="1" axisPosition="none">
              <x14:cfvo type="min"/>
              <x14:cfvo type="max"/>
            </x14:dataBar>
          </x14:cfRule>
          <xm:sqref>B147</xm:sqref>
        </x14:conditionalFormatting>
        <x14:conditionalFormatting xmlns:xm="http://schemas.microsoft.com/office/excel/2006/main">
          <x14:cfRule type="dataBar" id="{D5FA107C-1AAC-4468-A92D-4EA8C3A62688}">
            <x14:dataBar minLength="0" maxLength="100" negativeBarColorSameAsPositive="1" axisPosition="none">
              <x14:cfvo type="min"/>
              <x14:cfvo type="max"/>
            </x14:dataBar>
          </x14:cfRule>
          <xm:sqref>B148</xm:sqref>
        </x14:conditionalFormatting>
        <x14:conditionalFormatting xmlns:xm="http://schemas.microsoft.com/office/excel/2006/main">
          <x14:cfRule type="dataBar" id="{C1805B0A-740A-4CCF-838B-97477E1CC4B0}">
            <x14:dataBar minLength="0" maxLength="100" negativeBarColorSameAsPositive="1" axisPosition="none">
              <x14:cfvo type="min"/>
              <x14:cfvo type="max"/>
            </x14:dataBar>
          </x14:cfRule>
          <xm:sqref>B152 B201 B198 B194:C197 B199:C199 C201:C203</xm:sqref>
        </x14:conditionalFormatting>
        <x14:conditionalFormatting xmlns:xm="http://schemas.microsoft.com/office/excel/2006/main">
          <x14:cfRule type="dataBar" id="{430BDE20-4D46-4678-8471-DC9FB1B739FC}">
            <x14:dataBar minLength="0" maxLength="100" negativeBarColorSameAsPositive="1" axisPosition="none">
              <x14:cfvo type="min"/>
              <x14:cfvo type="max"/>
            </x14:dataBar>
          </x14:cfRule>
          <xm:sqref>B152</xm:sqref>
        </x14:conditionalFormatting>
        <x14:conditionalFormatting xmlns:xm="http://schemas.microsoft.com/office/excel/2006/main">
          <x14:cfRule type="dataBar" id="{5FB94763-8709-4E9E-9C83-9A166EF06823}">
            <x14:dataBar minLength="0" maxLength="100" negativeBarColorSameAsPositive="1" axisPosition="none">
              <x14:cfvo type="min"/>
              <x14:cfvo type="max"/>
            </x14:dataBar>
          </x14:cfRule>
          <xm:sqref>B164 B209</xm:sqref>
        </x14:conditionalFormatting>
        <x14:conditionalFormatting xmlns:xm="http://schemas.microsoft.com/office/excel/2006/main">
          <x14:cfRule type="dataBar" id="{F54BA0CE-714D-4642-BE8C-EB07A5477F7C}">
            <x14:dataBar minLength="0" maxLength="100" negativeBarColorSameAsPositive="1" axisPosition="none">
              <x14:cfvo type="min"/>
              <x14:cfvo type="max"/>
            </x14:dataBar>
          </x14:cfRule>
          <xm:sqref>B164</xm:sqref>
        </x14:conditionalFormatting>
        <x14:conditionalFormatting xmlns:xm="http://schemas.microsoft.com/office/excel/2006/main">
          <x14:cfRule type="dataBar" id="{AC2308E7-0FF2-4EEE-9C2A-40CEA898C98A}">
            <x14:dataBar minLength="0" maxLength="100" negativeBarColorSameAsPositive="1" axisPosition="none">
              <x14:cfvo type="min"/>
              <x14:cfvo type="max"/>
            </x14:dataBar>
          </x14:cfRule>
          <xm:sqref>B172</xm:sqref>
        </x14:conditionalFormatting>
        <x14:conditionalFormatting xmlns:xm="http://schemas.microsoft.com/office/excel/2006/main">
          <x14:cfRule type="dataBar" id="{6AA50616-416D-47BC-A96F-F16AFE35CA2B}">
            <x14:dataBar minLength="0" maxLength="100" negativeBarColorSameAsPositive="1" axisPosition="none">
              <x14:cfvo type="min"/>
              <x14:cfvo type="max"/>
            </x14:dataBar>
          </x14:cfRule>
          <xm:sqref>B187</xm:sqref>
        </x14:conditionalFormatting>
        <x14:conditionalFormatting xmlns:xm="http://schemas.microsoft.com/office/excel/2006/main">
          <x14:cfRule type="dataBar" id="{DDA85B68-434B-4EEB-BF82-B1E906E89004}">
            <x14:dataBar minLength="0" maxLength="100" negativeBarColorSameAsPositive="1" axisPosition="none">
              <x14:cfvo type="min"/>
              <x14:cfvo type="max"/>
            </x14:dataBar>
          </x14:cfRule>
          <xm:sqref>B201</xm:sqref>
        </x14:conditionalFormatting>
        <x14:conditionalFormatting xmlns:xm="http://schemas.microsoft.com/office/excel/2006/main">
          <x14:cfRule type="dataBar" id="{BCFF1B68-EA48-4130-A738-75FEBEAF8F2A}">
            <x14:dataBar minLength="0" maxLength="100" negativeBarColorSameAsPositive="1" axisPosition="none">
              <x14:cfvo type="min"/>
              <x14:cfvo type="max"/>
            </x14:dataBar>
          </x14:cfRule>
          <xm:sqref>B202</xm:sqref>
        </x14:conditionalFormatting>
        <x14:conditionalFormatting xmlns:xm="http://schemas.microsoft.com/office/excel/2006/main">
          <x14:cfRule type="dataBar" id="{82B9240F-ECF5-4F18-B9F2-A23283FB7610}">
            <x14:dataBar minLength="0" maxLength="100" negativeBarColorSameAsPositive="1" axisPosition="none">
              <x14:cfvo type="min"/>
              <x14:cfvo type="max"/>
            </x14:dataBar>
          </x14:cfRule>
          <xm:sqref>B209</xm:sqref>
        </x14:conditionalFormatting>
        <x14:conditionalFormatting xmlns:xm="http://schemas.microsoft.com/office/excel/2006/main">
          <x14:cfRule type="dataBar" id="{CE7FC7B2-5655-4AAF-BA4C-9C7E05AA2CD5}">
            <x14:dataBar minLength="0" maxLength="100" negativeBarColorSameAsPositive="1" axisPosition="none">
              <x14:cfvo type="min"/>
              <x14:cfvo type="max"/>
            </x14:dataBar>
          </x14:cfRule>
          <xm:sqref>B220</xm:sqref>
        </x14:conditionalFormatting>
        <x14:conditionalFormatting xmlns:xm="http://schemas.microsoft.com/office/excel/2006/main">
          <x14:cfRule type="dataBar" id="{AE5F3F6D-B179-416A-8D3E-2DFB23CF4CCD}">
            <x14:dataBar minLength="0" maxLength="100" negativeBarColorSameAsPositive="1" axisPosition="none">
              <x14:cfvo type="min"/>
              <x14:cfvo type="max"/>
            </x14:dataBar>
          </x14:cfRule>
          <xm:sqref>B221</xm:sqref>
        </x14:conditionalFormatting>
        <x14:conditionalFormatting xmlns:xm="http://schemas.microsoft.com/office/excel/2006/main">
          <x14:cfRule type="dataBar" id="{481845FE-3B54-4DBC-82B2-F8A62F36B16D}">
            <x14:dataBar minLength="0" maxLength="100" negativeBarColorSameAsPositive="1" axisPosition="none">
              <x14:cfvo type="min"/>
              <x14:cfvo type="max"/>
            </x14:dataBar>
          </x14:cfRule>
          <xm:sqref>B222</xm:sqref>
        </x14:conditionalFormatting>
        <x14:conditionalFormatting xmlns:xm="http://schemas.microsoft.com/office/excel/2006/main">
          <x14:cfRule type="dataBar" id="{65A667C7-18D7-4B1A-A33B-C08A91325ACC}">
            <x14:dataBar minLength="0" maxLength="100" negativeBarColorSameAsPositive="1" axisPosition="none">
              <x14:cfvo type="min"/>
              <x14:cfvo type="max"/>
            </x14:dataBar>
          </x14:cfRule>
          <xm:sqref>B226 A232</xm:sqref>
        </x14:conditionalFormatting>
        <x14:conditionalFormatting xmlns:xm="http://schemas.microsoft.com/office/excel/2006/main">
          <x14:cfRule type="dataBar" id="{31085AED-0BE5-4FB3-B9B7-7E4411F64DA4}">
            <x14:dataBar minLength="0" maxLength="100" negativeBarColorSameAsPositive="1" axisPosition="none">
              <x14:cfvo type="min"/>
              <x14:cfvo type="max"/>
            </x14:dataBar>
          </x14:cfRule>
          <xm:sqref>B228</xm:sqref>
        </x14:conditionalFormatting>
        <x14:conditionalFormatting xmlns:xm="http://schemas.microsoft.com/office/excel/2006/main">
          <x14:cfRule type="dataBar" id="{C0E0A386-B24F-4C24-8E0C-9D423E498D8C}">
            <x14:dataBar minLength="0" maxLength="100" negativeBarColorSameAsPositive="1" axisPosition="none">
              <x14:cfvo type="min"/>
              <x14:cfvo type="max"/>
            </x14:dataBar>
          </x14:cfRule>
          <xm:sqref>B230</xm:sqref>
        </x14:conditionalFormatting>
        <x14:conditionalFormatting xmlns:xm="http://schemas.microsoft.com/office/excel/2006/main">
          <x14:cfRule type="dataBar" id="{286E263C-45C4-44E9-8279-916EDA39F980}">
            <x14:dataBar minLength="0" maxLength="100" negativeBarColorSameAsPositive="1" axisPosition="none">
              <x14:cfvo type="min"/>
              <x14:cfvo type="max"/>
            </x14:dataBar>
          </x14:cfRule>
          <xm:sqref>B233:B243</xm:sqref>
        </x14:conditionalFormatting>
        <x14:conditionalFormatting xmlns:xm="http://schemas.microsoft.com/office/excel/2006/main">
          <x14:cfRule type="dataBar" id="{8CC28F2A-A5E9-47D3-914B-75AB4B02D163}">
            <x14:dataBar minLength="0" maxLength="100" negativeBarColorSameAsPositive="1" axisPosition="none">
              <x14:cfvo type="min"/>
              <x14:cfvo type="max"/>
            </x14:dataBar>
          </x14:cfRule>
          <xm:sqref>B239</xm:sqref>
        </x14:conditionalFormatting>
        <x14:conditionalFormatting xmlns:xm="http://schemas.microsoft.com/office/excel/2006/main">
          <x14:cfRule type="dataBar" id="{9DE5F4F6-0A35-4A53-BF6D-AA3B6054E2C1}">
            <x14:dataBar minLength="0" maxLength="100" negativeBarColorSameAsPositive="1" axisPosition="none">
              <x14:cfvo type="min"/>
              <x14:cfvo type="max"/>
            </x14:dataBar>
          </x14:cfRule>
          <xm:sqref>B240</xm:sqref>
        </x14:conditionalFormatting>
        <x14:conditionalFormatting xmlns:xm="http://schemas.microsoft.com/office/excel/2006/main">
          <x14:cfRule type="dataBar" id="{7961840E-1205-4B50-B757-C07539B042E2}">
            <x14:dataBar minLength="0" maxLength="100" negativeBarColorSameAsPositive="1" axisPosition="none">
              <x14:cfvo type="min"/>
              <x14:cfvo type="max"/>
            </x14:dataBar>
          </x14:cfRule>
          <xm:sqref>B241</xm:sqref>
        </x14:conditionalFormatting>
        <x14:conditionalFormatting xmlns:xm="http://schemas.microsoft.com/office/excel/2006/main">
          <x14:cfRule type="dataBar" id="{8C101DE8-0436-49A0-A42F-144D33FCEF62}">
            <x14:dataBar minLength="0" maxLength="100" negativeBarColorSameAsPositive="1" axisPosition="none">
              <x14:cfvo type="min"/>
              <x14:cfvo type="max"/>
            </x14:dataBar>
          </x14:cfRule>
          <xm:sqref>B242</xm:sqref>
        </x14:conditionalFormatting>
        <x14:conditionalFormatting xmlns:xm="http://schemas.microsoft.com/office/excel/2006/main">
          <x14:cfRule type="dataBar" id="{F251BC7D-4235-4931-9902-ADBE5A247CEF}">
            <x14:dataBar minLength="0" maxLength="100" negativeBarColorSameAsPositive="1" axisPosition="none">
              <x14:cfvo type="min"/>
              <x14:cfvo type="max"/>
            </x14:dataBar>
          </x14:cfRule>
          <xm:sqref>B243</xm:sqref>
        </x14:conditionalFormatting>
        <x14:conditionalFormatting xmlns:xm="http://schemas.microsoft.com/office/excel/2006/main">
          <x14:cfRule type="dataBar" id="{E2099543-CE34-41BF-8D26-A8DC6579911F}">
            <x14:dataBar minLength="0" maxLength="100" negativeBarColorSameAsPositive="1" axisPosition="none">
              <x14:cfvo type="min"/>
              <x14:cfvo type="max"/>
            </x14:dataBar>
          </x14:cfRule>
          <xm:sqref>B251</xm:sqref>
        </x14:conditionalFormatting>
        <x14:conditionalFormatting xmlns:xm="http://schemas.microsoft.com/office/excel/2006/main">
          <x14:cfRule type="dataBar" id="{C0396484-2519-48E4-9895-9E0947E1515D}">
            <x14:dataBar minLength="0" maxLength="100" negativeBarColorSameAsPositive="1" axisPosition="none">
              <x14:cfvo type="min"/>
              <x14:cfvo type="max"/>
            </x14:dataBar>
          </x14:cfRule>
          <xm:sqref>B251:B252 B64</xm:sqref>
        </x14:conditionalFormatting>
        <x14:conditionalFormatting xmlns:xm="http://schemas.microsoft.com/office/excel/2006/main">
          <x14:cfRule type="dataBar" id="{1C9D823A-D10E-46C3-BFA1-8A9B141130C7}">
            <x14:dataBar minLength="0" maxLength="100" negativeBarColorSameAsPositive="1" axisPosition="none">
              <x14:cfvo type="min"/>
              <x14:cfvo type="max"/>
            </x14:dataBar>
          </x14:cfRule>
          <xm:sqref>B253</xm:sqref>
        </x14:conditionalFormatting>
        <x14:conditionalFormatting xmlns:xm="http://schemas.microsoft.com/office/excel/2006/main">
          <x14:cfRule type="dataBar" id="{AE2A2885-C2FF-46DC-9278-382C27EAD4BA}">
            <x14:dataBar minLength="0" maxLength="100" negativeBarColorSameAsPositive="1" axisPosition="none">
              <x14:cfvo type="min"/>
              <x14:cfvo type="max"/>
            </x14:dataBar>
          </x14:cfRule>
          <xm:sqref>B254</xm:sqref>
        </x14:conditionalFormatting>
        <x14:conditionalFormatting xmlns:xm="http://schemas.microsoft.com/office/excel/2006/main">
          <x14:cfRule type="dataBar" id="{7DB58E86-4400-4C4C-A8CF-4E45BE36B938}">
            <x14:dataBar minLength="0" maxLength="100" negativeBarColorSameAsPositive="1" axisPosition="none">
              <x14:cfvo type="min"/>
              <x14:cfvo type="max"/>
            </x14:dataBar>
          </x14:cfRule>
          <xm:sqref>B259</xm:sqref>
        </x14:conditionalFormatting>
        <x14:conditionalFormatting xmlns:xm="http://schemas.microsoft.com/office/excel/2006/main">
          <x14:cfRule type="dataBar" id="{F1CE55EC-20E6-4224-88DB-B7CF5A2D011E}">
            <x14:dataBar minLength="0" maxLength="100" negativeBarColorSameAsPositive="1" axisPosition="none">
              <x14:cfvo type="min"/>
              <x14:cfvo type="max"/>
            </x14:dataBar>
          </x14:cfRule>
          <xm:sqref>B270 B282</xm:sqref>
        </x14:conditionalFormatting>
        <x14:conditionalFormatting xmlns:xm="http://schemas.microsoft.com/office/excel/2006/main">
          <x14:cfRule type="dataBar" id="{0BD3E72A-2332-43FF-8E31-56A58C3224DA}">
            <x14:dataBar minLength="0" maxLength="100" negativeBarColorSameAsPositive="1" axisPosition="none">
              <x14:cfvo type="min"/>
              <x14:cfvo type="max"/>
            </x14:dataBar>
          </x14:cfRule>
          <xm:sqref>B274:B281 B269:C269</xm:sqref>
        </x14:conditionalFormatting>
        <x14:conditionalFormatting xmlns:xm="http://schemas.microsoft.com/office/excel/2006/main">
          <x14:cfRule type="dataBar" id="{44D133B6-1C09-483C-BAAD-C1DFD21FC1E7}">
            <x14:dataBar minLength="0" maxLength="100" negativeBarColorSameAsPositive="1" axisPosition="none">
              <x14:cfvo type="min"/>
              <x14:cfvo type="max"/>
            </x14:dataBar>
          </x14:cfRule>
          <xm:sqref>B280</xm:sqref>
        </x14:conditionalFormatting>
        <x14:conditionalFormatting xmlns:xm="http://schemas.microsoft.com/office/excel/2006/main">
          <x14:cfRule type="dataBar" id="{B06F9446-AAB1-4BDC-8538-5D101420FAB8}">
            <x14:dataBar minLength="0" maxLength="100" negativeBarColorSameAsPositive="1" axisPosition="none">
              <x14:cfvo type="min"/>
              <x14:cfvo type="max"/>
            </x14:dataBar>
          </x14:cfRule>
          <xm:sqref>B281</xm:sqref>
        </x14:conditionalFormatting>
        <x14:conditionalFormatting xmlns:xm="http://schemas.microsoft.com/office/excel/2006/main">
          <x14:cfRule type="dataBar" id="{B57DECE5-9563-450F-9BF6-63C9266CF307}">
            <x14:dataBar minLength="0" maxLength="100" negativeBarColorSameAsPositive="1" axisPosition="none">
              <x14:cfvo type="min"/>
              <x14:cfvo type="max"/>
            </x14:dataBar>
          </x14:cfRule>
          <xm:sqref>B281:B282 B270</xm:sqref>
        </x14:conditionalFormatting>
        <x14:conditionalFormatting xmlns:xm="http://schemas.microsoft.com/office/excel/2006/main">
          <x14:cfRule type="dataBar" id="{0C54EF15-83E8-448F-A253-B7C4D0AE5772}">
            <x14:dataBar minLength="0" maxLength="100" negativeBarColorSameAsPositive="1" axisPosition="none">
              <x14:cfvo type="min"/>
              <x14:cfvo type="max"/>
            </x14:dataBar>
          </x14:cfRule>
          <xm:sqref>B283</xm:sqref>
        </x14:conditionalFormatting>
        <x14:conditionalFormatting xmlns:xm="http://schemas.microsoft.com/office/excel/2006/main">
          <x14:cfRule type="dataBar" id="{92472A54-DDFF-4986-90AC-6DC93B2378D2}">
            <x14:dataBar minLength="0" maxLength="100" negativeBarColorSameAsPositive="1" axisPosition="none">
              <x14:cfvo type="min"/>
              <x14:cfvo type="max"/>
            </x14:dataBar>
          </x14:cfRule>
          <xm:sqref>B299</xm:sqref>
        </x14:conditionalFormatting>
        <x14:conditionalFormatting xmlns:xm="http://schemas.microsoft.com/office/excel/2006/main">
          <x14:cfRule type="dataBar" id="{E96D37BF-87A0-40DC-96FA-605B81B03912}">
            <x14:dataBar minLength="0" maxLength="100" negativeBarColorSameAsPositive="1" axisPosition="none">
              <x14:cfvo type="min"/>
              <x14:cfvo type="max"/>
            </x14:dataBar>
          </x14:cfRule>
          <xm:sqref>B299:B301</xm:sqref>
        </x14:conditionalFormatting>
        <x14:conditionalFormatting xmlns:xm="http://schemas.microsoft.com/office/excel/2006/main">
          <x14:cfRule type="dataBar" id="{6E6AD0B6-5647-4531-9921-98CC2F957164}">
            <x14:dataBar minLength="0" maxLength="100" negativeBarColorSameAsPositive="1" axisPosition="none">
              <x14:cfvo type="min"/>
              <x14:cfvo type="max"/>
            </x14:dataBar>
          </x14:cfRule>
          <xm:sqref>B300</xm:sqref>
        </x14:conditionalFormatting>
        <x14:conditionalFormatting xmlns:xm="http://schemas.microsoft.com/office/excel/2006/main">
          <x14:cfRule type="dataBar" id="{FDFAEF06-4DF9-48FF-9CC4-27D2ACB7F834}">
            <x14:dataBar minLength="0" maxLength="100" negativeBarColorSameAsPositive="1" axisPosition="none">
              <x14:cfvo type="min"/>
              <x14:cfvo type="max"/>
            </x14:dataBar>
          </x14:cfRule>
          <xm:sqref>B301</xm:sqref>
        </x14:conditionalFormatting>
        <x14:conditionalFormatting xmlns:xm="http://schemas.microsoft.com/office/excel/2006/main">
          <x14:cfRule type="dataBar" id="{62E8F839-B5EA-481C-846E-5C6AB157F49C}">
            <x14:dataBar minLength="0" maxLength="100" negativeBarColorSameAsPositive="1" axisPosition="none">
              <x14:cfvo type="min"/>
              <x14:cfvo type="max"/>
            </x14:dataBar>
          </x14:cfRule>
          <xm:sqref>B302</xm:sqref>
        </x14:conditionalFormatting>
        <x14:conditionalFormatting xmlns:xm="http://schemas.microsoft.com/office/excel/2006/main">
          <x14:cfRule type="dataBar" id="{5F79CF81-1F98-4684-9A4E-E5F1DE51FF93}">
            <x14:dataBar minLength="0" maxLength="100" negativeBarColorSameAsPositive="1" axisPosition="none">
              <x14:cfvo type="min"/>
              <x14:cfvo type="max"/>
            </x14:dataBar>
          </x14:cfRule>
          <xm:sqref>B303</xm:sqref>
        </x14:conditionalFormatting>
        <x14:conditionalFormatting xmlns:xm="http://schemas.microsoft.com/office/excel/2006/main">
          <x14:cfRule type="dataBar" id="{74F92249-D6AA-453D-A7E9-D08BCF95A65C}">
            <x14:dataBar minLength="0" maxLength="100" negativeBarColorSameAsPositive="1" axisPosition="none">
              <x14:cfvo type="min"/>
              <x14:cfvo type="max"/>
            </x14:dataBar>
          </x14:cfRule>
          <xm:sqref>B327</xm:sqref>
        </x14:conditionalFormatting>
        <x14:conditionalFormatting xmlns:xm="http://schemas.microsoft.com/office/excel/2006/main">
          <x14:cfRule type="dataBar" id="{84CC8C1D-07CC-4A93-9CA1-45FE8636D842}">
            <x14:dataBar minLength="0" maxLength="100" negativeBarColorSameAsPositive="1" axisPosition="none">
              <x14:cfvo type="min"/>
              <x14:cfvo type="max"/>
            </x14:dataBar>
          </x14:cfRule>
          <xm:sqref>B328</xm:sqref>
        </x14:conditionalFormatting>
        <x14:conditionalFormatting xmlns:xm="http://schemas.microsoft.com/office/excel/2006/main">
          <x14:cfRule type="dataBar" id="{05D41C7B-7D6D-42BD-91CD-B06016DB3D17}">
            <x14:dataBar minLength="0" maxLength="100" negativeBarColorSameAsPositive="1" axisPosition="none">
              <x14:cfvo type="min"/>
              <x14:cfvo type="max"/>
            </x14:dataBar>
          </x14:cfRule>
          <xm:sqref>B328:B329</xm:sqref>
        </x14:conditionalFormatting>
        <x14:conditionalFormatting xmlns:xm="http://schemas.microsoft.com/office/excel/2006/main">
          <x14:cfRule type="dataBar" id="{D64422AC-E83C-428D-BBE7-32952E32C436}">
            <x14:dataBar minLength="0" maxLength="100" negativeBarColorSameAsPositive="1" axisPosition="none">
              <x14:cfvo type="min"/>
              <x14:cfvo type="max"/>
            </x14:dataBar>
          </x14:cfRule>
          <xm:sqref>B329</xm:sqref>
        </x14:conditionalFormatting>
        <x14:conditionalFormatting xmlns:xm="http://schemas.microsoft.com/office/excel/2006/main">
          <x14:cfRule type="dataBar" id="{E7886A23-E736-4B92-A264-CAF7D89B2F9C}">
            <x14:dataBar minLength="0" maxLength="100" negativeBarColorSameAsPositive="1" axisPosition="none">
              <x14:cfvo type="min"/>
              <x14:cfvo type="max"/>
            </x14:dataBar>
          </x14:cfRule>
          <xm:sqref>B354</xm:sqref>
        </x14:conditionalFormatting>
        <x14:conditionalFormatting xmlns:xm="http://schemas.microsoft.com/office/excel/2006/main">
          <x14:cfRule type="dataBar" id="{D6DD2361-35E3-4B2D-9B87-4BE6540EA826}">
            <x14:dataBar minLength="0" maxLength="100" negativeBarColorSameAsPositive="1" axisPosition="none">
              <x14:cfvo type="min"/>
              <x14:cfvo type="max"/>
            </x14:dataBar>
          </x14:cfRule>
          <xm:sqref>B355</xm:sqref>
        </x14:conditionalFormatting>
        <x14:conditionalFormatting xmlns:xm="http://schemas.microsoft.com/office/excel/2006/main">
          <x14:cfRule type="dataBar" id="{E4DD33C8-DE13-4604-B50D-72D6E21B17C7}">
            <x14:dataBar minLength="0" maxLength="100" negativeBarColorSameAsPositive="1" axisPosition="none">
              <x14:cfvo type="min"/>
              <x14:cfvo type="max"/>
            </x14:dataBar>
          </x14:cfRule>
          <xm:sqref>B367:B371 B128:C128 B360:C360 B366:C366 C367:C374</xm:sqref>
        </x14:conditionalFormatting>
        <x14:conditionalFormatting xmlns:xm="http://schemas.microsoft.com/office/excel/2006/main">
          <x14:cfRule type="dataBar" id="{4B1361B1-BC05-4805-8BFE-497AA259141D}">
            <x14:dataBar minLength="0" maxLength="100" negativeBarColorSameAsPositive="1" axisPosition="none">
              <x14:cfvo type="min"/>
              <x14:cfvo type="max"/>
            </x14:dataBar>
          </x14:cfRule>
          <xm:sqref>B370</xm:sqref>
        </x14:conditionalFormatting>
        <x14:conditionalFormatting xmlns:xm="http://schemas.microsoft.com/office/excel/2006/main">
          <x14:cfRule type="dataBar" id="{588A2414-67A8-4EEA-B84B-0F60ABF81B84}">
            <x14:dataBar minLength="0" maxLength="100" negativeBarColorSameAsPositive="1" axisPosition="none">
              <x14:cfvo type="min"/>
              <x14:cfvo type="max"/>
            </x14:dataBar>
          </x14:cfRule>
          <xm:sqref>B371</xm:sqref>
        </x14:conditionalFormatting>
        <x14:conditionalFormatting xmlns:xm="http://schemas.microsoft.com/office/excel/2006/main">
          <x14:cfRule type="dataBar" id="{0D89F254-6F20-4198-ACB8-A2F0E7CEAC27}">
            <x14:dataBar minLength="0" maxLength="100" negativeBarColorSameAsPositive="1" axisPosition="none">
              <x14:cfvo type="min"/>
              <x14:cfvo type="max"/>
            </x14:dataBar>
          </x14:cfRule>
          <xm:sqref>B372</xm:sqref>
        </x14:conditionalFormatting>
        <x14:conditionalFormatting xmlns:xm="http://schemas.microsoft.com/office/excel/2006/main">
          <x14:cfRule type="dataBar" id="{1319B224-3CA4-441F-BE98-D50FA9234A82}">
            <x14:dataBar minLength="0" maxLength="100" negativeBarColorSameAsPositive="1" axisPosition="none">
              <x14:cfvo type="min"/>
              <x14:cfvo type="max"/>
            </x14:dataBar>
          </x14:cfRule>
          <xm:sqref>B373</xm:sqref>
        </x14:conditionalFormatting>
        <x14:conditionalFormatting xmlns:xm="http://schemas.microsoft.com/office/excel/2006/main">
          <x14:cfRule type="dataBar" id="{B4903617-E07A-4EFA-80D8-6789D7772C86}">
            <x14:dataBar minLength="0" maxLength="100" negativeBarColorSameAsPositive="1" axisPosition="none">
              <x14:cfvo type="min"/>
              <x14:cfvo type="max"/>
            </x14:dataBar>
          </x14:cfRule>
          <xm:sqref>B412:B414</xm:sqref>
        </x14:conditionalFormatting>
        <x14:conditionalFormatting xmlns:xm="http://schemas.microsoft.com/office/excel/2006/main">
          <x14:cfRule type="dataBar" id="{0F84648C-117E-4F11-96D8-FC08F973FEC6}">
            <x14:dataBar minLength="0" maxLength="100" negativeBarColorSameAsPositive="1" axisPosition="none">
              <x14:cfvo type="min"/>
              <x14:cfvo type="max"/>
            </x14:dataBar>
          </x14:cfRule>
          <xm:sqref>B413</xm:sqref>
        </x14:conditionalFormatting>
        <x14:conditionalFormatting xmlns:xm="http://schemas.microsoft.com/office/excel/2006/main">
          <x14:cfRule type="dataBar" id="{E4EDF96E-3756-44DD-98F5-783B810396BC}">
            <x14:dataBar minLength="0" maxLength="100" negativeBarColorSameAsPositive="1" axisPosition="none">
              <x14:cfvo type="min"/>
              <x14:cfvo type="max"/>
            </x14:dataBar>
          </x14:cfRule>
          <xm:sqref>B414</xm:sqref>
        </x14:conditionalFormatting>
        <x14:conditionalFormatting xmlns:xm="http://schemas.microsoft.com/office/excel/2006/main">
          <x14:cfRule type="dataBar" id="{EA84E4B7-EB55-4E33-8098-ECA19B052D9F}">
            <x14:dataBar minLength="0" maxLength="100" negativeBarColorSameAsPositive="1" axisPosition="none">
              <x14:cfvo type="min"/>
              <x14:cfvo type="max"/>
            </x14:dataBar>
          </x14:cfRule>
          <xm:sqref>B421:B424 B414</xm:sqref>
        </x14:conditionalFormatting>
        <x14:conditionalFormatting xmlns:xm="http://schemas.microsoft.com/office/excel/2006/main">
          <x14:cfRule type="dataBar" id="{90C09086-25A9-4E2D-91AD-AB5EBC3DA01F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E400491D-53A9-48D6-8BF4-BB251115AAF2}">
            <x14:dataBar minLength="0" maxLength="100" negativeBarColorSameAsPositive="1" axisPosition="none">
              <x14:cfvo type="min"/>
              <x14:cfvo type="max"/>
            </x14:dataBar>
          </x14:cfRule>
          <xm:sqref>B423</xm:sqref>
        </x14:conditionalFormatting>
        <x14:conditionalFormatting xmlns:xm="http://schemas.microsoft.com/office/excel/2006/main">
          <x14:cfRule type="dataBar" id="{4DF2AB4B-38FC-414D-9BBE-31E2DCE8120B}">
            <x14:dataBar minLength="0" maxLength="100" negativeBarColorSameAsPositive="1" axisPosition="none">
              <x14:cfvo type="min"/>
              <x14:cfvo type="max"/>
            </x14:dataBar>
          </x14:cfRule>
          <xm:sqref>B424</xm:sqref>
        </x14:conditionalFormatting>
        <x14:conditionalFormatting xmlns:xm="http://schemas.microsoft.com/office/excel/2006/main">
          <x14:cfRule type="dataBar" id="{EB0B0E65-3D69-4E03-A3F7-7C34CCAAD440}">
            <x14:dataBar minLength="0" maxLength="100" negativeBarColorSameAsPositive="1" axisPosition="none">
              <x14:cfvo type="min"/>
              <x14:cfvo type="max"/>
            </x14:dataBar>
          </x14:cfRule>
          <xm:sqref>B6:C6</xm:sqref>
        </x14:conditionalFormatting>
        <x14:conditionalFormatting xmlns:xm="http://schemas.microsoft.com/office/excel/2006/main">
          <x14:cfRule type="dataBar" id="{74FB08F3-F053-409D-81CD-28ABFFACB193}">
            <x14:dataBar minLength="0" maxLength="100" negativeBarColorSameAsPositive="1" axisPosition="none">
              <x14:cfvo type="min"/>
              <x14:cfvo type="max"/>
            </x14:dataBar>
          </x14:cfRule>
          <xm:sqref>B26:C26 B18:C18 C17 C23 B5:C5 B20:C21 B7:C11 B13:C16</xm:sqref>
        </x14:conditionalFormatting>
        <x14:conditionalFormatting xmlns:xm="http://schemas.microsoft.com/office/excel/2006/main">
          <x14:cfRule type="dataBar" id="{E206FE57-15F6-402F-9AA3-26759DB27D48}">
            <x14:dataBar minLength="0" maxLength="100" negativeBarColorSameAsPositive="1" axisPosition="none">
              <x14:cfvo type="min"/>
              <x14:cfvo type="max"/>
            </x14:dataBar>
          </x14:cfRule>
          <xm:sqref>B44:C45 B38 C46:C51</xm:sqref>
        </x14:conditionalFormatting>
        <x14:conditionalFormatting xmlns:xm="http://schemas.microsoft.com/office/excel/2006/main">
          <x14:cfRule type="dataBar" id="{7792DD22-FA6A-40AF-9DED-BF38459BC706}">
            <x14:dataBar minLength="0" maxLength="100" negativeBarColorSameAsPositive="1" axisPosition="none">
              <x14:cfvo type="min"/>
              <x14:cfvo type="max"/>
            </x14:dataBar>
          </x14:cfRule>
          <xm:sqref>B58:C58</xm:sqref>
        </x14:conditionalFormatting>
        <x14:conditionalFormatting xmlns:xm="http://schemas.microsoft.com/office/excel/2006/main">
          <x14:cfRule type="dataBar" id="{F269DDC5-DE5E-40BD-BB71-4339B08B8806}">
            <x14:dataBar minLength="0" maxLength="100" negativeBarColorSameAsPositive="1" axisPosition="none">
              <x14:cfvo type="min"/>
              <x14:cfvo type="max"/>
            </x14:dataBar>
          </x14:cfRule>
          <xm:sqref>B67:C67</xm:sqref>
        </x14:conditionalFormatting>
        <x14:conditionalFormatting xmlns:xm="http://schemas.microsoft.com/office/excel/2006/main">
          <x14:cfRule type="dataBar" id="{D79B40D1-B148-4D5A-808F-625103605C1B}">
            <x14:dataBar minLength="0" maxLength="100" negativeBarColorSameAsPositive="1" axisPosition="none">
              <x14:cfvo type="min"/>
              <x14:cfvo type="max"/>
            </x14:dataBar>
          </x14:cfRule>
          <xm:sqref>B70:C70</xm:sqref>
        </x14:conditionalFormatting>
        <x14:conditionalFormatting xmlns:xm="http://schemas.microsoft.com/office/excel/2006/main">
          <x14:cfRule type="dataBar" id="{3CB80196-0FF3-4A3B-AD81-EED1750B3BB2}">
            <x14:dataBar minLength="0" maxLength="100" negativeBarColorSameAsPositive="1" axisPosition="none">
              <x14:cfvo type="min"/>
              <x14:cfvo type="max"/>
            </x14:dataBar>
          </x14:cfRule>
          <xm:sqref>B73:C73 C74:C79</xm:sqref>
        </x14:conditionalFormatting>
        <x14:conditionalFormatting xmlns:xm="http://schemas.microsoft.com/office/excel/2006/main">
          <x14:cfRule type="dataBar" id="{D23C8E00-DB80-4C1B-A617-6126B9851F37}">
            <x14:dataBar minLength="0" maxLength="100" negativeBarColorSameAsPositive="1" axisPosition="none">
              <x14:cfvo type="min"/>
              <x14:cfvo type="max"/>
            </x14:dataBar>
          </x14:cfRule>
          <xm:sqref>B82:C82</xm:sqref>
        </x14:conditionalFormatting>
        <x14:conditionalFormatting xmlns:xm="http://schemas.microsoft.com/office/excel/2006/main">
          <x14:cfRule type="dataBar" id="{A13F0D80-65AE-467F-9B6C-1900086637A3}">
            <x14:dataBar minLength="0" maxLength="100" negativeBarColorSameAsPositive="1" axisPosition="none">
              <x14:cfvo type="min"/>
              <x14:cfvo type="max"/>
            </x14:dataBar>
          </x14:cfRule>
          <xm:sqref>B84:C84 B73:C73 C74:C79</xm:sqref>
        </x14:conditionalFormatting>
        <x14:conditionalFormatting xmlns:xm="http://schemas.microsoft.com/office/excel/2006/main">
          <x14:cfRule type="dataBar" id="{0809C66B-AF04-41F4-8F9C-899F85519E42}">
            <x14:dataBar minLength="0" maxLength="100" negativeBarColorSameAsPositive="1" axisPosition="none">
              <x14:cfvo type="min"/>
              <x14:cfvo type="max"/>
            </x14:dataBar>
          </x14:cfRule>
          <xm:sqref>B84:C84</xm:sqref>
        </x14:conditionalFormatting>
        <x14:conditionalFormatting xmlns:xm="http://schemas.microsoft.com/office/excel/2006/main">
          <x14:cfRule type="dataBar" id="{0A89B4AF-5992-4379-BA5E-7490724AFA9E}">
            <x14:dataBar minLength="0" maxLength="100" negativeBarColorSameAsPositive="1" axisPosition="none">
              <x14:cfvo type="min"/>
              <x14:cfvo type="max"/>
            </x14:dataBar>
          </x14:cfRule>
          <xm:sqref>B85:C85 A95</xm:sqref>
        </x14:conditionalFormatting>
        <x14:conditionalFormatting xmlns:xm="http://schemas.microsoft.com/office/excel/2006/main">
          <x14:cfRule type="dataBar" id="{C5EFF4CA-F547-4558-B876-C775FA9630B1}">
            <x14:dataBar minLength="0" maxLength="100" negativeBarColorSameAsPositive="1" axisPosition="none">
              <x14:cfvo type="min"/>
              <x14:cfvo type="max"/>
            </x14:dataBar>
          </x14:cfRule>
          <xm:sqref>B88:C88 B72:C72 B60</xm:sqref>
        </x14:conditionalFormatting>
        <x14:conditionalFormatting xmlns:xm="http://schemas.microsoft.com/office/excel/2006/main">
          <x14:cfRule type="dataBar" id="{71C120C7-6F1F-45FD-A0E3-F30CFFF90E50}">
            <x14:dataBar minLength="0" maxLength="100" negativeBarColorSameAsPositive="1" axisPosition="none">
              <x14:cfvo type="min"/>
              <x14:cfvo type="max"/>
            </x14:dataBar>
          </x14:cfRule>
          <xm:sqref>B92:C92</xm:sqref>
        </x14:conditionalFormatting>
        <x14:conditionalFormatting xmlns:xm="http://schemas.microsoft.com/office/excel/2006/main">
          <x14:cfRule type="dataBar" id="{D5FED257-EEDA-470B-9536-BCFD9880A2A8}">
            <x14:dataBar minLength="0" maxLength="100" negativeBarColorSameAsPositive="1" axisPosition="none">
              <x14:cfvo type="min"/>
              <x14:cfvo type="max"/>
            </x14:dataBar>
          </x14:cfRule>
          <xm:sqref>B96:C96 B119</xm:sqref>
        </x14:conditionalFormatting>
        <x14:conditionalFormatting xmlns:xm="http://schemas.microsoft.com/office/excel/2006/main">
          <x14:cfRule type="dataBar" id="{1D776C31-6879-437E-8BCB-A4646A4F8455}">
            <x14:dataBar minLength="0" maxLength="100" negativeBarColorSameAsPositive="1" axisPosition="none">
              <x14:cfvo type="min"/>
              <x14:cfvo type="max"/>
            </x14:dataBar>
          </x14:cfRule>
          <xm:sqref>B104:C104</xm:sqref>
        </x14:conditionalFormatting>
        <x14:conditionalFormatting xmlns:xm="http://schemas.microsoft.com/office/excel/2006/main">
          <x14:cfRule type="dataBar" id="{2F3CAEA6-99EC-46C0-9554-BDDE14B450E5}">
            <x14:dataBar minLength="0" maxLength="100" negativeBarColorSameAsPositive="1" axisPosition="none">
              <x14:cfvo type="min"/>
              <x14:cfvo type="max"/>
            </x14:dataBar>
          </x14:cfRule>
          <xm:sqref>B114:C114 B112:C112</xm:sqref>
        </x14:conditionalFormatting>
        <x14:conditionalFormatting xmlns:xm="http://schemas.microsoft.com/office/excel/2006/main">
          <x14:cfRule type="dataBar" id="{54D56266-549D-4A19-9373-4DE240686282}">
            <x14:dataBar minLength="0" maxLength="100" negativeBarColorSameAsPositive="1" axisPosition="none">
              <x14:cfvo type="min"/>
              <x14:cfvo type="max"/>
            </x14:dataBar>
          </x14:cfRule>
          <xm:sqref>B123:C124 B102:C102</xm:sqref>
        </x14:conditionalFormatting>
        <x14:conditionalFormatting xmlns:xm="http://schemas.microsoft.com/office/excel/2006/main">
          <x14:cfRule type="dataBar" id="{62A70782-D423-4680-A4C5-30E19F8B3860}">
            <x14:dataBar minLength="0" maxLength="100" negativeBarColorSameAsPositive="1" axisPosition="none">
              <x14:cfvo type="min"/>
              <x14:cfvo type="max"/>
            </x14:dataBar>
          </x14:cfRule>
          <xm:sqref>B130:C130 C108 B131:B132</xm:sqref>
        </x14:conditionalFormatting>
        <x14:conditionalFormatting xmlns:xm="http://schemas.microsoft.com/office/excel/2006/main">
          <x14:cfRule type="dataBar" id="{7B2EFD5C-5F95-4979-89C9-70241E6AB205}">
            <x14:dataBar minLength="0" maxLength="100" negativeBarColorSameAsPositive="1" axisPosition="none">
              <x14:cfvo type="min"/>
              <x14:cfvo type="max"/>
            </x14:dataBar>
          </x14:cfRule>
          <xm:sqref>B136:C136</xm:sqref>
        </x14:conditionalFormatting>
        <x14:conditionalFormatting xmlns:xm="http://schemas.microsoft.com/office/excel/2006/main">
          <x14:cfRule type="dataBar" id="{CA57B114-DFA4-41E6-84EA-22CDF983F2D4}">
            <x14:dataBar minLength="0" maxLength="100" negativeBarColorSameAsPositive="1" axisPosition="none">
              <x14:cfvo type="min"/>
              <x14:cfvo type="max"/>
            </x14:dataBar>
          </x14:cfRule>
          <xm:sqref>B197:C197</xm:sqref>
        </x14:conditionalFormatting>
        <x14:conditionalFormatting xmlns:xm="http://schemas.microsoft.com/office/excel/2006/main">
          <x14:cfRule type="dataBar" id="{08757490-3B3D-444F-8943-65986D6B7906}">
            <x14:dataBar minLength="0" maxLength="100" negativeBarColorSameAsPositive="1" axisPosition="none">
              <x14:cfvo type="min"/>
              <x14:cfvo type="max"/>
            </x14:dataBar>
          </x14:cfRule>
          <xm:sqref>B199:C199 B152 B201 C201:C203</xm:sqref>
        </x14:conditionalFormatting>
        <x14:conditionalFormatting xmlns:xm="http://schemas.microsoft.com/office/excel/2006/main">
          <x14:cfRule type="dataBar" id="{6BBDCFDE-84CD-4D19-8394-7B4D72FDC578}">
            <x14:dataBar minLength="0" maxLength="100" negativeBarColorSameAsPositive="1" axisPosition="none">
              <x14:cfvo type="min"/>
              <x14:cfvo type="max"/>
            </x14:dataBar>
          </x14:cfRule>
          <xm:sqref>B199:C199 C201</xm:sqref>
        </x14:conditionalFormatting>
        <x14:conditionalFormatting xmlns:xm="http://schemas.microsoft.com/office/excel/2006/main">
          <x14:cfRule type="dataBar" id="{CFEE01C7-CA4A-4447-BFDC-63EB7D5ED65C}">
            <x14:dataBar minLength="0" maxLength="100" negativeBarColorSameAsPositive="1" axisPosition="none">
              <x14:cfvo type="min"/>
              <x14:cfvo type="max"/>
            </x14:dataBar>
          </x14:cfRule>
          <xm:sqref>B199:C199</xm:sqref>
        </x14:conditionalFormatting>
        <x14:conditionalFormatting xmlns:xm="http://schemas.microsoft.com/office/excel/2006/main">
          <x14:cfRule type="dataBar" id="{0E1C2903-2CFA-43A8-B1F0-8BC7315A7767}">
            <x14:dataBar minLength="0" maxLength="100" negativeBarColorSameAsPositive="1" axisPosition="none">
              <x14:cfvo type="min"/>
              <x14:cfvo type="max"/>
            </x14:dataBar>
          </x14:cfRule>
          <xm:sqref>B200:C200</xm:sqref>
        </x14:conditionalFormatting>
        <x14:conditionalFormatting xmlns:xm="http://schemas.microsoft.com/office/excel/2006/main">
          <x14:cfRule type="dataBar" id="{B823B6D0-8250-4C56-A7FB-30777533C7D3}">
            <x14:dataBar minLength="0" maxLength="100" negativeBarColorSameAsPositive="1" axisPosition="none">
              <x14:cfvo type="min"/>
              <x14:cfvo type="max"/>
            </x14:dataBar>
          </x14:cfRule>
          <xm:sqref>B206:C206</xm:sqref>
        </x14:conditionalFormatting>
        <x14:conditionalFormatting xmlns:xm="http://schemas.microsoft.com/office/excel/2006/main">
          <x14:cfRule type="dataBar" id="{FF463046-CBF8-46DA-919C-EC03C8067845}">
            <x14:dataBar minLength="0" maxLength="100" negativeBarColorSameAsPositive="1" axisPosition="none">
              <x14:cfvo type="min"/>
              <x14:cfvo type="max"/>
            </x14:dataBar>
          </x14:cfRule>
          <xm:sqref>B206:C207</xm:sqref>
        </x14:conditionalFormatting>
        <x14:conditionalFormatting xmlns:xm="http://schemas.microsoft.com/office/excel/2006/main">
          <x14:cfRule type="dataBar" id="{5CA953E3-7E3D-4B2D-B48B-5F0644DE1AB1}">
            <x14:dataBar minLength="0" maxLength="100" negativeBarColorSameAsPositive="1" axisPosition="none">
              <x14:cfvo type="min"/>
              <x14:cfvo type="max"/>
            </x14:dataBar>
          </x14:cfRule>
          <xm:sqref>B208:C208</xm:sqref>
        </x14:conditionalFormatting>
        <x14:conditionalFormatting xmlns:xm="http://schemas.microsoft.com/office/excel/2006/main">
          <x14:cfRule type="dataBar" id="{6AAD8116-C58C-4A22-A4CC-3BD15112BBAD}">
            <x14:dataBar minLength="0" maxLength="100" negativeBarColorSameAsPositive="1" axisPosition="none">
              <x14:cfvo type="min"/>
              <x14:cfvo type="max"/>
            </x14:dataBar>
          </x14:cfRule>
          <xm:sqref>B216:C216</xm:sqref>
        </x14:conditionalFormatting>
        <x14:conditionalFormatting xmlns:xm="http://schemas.microsoft.com/office/excel/2006/main">
          <x14:cfRule type="dataBar" id="{7561C521-DBDE-40A3-B627-0655BC076B16}">
            <x14:dataBar minLength="0" maxLength="100" negativeBarColorSameAsPositive="1" axisPosition="none">
              <x14:cfvo type="min"/>
              <x14:cfvo type="max"/>
            </x14:dataBar>
          </x14:cfRule>
          <xm:sqref>B316:C316 C315</xm:sqref>
        </x14:conditionalFormatting>
        <x14:conditionalFormatting xmlns:xm="http://schemas.microsoft.com/office/excel/2006/main">
          <x14:cfRule type="dataBar" id="{5EA7964A-0365-4200-984A-4BC4E3FFF337}">
            <x14:dataBar minLength="0" maxLength="100" negativeBarColorSameAsPositive="1" axisPosition="none">
              <x14:cfvo type="min"/>
              <x14:cfvo type="max"/>
            </x14:dataBar>
          </x14:cfRule>
          <xm:sqref>B317:C318</xm:sqref>
        </x14:conditionalFormatting>
        <x14:conditionalFormatting xmlns:xm="http://schemas.microsoft.com/office/excel/2006/main">
          <x14:cfRule type="dataBar" id="{74B0E4E4-53A6-43A3-86F3-3DCF098280CF}">
            <x14:dataBar minLength="0" maxLength="100" negativeBarColorSameAsPositive="1" axisPosition="none">
              <x14:cfvo type="min"/>
              <x14:cfvo type="max"/>
            </x14:dataBar>
          </x14:cfRule>
          <xm:sqref>B320:C320 B322:B327</xm:sqref>
        </x14:conditionalFormatting>
        <x14:conditionalFormatting xmlns:xm="http://schemas.microsoft.com/office/excel/2006/main">
          <x14:cfRule type="dataBar" id="{D49E608F-61E5-4E6A-B555-4A17D551E4E4}">
            <x14:dataBar minLength="0" maxLength="100" negativeBarColorSameAsPositive="1" axisPosition="none">
              <x14:cfvo type="min"/>
              <x14:cfvo type="max"/>
            </x14:dataBar>
          </x14:cfRule>
          <xm:sqref>B320:C320 C302 C304</xm:sqref>
        </x14:conditionalFormatting>
        <x14:conditionalFormatting xmlns:xm="http://schemas.microsoft.com/office/excel/2006/main">
          <x14:cfRule type="dataBar" id="{2265437D-26E7-4EDB-B3B8-65EEA3322B89}">
            <x14:dataBar minLength="0" maxLength="100" negativeBarColorSameAsPositive="1" axisPosition="none">
              <x14:cfvo type="min"/>
              <x14:cfvo type="max"/>
            </x14:dataBar>
          </x14:cfRule>
          <xm:sqref>B334:C334</xm:sqref>
        </x14:conditionalFormatting>
        <x14:conditionalFormatting xmlns:xm="http://schemas.microsoft.com/office/excel/2006/main">
          <x14:cfRule type="dataBar" id="{9B34712C-C6A8-42E0-9E4E-A19D8EFC1229}">
            <x14:dataBar minLength="0" maxLength="100" negativeBarColorSameAsPositive="1" axisPosition="none">
              <x14:cfvo type="min"/>
              <x14:cfvo type="max"/>
            </x14:dataBar>
          </x14:cfRule>
          <xm:sqref>B334:C335</xm:sqref>
        </x14:conditionalFormatting>
        <x14:conditionalFormatting xmlns:xm="http://schemas.microsoft.com/office/excel/2006/main">
          <x14:cfRule type="dataBar" id="{20E57ED7-80EF-4542-818F-AE2E741FB130}">
            <x14:dataBar minLength="0" maxLength="100" negativeBarColorSameAsPositive="1" axisPosition="none">
              <x14:cfvo type="min"/>
              <x14:cfvo type="max"/>
            </x14:dataBar>
          </x14:cfRule>
          <xm:sqref>B335:C335</xm:sqref>
        </x14:conditionalFormatting>
        <x14:conditionalFormatting xmlns:xm="http://schemas.microsoft.com/office/excel/2006/main">
          <x14:cfRule type="dataBar" id="{CAF6F8CB-BF70-4CF2-94F8-E7C14E3A1960}">
            <x14:dataBar minLength="0" maxLength="100" negativeBarColorSameAsPositive="1" axisPosition="none">
              <x14:cfvo type="min"/>
              <x14:cfvo type="max"/>
            </x14:dataBar>
          </x14:cfRule>
          <xm:sqref>B342:C343 B335:C335 B344:B347</xm:sqref>
        </x14:conditionalFormatting>
        <x14:conditionalFormatting xmlns:xm="http://schemas.microsoft.com/office/excel/2006/main">
          <x14:cfRule type="dataBar" id="{23159AA1-2EF6-49B9-8275-841430D19C36}">
            <x14:dataBar minLength="0" maxLength="100" negativeBarColorSameAsPositive="1" axisPosition="none">
              <x14:cfvo type="min"/>
              <x14:cfvo type="max"/>
            </x14:dataBar>
          </x14:cfRule>
          <xm:sqref>B353:C353 A359</xm:sqref>
        </x14:conditionalFormatting>
        <x14:conditionalFormatting xmlns:xm="http://schemas.microsoft.com/office/excel/2006/main">
          <x14:cfRule type="dataBar" id="{1761742B-8203-409B-89A6-4377F2F8A2EC}">
            <x14:dataBar minLength="0" maxLength="100" negativeBarColorSameAsPositive="1" axisPosition="none">
              <x14:cfvo type="min"/>
              <x14:cfvo type="max"/>
            </x14:dataBar>
          </x14:cfRule>
          <xm:sqref>B356:C357 B347 C355 C358</xm:sqref>
        </x14:conditionalFormatting>
        <x14:conditionalFormatting xmlns:xm="http://schemas.microsoft.com/office/excel/2006/main">
          <x14:cfRule type="dataBar" id="{CD8723D5-C3CD-4D75-A324-925E9407A790}">
            <x14:dataBar minLength="0" maxLength="100" negativeBarColorSameAsPositive="1" axisPosition="none">
              <x14:cfvo type="min"/>
              <x14:cfvo type="max"/>
            </x14:dataBar>
          </x14:cfRule>
          <xm:sqref>B356:C357 C355 C358</xm:sqref>
        </x14:conditionalFormatting>
        <x14:conditionalFormatting xmlns:xm="http://schemas.microsoft.com/office/excel/2006/main">
          <x14:cfRule type="dataBar" id="{4F045DD5-DD72-4482-B99D-B0C8AC6E42D1}">
            <x14:dataBar minLength="0" maxLength="100" negativeBarColorSameAsPositive="1" axisPosition="none">
              <x14:cfvo type="min"/>
              <x14:cfvo type="max"/>
            </x14:dataBar>
          </x14:cfRule>
          <xm:sqref>B360:C360</xm:sqref>
        </x14:conditionalFormatting>
        <x14:conditionalFormatting xmlns:xm="http://schemas.microsoft.com/office/excel/2006/main">
          <x14:cfRule type="dataBar" id="{09307852-95A8-4977-9E81-F0ED5C9B8209}">
            <x14:dataBar minLength="0" maxLength="100" negativeBarColorSameAsPositive="1" axisPosition="none">
              <x14:cfvo type="min"/>
              <x14:cfvo type="max"/>
            </x14:dataBar>
          </x14:cfRule>
          <xm:sqref>B360:C361</xm:sqref>
        </x14:conditionalFormatting>
        <x14:conditionalFormatting xmlns:xm="http://schemas.microsoft.com/office/excel/2006/main">
          <x14:cfRule type="dataBar" id="{010ECFF2-1802-4069-880A-3AEB04583728}">
            <x14:dataBar minLength="0" maxLength="100" negativeBarColorSameAsPositive="1" axisPosition="none">
              <x14:cfvo type="min"/>
              <x14:cfvo type="max"/>
            </x14:dataBar>
          </x14:cfRule>
          <xm:sqref>B387:C392</xm:sqref>
        </x14:conditionalFormatting>
        <x14:conditionalFormatting xmlns:xm="http://schemas.microsoft.com/office/excel/2006/main">
          <x14:cfRule type="dataBar" id="{393199D7-069B-41E3-A473-137ADB330514}">
            <x14:dataBar minLength="0" maxLength="100" negativeBarColorSameAsPositive="1" axisPosition="none">
              <x14:cfvo type="min"/>
              <x14:cfvo type="max"/>
            </x14:dataBar>
          </x14:cfRule>
          <xm:sqref>B397:C397 C398:C402</xm:sqref>
        </x14:conditionalFormatting>
        <x14:conditionalFormatting xmlns:xm="http://schemas.microsoft.com/office/excel/2006/main">
          <x14:cfRule type="dataBar" id="{400758C1-833B-4476-A2DD-7573C2B37CC2}">
            <x14:dataBar minLength="0" maxLength="100" negativeBarColorSameAsPositive="1" axisPosition="none">
              <x14:cfvo type="min"/>
              <x14:cfvo type="max"/>
            </x14:dataBar>
          </x14:cfRule>
          <xm:sqref>B404:C410 B392:C392</xm:sqref>
        </x14:conditionalFormatting>
        <x14:conditionalFormatting xmlns:xm="http://schemas.microsoft.com/office/excel/2006/main">
          <x14:cfRule type="dataBar" id="{3B4137E3-DD87-4916-A42D-1725A5D1AF11}">
            <x14:dataBar minLength="0" maxLength="100" negativeBarColorSameAsPositive="1" axisPosition="none">
              <x14:cfvo type="min"/>
              <x14:cfvo type="max"/>
            </x14:dataBar>
          </x14:cfRule>
          <xm:sqref>B406:C410</xm:sqref>
        </x14:conditionalFormatting>
        <x14:conditionalFormatting xmlns:xm="http://schemas.microsoft.com/office/excel/2006/main">
          <x14:cfRule type="dataBar" id="{00313C3E-2D32-4DD4-BECC-5826941A8E57}">
            <x14:dataBar minLength="0" maxLength="100" negativeBarColorSameAsPositive="1" axisPosition="none">
              <x14:cfvo type="min"/>
              <x14:cfvo type="max"/>
            </x14:dataBar>
          </x14:cfRule>
          <xm:sqref>C12</xm:sqref>
        </x14:conditionalFormatting>
        <x14:conditionalFormatting xmlns:xm="http://schemas.microsoft.com/office/excel/2006/main">
          <x14:cfRule type="dataBar" id="{19C3E5C9-D0B2-415A-B463-8FB2A4E36F30}">
            <x14:dataBar minLength="0" maxLength="100" negativeBarColorSameAsPositive="1" axisPosition="none">
              <x14:cfvo type="min"/>
              <x14:cfvo type="max"/>
            </x14:dataBar>
          </x14:cfRule>
          <xm:sqref>C19</xm:sqref>
        </x14:conditionalFormatting>
        <x14:conditionalFormatting xmlns:xm="http://schemas.microsoft.com/office/excel/2006/main">
          <x14:cfRule type="dataBar" id="{91782BC5-F497-4FF2-AEDC-26D7D4419554}">
            <x14:dataBar minLength="0" maxLength="100" negativeBarColorSameAsPositive="1" axisPosition="none">
              <x14:cfvo type="min"/>
              <x14:cfvo type="max"/>
            </x14:dataBar>
          </x14:cfRule>
          <xm:sqref>C22</xm:sqref>
        </x14:conditionalFormatting>
        <x14:conditionalFormatting xmlns:xm="http://schemas.microsoft.com/office/excel/2006/main">
          <x14:cfRule type="dataBar" id="{4808A214-FBB8-4E0A-812A-257BDA4955E1}">
            <x14:dataBar minLength="0" maxLength="100" negativeBarColorSameAsPositive="1" axisPosition="none">
              <x14:cfvo type="min"/>
              <x14:cfvo type="max"/>
            </x14:dataBar>
          </x14:cfRule>
          <xm:sqref>C25</xm:sqref>
        </x14:conditionalFormatting>
        <x14:conditionalFormatting xmlns:xm="http://schemas.microsoft.com/office/excel/2006/main">
          <x14:cfRule type="dataBar" id="{EA6969BF-088C-4D96-8928-64E8464CBAF7}">
            <x14:dataBar minLength="0" maxLength="100" negativeBarColorSameAsPositive="1" axisPosition="none">
              <x14:cfvo type="min"/>
              <x14:cfvo type="max"/>
            </x14:dataBar>
          </x14:cfRule>
          <xm:sqref>C27:C29 C24</xm:sqref>
        </x14:conditionalFormatting>
        <x14:conditionalFormatting xmlns:xm="http://schemas.microsoft.com/office/excel/2006/main">
          <x14:cfRule type="dataBar" id="{4150FAE8-372E-4F58-9D8D-148FB0D08279}">
            <x14:dataBar minLength="0" maxLength="100" negativeBarColorSameAsPositive="1" axisPosition="none">
              <x14:cfvo type="min"/>
              <x14:cfvo type="max"/>
            </x14:dataBar>
          </x14:cfRule>
          <xm:sqref>C30</xm:sqref>
        </x14:conditionalFormatting>
        <x14:conditionalFormatting xmlns:xm="http://schemas.microsoft.com/office/excel/2006/main">
          <x14:cfRule type="dataBar" id="{410EA1D6-C85B-4E01-908F-B1A0ABB7D5E5}">
            <x14:dataBar minLength="0" maxLength="100" negativeBarColorSameAsPositive="1" axisPosition="none">
              <x14:cfvo type="min"/>
              <x14:cfvo type="max"/>
            </x14:dataBar>
          </x14:cfRule>
          <xm:sqref>C37:C43</xm:sqref>
        </x14:conditionalFormatting>
        <x14:conditionalFormatting xmlns:xm="http://schemas.microsoft.com/office/excel/2006/main">
          <x14:cfRule type="dataBar" id="{DDF8868D-0E0F-45C8-A5EA-CB8A2C190D3D}">
            <x14:dataBar minLength="0" maxLength="100" negativeBarColorSameAsPositive="1" axisPosition="none">
              <x14:cfvo type="min"/>
              <x14:cfvo type="max"/>
            </x14:dataBar>
          </x14:cfRule>
          <xm:sqref>C53</xm:sqref>
        </x14:conditionalFormatting>
        <x14:conditionalFormatting xmlns:xm="http://schemas.microsoft.com/office/excel/2006/main">
          <x14:cfRule type="dataBar" id="{38254F88-437E-4962-93AA-22D4C469F1D6}">
            <x14:dataBar minLength="0" maxLength="100" negativeBarColorSameAsPositive="1" axisPosition="none">
              <x14:cfvo type="min"/>
              <x14:cfvo type="max"/>
            </x14:dataBar>
          </x14:cfRule>
          <xm:sqref>C54</xm:sqref>
        </x14:conditionalFormatting>
        <x14:conditionalFormatting xmlns:xm="http://schemas.microsoft.com/office/excel/2006/main">
          <x14:cfRule type="dataBar" id="{B49B7176-A993-4C3C-B410-D8B56552242F}">
            <x14:dataBar minLength="0" maxLength="100" negativeBarColorSameAsPositive="1" axisPosition="none">
              <x14:cfvo type="min"/>
              <x14:cfvo type="max"/>
            </x14:dataBar>
          </x14:cfRule>
          <xm:sqref>C55</xm:sqref>
        </x14:conditionalFormatting>
        <x14:conditionalFormatting xmlns:xm="http://schemas.microsoft.com/office/excel/2006/main">
          <x14:cfRule type="dataBar" id="{97A7EFA2-3BBB-4CD8-B3FF-A5842D55CE24}">
            <x14:dataBar minLength="0" maxLength="100" negativeBarColorSameAsPositive="1" axisPosition="none">
              <x14:cfvo type="min"/>
              <x14:cfvo type="max"/>
            </x14:dataBar>
          </x14:cfRule>
          <xm:sqref>C59</xm:sqref>
        </x14:conditionalFormatting>
        <x14:conditionalFormatting xmlns:xm="http://schemas.microsoft.com/office/excel/2006/main">
          <x14:cfRule type="dataBar" id="{2B7ED938-898F-42E0-A1AA-0B362DA3B34D}">
            <x14:dataBar minLength="0" maxLength="100" negativeBarColorSameAsPositive="1" axisPosition="none">
              <x14:cfvo type="min"/>
              <x14:cfvo type="max"/>
            </x14:dataBar>
          </x14:cfRule>
          <xm:sqref>C60</xm:sqref>
        </x14:conditionalFormatting>
        <x14:conditionalFormatting xmlns:xm="http://schemas.microsoft.com/office/excel/2006/main">
          <x14:cfRule type="dataBar" id="{465B8FCE-D0C4-472D-BDB9-2DFC4FDD1E79}">
            <x14:dataBar minLength="0" maxLength="100" negativeBarColorSameAsPositive="1" axisPosition="none">
              <x14:cfvo type="min"/>
              <x14:cfvo type="max"/>
            </x14:dataBar>
          </x14:cfRule>
          <xm:sqref>C62</xm:sqref>
        </x14:conditionalFormatting>
        <x14:conditionalFormatting xmlns:xm="http://schemas.microsoft.com/office/excel/2006/main">
          <x14:cfRule type="dataBar" id="{ABCFE375-17A0-48ED-9C3E-D0EEC459B62A}">
            <x14:dataBar minLength="0" maxLength="100" negativeBarColorSameAsPositive="1" axisPosition="none">
              <x14:cfvo type="min"/>
              <x14:cfvo type="max"/>
            </x14:dataBar>
          </x14:cfRule>
          <xm:sqref>C64 B65 A66</xm:sqref>
        </x14:conditionalFormatting>
        <x14:conditionalFormatting xmlns:xm="http://schemas.microsoft.com/office/excel/2006/main">
          <x14:cfRule type="dataBar" id="{C74FA27F-4DC0-4C00-88BF-DB25CE7C4345}">
            <x14:dataBar minLength="0" maxLength="100" negativeBarColorSameAsPositive="1" axisPosition="none">
              <x14:cfvo type="min"/>
              <x14:cfvo type="max"/>
            </x14:dataBar>
          </x14:cfRule>
          <xm:sqref>C65</xm:sqref>
        </x14:conditionalFormatting>
        <x14:conditionalFormatting xmlns:xm="http://schemas.microsoft.com/office/excel/2006/main">
          <x14:cfRule type="dataBar" id="{63A31C75-BD20-457C-8B72-03E241DED18D}">
            <x14:dataBar minLength="0" maxLength="100" negativeBarColorSameAsPositive="1" axisPosition="none">
              <x14:cfvo type="min"/>
              <x14:cfvo type="max"/>
            </x14:dataBar>
          </x14:cfRule>
          <xm:sqref>C68</xm:sqref>
        </x14:conditionalFormatting>
        <x14:conditionalFormatting xmlns:xm="http://schemas.microsoft.com/office/excel/2006/main">
          <x14:cfRule type="dataBar" id="{99E733FB-0510-4E51-984F-03BF08863EF2}">
            <x14:dataBar minLength="0" maxLength="100" negativeBarColorSameAsPositive="1" axisPosition="none">
              <x14:cfvo type="min"/>
              <x14:cfvo type="max"/>
            </x14:dataBar>
          </x14:cfRule>
          <xm:sqref>C83</xm:sqref>
        </x14:conditionalFormatting>
        <x14:conditionalFormatting xmlns:xm="http://schemas.microsoft.com/office/excel/2006/main">
          <x14:cfRule type="dataBar" id="{B2F8FFBB-A945-4E91-98E7-0A3442C6BB83}">
            <x14:dataBar minLength="0" maxLength="100" negativeBarColorSameAsPositive="1" axisPosition="none">
              <x14:cfvo type="min"/>
              <x14:cfvo type="max"/>
            </x14:dataBar>
          </x14:cfRule>
          <xm:sqref>C89:C90</xm:sqref>
        </x14:conditionalFormatting>
        <x14:conditionalFormatting xmlns:xm="http://schemas.microsoft.com/office/excel/2006/main">
          <x14:cfRule type="dataBar" id="{4B8BC333-2081-477D-9BB4-613866CC1B30}">
            <x14:dataBar minLength="0" maxLength="100" negativeBarColorSameAsPositive="1" axisPosition="none">
              <x14:cfvo type="min"/>
              <x14:cfvo type="max"/>
            </x14:dataBar>
          </x14:cfRule>
          <xm:sqref>C91</xm:sqref>
        </x14:conditionalFormatting>
        <x14:conditionalFormatting xmlns:xm="http://schemas.microsoft.com/office/excel/2006/main">
          <x14:cfRule type="dataBar" id="{1D94B53B-0A2F-4C7F-905D-DFDA2AF36504}">
            <x14:dataBar minLength="0" maxLength="100" negativeBarColorSameAsPositive="1" axisPosition="none">
              <x14:cfvo type="min"/>
              <x14:cfvo type="max"/>
            </x14:dataBar>
          </x14:cfRule>
          <xm:sqref>C103</xm:sqref>
        </x14:conditionalFormatting>
        <x14:conditionalFormatting xmlns:xm="http://schemas.microsoft.com/office/excel/2006/main">
          <x14:cfRule type="dataBar" id="{BA0D231C-2E54-48DA-913F-7093D13214E2}">
            <x14:dataBar minLength="0" maxLength="100" negativeBarColorSameAsPositive="1" axisPosition="none">
              <x14:cfvo type="min"/>
              <x14:cfvo type="max"/>
            </x14:dataBar>
          </x14:cfRule>
          <xm:sqref>C105</xm:sqref>
        </x14:conditionalFormatting>
        <x14:conditionalFormatting xmlns:xm="http://schemas.microsoft.com/office/excel/2006/main">
          <x14:cfRule type="dataBar" id="{1460829E-1759-460B-986B-62E3576FE363}">
            <x14:dataBar minLength="0" maxLength="100" negativeBarColorSameAsPositive="1" axisPosition="none">
              <x14:cfvo type="min"/>
              <x14:cfvo type="max"/>
            </x14:dataBar>
          </x14:cfRule>
          <xm:sqref>C116 C81 A80</xm:sqref>
        </x14:conditionalFormatting>
        <x14:conditionalFormatting xmlns:xm="http://schemas.microsoft.com/office/excel/2006/main">
          <x14:cfRule type="dataBar" id="{3FF80E81-0A59-4BA9-B265-356323AA4F2E}">
            <x14:dataBar minLength="0" maxLength="100" negativeBarColorSameAsPositive="1" axisPosition="none">
              <x14:cfvo type="min"/>
              <x14:cfvo type="max"/>
            </x14:dataBar>
          </x14:cfRule>
          <xm:sqref>C119</xm:sqref>
        </x14:conditionalFormatting>
        <x14:conditionalFormatting xmlns:xm="http://schemas.microsoft.com/office/excel/2006/main">
          <x14:cfRule type="dataBar" id="{D43F45E7-ADAD-467E-8689-450E8623B5B1}">
            <x14:dataBar minLength="0" maxLength="100" negativeBarColorSameAsPositive="1" axisPosition="none">
              <x14:cfvo type="min"/>
              <x14:cfvo type="max"/>
            </x14:dataBar>
          </x14:cfRule>
          <xm:sqref>C137:C144</xm:sqref>
        </x14:conditionalFormatting>
        <x14:conditionalFormatting xmlns:xm="http://schemas.microsoft.com/office/excel/2006/main">
          <x14:cfRule type="dataBar" id="{9B1FFB03-793D-482C-A85F-F6466B922527}">
            <x14:dataBar minLength="0" maxLength="100" negativeBarColorSameAsPositive="1" axisPosition="none">
              <x14:cfvo type="min"/>
              <x14:cfvo type="max"/>
            </x14:dataBar>
          </x14:cfRule>
          <xm:sqref>C146:C157</xm:sqref>
        </x14:conditionalFormatting>
        <x14:conditionalFormatting xmlns:xm="http://schemas.microsoft.com/office/excel/2006/main">
          <x14:cfRule type="dataBar" id="{6BDCAFF7-1C8D-4709-BC11-3237DC2526A3}">
            <x14:dataBar minLength="0" maxLength="100" negativeBarColorSameAsPositive="1" axisPosition="none">
              <x14:cfvo type="min"/>
              <x14:cfvo type="max"/>
            </x14:dataBar>
          </x14:cfRule>
          <xm:sqref>C158</xm:sqref>
        </x14:conditionalFormatting>
        <x14:conditionalFormatting xmlns:xm="http://schemas.microsoft.com/office/excel/2006/main">
          <x14:cfRule type="dataBar" id="{6F112D45-07DB-4AE2-8BA6-D7AB9F1D7954}">
            <x14:dataBar minLength="0" maxLength="100" negativeBarColorSameAsPositive="1" axisPosition="none">
              <x14:cfvo type="min"/>
              <x14:cfvo type="max"/>
            </x14:dataBar>
          </x14:cfRule>
          <xm:sqref>C159</xm:sqref>
        </x14:conditionalFormatting>
        <x14:conditionalFormatting xmlns:xm="http://schemas.microsoft.com/office/excel/2006/main">
          <x14:cfRule type="dataBar" id="{A34BA1B0-F13E-401C-89C5-A469DF27F07C}">
            <x14:dataBar minLength="0" maxLength="100" negativeBarColorSameAsPositive="1" axisPosition="none">
              <x14:cfvo type="min"/>
              <x14:cfvo type="max"/>
            </x14:dataBar>
          </x14:cfRule>
          <xm:sqref>C160</xm:sqref>
        </x14:conditionalFormatting>
        <x14:conditionalFormatting xmlns:xm="http://schemas.microsoft.com/office/excel/2006/main">
          <x14:cfRule type="dataBar" id="{082CB946-4484-4E0C-8B31-76453D5A271E}">
            <x14:dataBar minLength="0" maxLength="100" negativeBarColorSameAsPositive="1" axisPosition="none">
              <x14:cfvo type="min"/>
              <x14:cfvo type="max"/>
            </x14:dataBar>
          </x14:cfRule>
          <xm:sqref>C161:C162</xm:sqref>
        </x14:conditionalFormatting>
        <x14:conditionalFormatting xmlns:xm="http://schemas.microsoft.com/office/excel/2006/main">
          <x14:cfRule type="dataBar" id="{D8F44B8D-C3DF-4A68-94F5-49B51C34FE0D}">
            <x14:dataBar minLength="0" maxLength="100" negativeBarColorSameAsPositive="1" axisPosition="none">
              <x14:cfvo type="min"/>
              <x14:cfvo type="max"/>
            </x14:dataBar>
          </x14:cfRule>
          <xm:sqref>C165</xm:sqref>
        </x14:conditionalFormatting>
        <x14:conditionalFormatting xmlns:xm="http://schemas.microsoft.com/office/excel/2006/main">
          <x14:cfRule type="dataBar" id="{5CDC34BA-C683-4B88-B2AB-FB02CB3F91E9}">
            <x14:dataBar minLength="0" maxLength="100" negativeBarColorSameAsPositive="1" axisPosition="none">
              <x14:cfvo type="min"/>
              <x14:cfvo type="max"/>
            </x14:dataBar>
          </x14:cfRule>
          <xm:sqref>C166:C167</xm:sqref>
        </x14:conditionalFormatting>
        <x14:conditionalFormatting xmlns:xm="http://schemas.microsoft.com/office/excel/2006/main">
          <x14:cfRule type="dataBar" id="{93A0C083-02E4-48C5-8215-B25D8410DEBB}">
            <x14:dataBar minLength="0" maxLength="100" negativeBarColorSameAsPositive="1" axisPosition="none">
              <x14:cfvo type="min"/>
              <x14:cfvo type="max"/>
            </x14:dataBar>
          </x14:cfRule>
          <xm:sqref>C168:C186 C164</xm:sqref>
        </x14:conditionalFormatting>
        <x14:conditionalFormatting xmlns:xm="http://schemas.microsoft.com/office/excel/2006/main">
          <x14:cfRule type="dataBar" id="{2BE793B6-99F9-464F-B053-D2C2D1E3FE72}">
            <x14:dataBar minLength="0" maxLength="100" negativeBarColorSameAsPositive="1" axisPosition="none">
              <x14:cfvo type="min"/>
              <x14:cfvo type="max"/>
            </x14:dataBar>
          </x14:cfRule>
          <xm:sqref>C187</xm:sqref>
        </x14:conditionalFormatting>
        <x14:conditionalFormatting xmlns:xm="http://schemas.microsoft.com/office/excel/2006/main">
          <x14:cfRule type="dataBar" id="{502FFA10-0456-4BF0-8BED-7726BD22286C}">
            <x14:dataBar minLength="0" maxLength="100" negativeBarColorSameAsPositive="1" axisPosition="none">
              <x14:cfvo type="min"/>
              <x14:cfvo type="max"/>
            </x14:dataBar>
          </x14:cfRule>
          <xm:sqref>C188:C192</xm:sqref>
        </x14:conditionalFormatting>
        <x14:conditionalFormatting xmlns:xm="http://schemas.microsoft.com/office/excel/2006/main">
          <x14:cfRule type="dataBar" id="{D395C7A1-0004-48A9-B4AC-BC70A65D59CE}">
            <x14:dataBar minLength="0" maxLength="100" negativeBarColorSameAsPositive="1" axisPosition="none">
              <x14:cfvo type="min"/>
              <x14:cfvo type="max"/>
            </x14:dataBar>
          </x14:cfRule>
          <xm:sqref>C198</xm:sqref>
        </x14:conditionalFormatting>
        <x14:conditionalFormatting xmlns:xm="http://schemas.microsoft.com/office/excel/2006/main">
          <x14:cfRule type="dataBar" id="{F9941CAA-0A3D-4D60-B6BA-84F69BCFDE4D}">
            <x14:dataBar minLength="0" maxLength="100" negativeBarColorSameAsPositive="1" axisPosition="none">
              <x14:cfvo type="min"/>
              <x14:cfvo type="max"/>
            </x14:dataBar>
          </x14:cfRule>
          <xm:sqref>C202:C203 B152</xm:sqref>
        </x14:conditionalFormatting>
        <x14:conditionalFormatting xmlns:xm="http://schemas.microsoft.com/office/excel/2006/main">
          <x14:cfRule type="dataBar" id="{3F09F09E-4C1A-4DD4-9544-932A462FD4D1}">
            <x14:dataBar minLength="0" maxLength="100" negativeBarColorSameAsPositive="1" axisPosition="none">
              <x14:cfvo type="min"/>
              <x14:cfvo type="max"/>
            </x14:dataBar>
          </x14:cfRule>
          <xm:sqref>C206</xm:sqref>
        </x14:conditionalFormatting>
        <x14:conditionalFormatting xmlns:xm="http://schemas.microsoft.com/office/excel/2006/main">
          <x14:cfRule type="dataBar" id="{C14A3BA0-F555-41B8-A8BC-44BA918FFB05}">
            <x14:dataBar minLength="0" maxLength="100" negativeBarColorSameAsPositive="1" axisPosition="none">
              <x14:cfvo type="min"/>
              <x14:cfvo type="max"/>
            </x14:dataBar>
          </x14:cfRule>
          <xm:sqref>C209</xm:sqref>
        </x14:conditionalFormatting>
        <x14:conditionalFormatting xmlns:xm="http://schemas.microsoft.com/office/excel/2006/main">
          <x14:cfRule type="dataBar" id="{C8608216-FB89-4983-8723-344C44D6E463}">
            <x14:dataBar minLength="0" maxLength="100" negativeBarColorSameAsPositive="1" axisPosition="none">
              <x14:cfvo type="min"/>
              <x14:cfvo type="max"/>
            </x14:dataBar>
          </x14:cfRule>
          <xm:sqref>C210</xm:sqref>
        </x14:conditionalFormatting>
        <x14:conditionalFormatting xmlns:xm="http://schemas.microsoft.com/office/excel/2006/main">
          <x14:cfRule type="dataBar" id="{EEB504E5-CCB7-4219-81C4-987AD53FFA4A}">
            <x14:dataBar minLength="0" maxLength="100" negativeBarColorSameAsPositive="1" axisPosition="none">
              <x14:cfvo type="min"/>
              <x14:cfvo type="max"/>
            </x14:dataBar>
          </x14:cfRule>
          <xm:sqref>C211</xm:sqref>
        </x14:conditionalFormatting>
        <x14:conditionalFormatting xmlns:xm="http://schemas.microsoft.com/office/excel/2006/main">
          <x14:cfRule type="dataBar" id="{FA74DB29-3E3A-4A36-B903-3DFD0312ED5E}">
            <x14:dataBar minLength="0" maxLength="100" negativeBarColorSameAsPositive="1" axisPosition="none">
              <x14:cfvo type="min"/>
              <x14:cfvo type="max"/>
            </x14:dataBar>
          </x14:cfRule>
          <xm:sqref>C212:C213</xm:sqref>
        </x14:conditionalFormatting>
        <x14:conditionalFormatting xmlns:xm="http://schemas.microsoft.com/office/excel/2006/main">
          <x14:cfRule type="dataBar" id="{267A8E8E-176E-4272-91D5-C45FFD7BB377}">
            <x14:dataBar minLength="0" maxLength="100" negativeBarColorSameAsPositive="1" axisPosition="none">
              <x14:cfvo type="min"/>
              <x14:cfvo type="max"/>
            </x14:dataBar>
          </x14:cfRule>
          <xm:sqref>C214</xm:sqref>
        </x14:conditionalFormatting>
        <x14:conditionalFormatting xmlns:xm="http://schemas.microsoft.com/office/excel/2006/main">
          <x14:cfRule type="dataBar" id="{107768C7-18AB-47DE-B7D9-63C07E872B40}">
            <x14:dataBar minLength="0" maxLength="100" negativeBarColorSameAsPositive="1" axisPosition="none">
              <x14:cfvo type="min"/>
              <x14:cfvo type="max"/>
            </x14:dataBar>
          </x14:cfRule>
          <xm:sqref>C220 B255 B67:C68 B216:C219</xm:sqref>
        </x14:conditionalFormatting>
        <x14:conditionalFormatting xmlns:xm="http://schemas.microsoft.com/office/excel/2006/main">
          <x14:cfRule type="dataBar" id="{2601E902-26E2-4094-9DB1-328FFE4C955C}">
            <x14:dataBar minLength="0" maxLength="100" negativeBarColorSameAsPositive="1" axisPosition="none">
              <x14:cfvo type="min"/>
              <x14:cfvo type="max"/>
            </x14:dataBar>
          </x14:cfRule>
          <xm:sqref>C220</xm:sqref>
        </x14:conditionalFormatting>
        <x14:conditionalFormatting xmlns:xm="http://schemas.microsoft.com/office/excel/2006/main">
          <x14:cfRule type="dataBar" id="{DE163EC0-E271-4570-9A79-1079D3A17221}">
            <x14:dataBar minLength="0" maxLength="100" negativeBarColorSameAsPositive="1" axisPosition="none">
              <x14:cfvo type="min"/>
              <x14:cfvo type="max"/>
            </x14:dataBar>
          </x14:cfRule>
          <xm:sqref>C221</xm:sqref>
        </x14:conditionalFormatting>
        <x14:conditionalFormatting xmlns:xm="http://schemas.microsoft.com/office/excel/2006/main">
          <x14:cfRule type="dataBar" id="{2FF65B5E-8ECA-4B40-8A06-17FDFC75575A}">
            <x14:dataBar minLength="0" maxLength="100" negativeBarColorSameAsPositive="1" axisPosition="none">
              <x14:cfvo type="min"/>
              <x14:cfvo type="max"/>
            </x14:dataBar>
          </x14:cfRule>
          <xm:sqref>C222</xm:sqref>
        </x14:conditionalFormatting>
        <x14:conditionalFormatting xmlns:xm="http://schemas.microsoft.com/office/excel/2006/main">
          <x14:cfRule type="dataBar" id="{2EBFAC3B-D8A4-4703-B343-524398552B02}">
            <x14:dataBar minLength="0" maxLength="100" negativeBarColorSameAsPositive="1" axisPosition="none">
              <x14:cfvo type="min"/>
              <x14:cfvo type="max"/>
            </x14:dataBar>
          </x14:cfRule>
          <xm:sqref>C223:C224</xm:sqref>
        </x14:conditionalFormatting>
        <x14:conditionalFormatting xmlns:xm="http://schemas.microsoft.com/office/excel/2006/main">
          <x14:cfRule type="dataBar" id="{94AFF1D7-B0C3-45E6-9C36-96DE84FE3409}">
            <x14:dataBar minLength="0" maxLength="100" negativeBarColorSameAsPositive="1" axisPosition="none">
              <x14:cfvo type="min"/>
              <x14:cfvo type="max"/>
            </x14:dataBar>
          </x14:cfRule>
          <xm:sqref>C225</xm:sqref>
        </x14:conditionalFormatting>
        <x14:conditionalFormatting xmlns:xm="http://schemas.microsoft.com/office/excel/2006/main">
          <x14:cfRule type="dataBar" id="{6CE6A0C0-D612-4C3B-9850-B25FD7163430}">
            <x14:dataBar minLength="0" maxLength="100" negativeBarColorSameAsPositive="1" axisPosition="none">
              <x14:cfvo type="min"/>
              <x14:cfvo type="max"/>
            </x14:dataBar>
          </x14:cfRule>
          <xm:sqref>C226:C227</xm:sqref>
        </x14:conditionalFormatting>
        <x14:conditionalFormatting xmlns:xm="http://schemas.microsoft.com/office/excel/2006/main">
          <x14:cfRule type="dataBar" id="{F3FE4D6B-656B-409E-93DB-5F76A8E7AD06}">
            <x14:dataBar minLength="0" maxLength="100" negativeBarColorSameAsPositive="1" axisPosition="none">
              <x14:cfvo type="min"/>
              <x14:cfvo type="max"/>
            </x14:dataBar>
          </x14:cfRule>
          <xm:sqref>C228:C231</xm:sqref>
        </x14:conditionalFormatting>
        <x14:conditionalFormatting xmlns:xm="http://schemas.microsoft.com/office/excel/2006/main">
          <x14:cfRule type="dataBar" id="{77A543B2-E15F-4CC6-830E-E46E7E6CB46E}">
            <x14:dataBar minLength="0" maxLength="100" negativeBarColorSameAsPositive="1" axisPosition="none">
              <x14:cfvo type="min"/>
              <x14:cfvo type="max"/>
            </x14:dataBar>
          </x14:cfRule>
          <xm:sqref>C251</xm:sqref>
        </x14:conditionalFormatting>
        <x14:conditionalFormatting xmlns:xm="http://schemas.microsoft.com/office/excel/2006/main">
          <x14:cfRule type="dataBar" id="{C6C7BD0F-3958-4620-B46A-5ECD31A9A99C}">
            <x14:dataBar minLength="0" maxLength="100" negativeBarColorSameAsPositive="1" axisPosition="none">
              <x14:cfvo type="min"/>
              <x14:cfvo type="max"/>
            </x14:dataBar>
          </x14:cfRule>
          <xm:sqref>C252:C259</xm:sqref>
        </x14:conditionalFormatting>
        <x14:conditionalFormatting xmlns:xm="http://schemas.microsoft.com/office/excel/2006/main">
          <x14:cfRule type="dataBar" id="{C21B49BD-DA17-4B63-AF03-2F9164E5D68D}">
            <x14:dataBar minLength="0" maxLength="100" negativeBarColorSameAsPositive="1" axisPosition="none">
              <x14:cfvo type="min"/>
              <x14:cfvo type="max"/>
            </x14:dataBar>
          </x14:cfRule>
          <xm:sqref>C271:C273</xm:sqref>
        </x14:conditionalFormatting>
        <x14:conditionalFormatting xmlns:xm="http://schemas.microsoft.com/office/excel/2006/main">
          <x14:cfRule type="dataBar" id="{09C5F1DA-7914-4431-A67E-F1F2F915C35D}">
            <x14:dataBar minLength="0" maxLength="100" negativeBarColorSameAsPositive="1" axisPosition="none">
              <x14:cfvo type="min"/>
              <x14:cfvo type="max"/>
            </x14:dataBar>
          </x14:cfRule>
          <xm:sqref>C274:C282 C270</xm:sqref>
        </x14:conditionalFormatting>
        <x14:conditionalFormatting xmlns:xm="http://schemas.microsoft.com/office/excel/2006/main">
          <x14:cfRule type="dataBar" id="{3CFBDFAA-58C5-4ADE-8B2B-67F9A83D594B}">
            <x14:dataBar minLength="0" maxLength="100" negativeBarColorSameAsPositive="1" axisPosition="none">
              <x14:cfvo type="min"/>
              <x14:cfvo type="max"/>
            </x14:dataBar>
          </x14:cfRule>
          <xm:sqref>C283:C292</xm:sqref>
        </x14:conditionalFormatting>
        <x14:conditionalFormatting xmlns:xm="http://schemas.microsoft.com/office/excel/2006/main">
          <x14:cfRule type="dataBar" id="{A8792F80-63A9-4227-9340-19C0671BE85B}">
            <x14:dataBar minLength="0" maxLength="100" negativeBarColorSameAsPositive="1" axisPosition="none">
              <x14:cfvo type="min"/>
              <x14:cfvo type="max"/>
            </x14:dataBar>
          </x14:cfRule>
          <xm:sqref>C299</xm:sqref>
        </x14:conditionalFormatting>
        <x14:conditionalFormatting xmlns:xm="http://schemas.microsoft.com/office/excel/2006/main">
          <x14:cfRule type="dataBar" id="{48FB54CC-A1E9-4324-932E-01A01D971366}">
            <x14:dataBar minLength="0" maxLength="100" negativeBarColorSameAsPositive="1" axisPosition="none">
              <x14:cfvo type="min"/>
              <x14:cfvo type="max"/>
            </x14:dataBar>
          </x14:cfRule>
          <xm:sqref>C299:C301 B77:B79 B295:C298 B74</xm:sqref>
        </x14:conditionalFormatting>
        <x14:conditionalFormatting xmlns:xm="http://schemas.microsoft.com/office/excel/2006/main">
          <x14:cfRule type="dataBar" id="{37F9DD28-42FA-4AFB-BF1D-B91A3304ADE9}">
            <x14:dataBar minLength="0" maxLength="100" negativeBarColorSameAsPositive="1" axisPosition="none">
              <x14:cfvo type="min"/>
              <x14:cfvo type="max"/>
            </x14:dataBar>
          </x14:cfRule>
          <xm:sqref>C300</xm:sqref>
        </x14:conditionalFormatting>
        <x14:conditionalFormatting xmlns:xm="http://schemas.microsoft.com/office/excel/2006/main">
          <x14:cfRule type="dataBar" id="{3419C1F9-6BF3-472B-873A-88BEF1F09601}">
            <x14:dataBar minLength="0" maxLength="100" negativeBarColorSameAsPositive="1" axisPosition="none">
              <x14:cfvo type="min"/>
              <x14:cfvo type="max"/>
            </x14:dataBar>
          </x14:cfRule>
          <xm:sqref>C301</xm:sqref>
        </x14:conditionalFormatting>
        <x14:conditionalFormatting xmlns:xm="http://schemas.microsoft.com/office/excel/2006/main">
          <x14:cfRule type="dataBar" id="{3C8A0658-4BA5-4E32-953C-76194C7EE64F}">
            <x14:dataBar minLength="0" maxLength="100" negativeBarColorSameAsPositive="1" axisPosition="none">
              <x14:cfvo type="min"/>
              <x14:cfvo type="max"/>
            </x14:dataBar>
          </x14:cfRule>
          <xm:sqref>C302 C304</xm:sqref>
        </x14:conditionalFormatting>
        <x14:conditionalFormatting xmlns:xm="http://schemas.microsoft.com/office/excel/2006/main">
          <x14:cfRule type="dataBar" id="{60F07A9C-CA75-4FA7-88CF-68B670A8C900}">
            <x14:dataBar minLength="0" maxLength="100" negativeBarColorSameAsPositive="1" axisPosition="none">
              <x14:cfvo type="min"/>
              <x14:cfvo type="max"/>
            </x14:dataBar>
          </x14:cfRule>
          <xm:sqref>C303</xm:sqref>
        </x14:conditionalFormatting>
        <x14:conditionalFormatting xmlns:xm="http://schemas.microsoft.com/office/excel/2006/main">
          <x14:cfRule type="dataBar" id="{66DFF39E-A38C-4D58-8D21-FA892D1B7327}">
            <x14:dataBar minLength="0" maxLength="100" negativeBarColorSameAsPositive="1" axisPosition="none">
              <x14:cfvo type="min"/>
              <x14:cfvo type="max"/>
            </x14:dataBar>
          </x14:cfRule>
          <xm:sqref>C333</xm:sqref>
        </x14:conditionalFormatting>
        <x14:conditionalFormatting xmlns:xm="http://schemas.microsoft.com/office/excel/2006/main">
          <x14:cfRule type="dataBar" id="{A4C6A8A3-AFF4-4C55-91D7-F871F18DD0FE}">
            <x14:dataBar minLength="0" maxLength="100" negativeBarColorSameAsPositive="1" axisPosition="none">
              <x14:cfvo type="min"/>
              <x14:cfvo type="max"/>
            </x14:dataBar>
          </x14:cfRule>
          <xm:sqref>C336</xm:sqref>
        </x14:conditionalFormatting>
        <x14:conditionalFormatting xmlns:xm="http://schemas.microsoft.com/office/excel/2006/main">
          <x14:cfRule type="dataBar" id="{B64A92CF-CBF0-4DE9-B9BE-A151834D58BE}">
            <x14:dataBar minLength="0" maxLength="100" negativeBarColorSameAsPositive="1" axisPosition="none">
              <x14:cfvo type="min"/>
              <x14:cfvo type="max"/>
            </x14:dataBar>
          </x14:cfRule>
          <xm:sqref>C344:C349</xm:sqref>
        </x14:conditionalFormatting>
        <x14:conditionalFormatting xmlns:xm="http://schemas.microsoft.com/office/excel/2006/main">
          <x14:cfRule type="dataBar" id="{ECC2751B-F7ED-4F36-9D1E-1532F082BDF2}">
            <x14:dataBar minLength="0" maxLength="100" negativeBarColorSameAsPositive="1" axisPosition="none">
              <x14:cfvo type="min"/>
              <x14:cfvo type="max"/>
            </x14:dataBar>
          </x14:cfRule>
          <xm:sqref>C350</xm:sqref>
        </x14:conditionalFormatting>
        <x14:conditionalFormatting xmlns:xm="http://schemas.microsoft.com/office/excel/2006/main">
          <x14:cfRule type="dataBar" id="{B431127A-0321-499B-952F-735BF126C4BB}">
            <x14:dataBar minLength="0" maxLength="100" negativeBarColorSameAsPositive="1" axisPosition="none">
              <x14:cfvo type="min"/>
              <x14:cfvo type="max"/>
            </x14:dataBar>
          </x14:cfRule>
          <xm:sqref>C351</xm:sqref>
        </x14:conditionalFormatting>
        <x14:conditionalFormatting xmlns:xm="http://schemas.microsoft.com/office/excel/2006/main">
          <x14:cfRule type="dataBar" id="{E42D8AF3-2BC2-4CCA-AEE0-8B6F88824853}">
            <x14:dataBar minLength="0" maxLength="100" negativeBarColorSameAsPositive="1" axisPosition="none">
              <x14:cfvo type="min"/>
              <x14:cfvo type="max"/>
            </x14:dataBar>
          </x14:cfRule>
          <xm:sqref>C354</xm:sqref>
        </x14:conditionalFormatting>
        <x14:conditionalFormatting xmlns:xm="http://schemas.microsoft.com/office/excel/2006/main">
          <x14:cfRule type="dataBar" id="{0F8ADDBC-BD4E-489E-B403-F031008C5DA6}">
            <x14:dataBar minLength="0" maxLength="100" negativeBarColorSameAsPositive="1" axisPosition="none">
              <x14:cfvo type="min"/>
              <x14:cfvo type="max"/>
            </x14:dataBar>
          </x14:cfRule>
          <xm:sqref>C366</xm:sqref>
        </x14:conditionalFormatting>
        <x14:conditionalFormatting xmlns:xm="http://schemas.microsoft.com/office/excel/2006/main">
          <x14:cfRule type="dataBar" id="{7E4BA4D1-D0B3-475E-B9C6-A326EFBA0DB4}">
            <x14:dataBar minLength="0" maxLength="100" negativeBarColorSameAsPositive="1" axisPosition="none">
              <x14:cfvo type="min"/>
              <x14:cfvo type="max"/>
            </x14:dataBar>
          </x14:cfRule>
          <xm:sqref>C366:C374 C128</xm:sqref>
        </x14:conditionalFormatting>
        <x14:conditionalFormatting xmlns:xm="http://schemas.microsoft.com/office/excel/2006/main">
          <x14:cfRule type="dataBar" id="{6C1F09CB-4FEC-417A-B6B3-726EA924DB6C}">
            <x14:dataBar minLength="0" maxLength="100" negativeBarColorSameAsPositive="1" axisPosition="none">
              <x14:cfvo type="min"/>
              <x14:cfvo type="max"/>
            </x14:dataBar>
          </x14:cfRule>
          <xm:sqref>C393</xm:sqref>
        </x14:conditionalFormatting>
        <x14:conditionalFormatting xmlns:xm="http://schemas.microsoft.com/office/excel/2006/main">
          <x14:cfRule type="dataBar" id="{6B19742C-5004-40D8-853B-30E3A01057DB}">
            <x14:dataBar minLength="0" maxLength="100" negativeBarColorSameAsPositive="1" axisPosition="none">
              <x14:cfvo type="min"/>
              <x14:cfvo type="max"/>
            </x14:dataBar>
          </x14:cfRule>
          <xm:sqref>C412:C414</xm:sqref>
        </x14:conditionalFormatting>
        <x14:conditionalFormatting xmlns:xm="http://schemas.microsoft.com/office/excel/2006/main">
          <x14:cfRule type="dataBar" id="{F557B2F2-80C7-46B6-AD29-594673F13BF0}">
            <x14:dataBar minLength="0" maxLength="100" negativeBarColorSameAsPositive="1" axisPosition="none">
              <x14:cfvo type="min"/>
              <x14:cfvo type="max"/>
            </x14:dataBar>
          </x14:cfRule>
          <xm:sqref>C413</xm:sqref>
        </x14:conditionalFormatting>
        <x14:conditionalFormatting xmlns:xm="http://schemas.microsoft.com/office/excel/2006/main">
          <x14:cfRule type="dataBar" id="{3E4A8C62-093C-4389-A178-983D50E47817}">
            <x14:dataBar minLength="0" maxLength="100" negativeBarColorSameAsPositive="1" axisPosition="none">
              <x14:cfvo type="min"/>
              <x14:cfvo type="max"/>
            </x14:dataBar>
          </x14:cfRule>
          <xm:sqref>C414</xm:sqref>
        </x14:conditionalFormatting>
        <x14:conditionalFormatting xmlns:xm="http://schemas.microsoft.com/office/excel/2006/main">
          <x14:cfRule type="dataBar" id="{95D85A4A-8586-4382-B616-7C7307C1B0A9}">
            <x14:dataBar minLength="0" maxLength="100" negativeBarColorSameAsPositive="1" axisPosition="none">
              <x14:cfvo type="min"/>
              <x14:cfvo type="max"/>
            </x14:dataBar>
          </x14:cfRule>
          <xm:sqref>C420</xm:sqref>
        </x14:conditionalFormatting>
        <x14:conditionalFormatting xmlns:xm="http://schemas.microsoft.com/office/excel/2006/main">
          <x14:cfRule type="dataBar" id="{72AFAFE7-B35F-45C4-AE4F-3EEF68176344}">
            <x14:dataBar minLength="0" maxLength="100" negativeBarColorSameAsPositive="1" axisPosition="none">
              <x14:cfvo type="min"/>
              <x14:cfvo type="max"/>
            </x14:dataBar>
          </x14:cfRule>
          <xm:sqref>C421:C424 C414</xm:sqref>
        </x14:conditionalFormatting>
        <x14:conditionalFormatting xmlns:xm="http://schemas.microsoft.com/office/excel/2006/main">
          <x14:cfRule type="dataBar" id="{DF113C4B-2228-4D58-B3C7-F048F4D05E31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7A319FA9-9B1C-404D-A846-B8AED8F4D33A}">
            <x14:dataBar minLength="0" maxLength="100" negativeBarColorSameAsPositive="1" axisPosition="none">
              <x14:cfvo type="min"/>
              <x14:cfvo type="max"/>
            </x14:dataBar>
          </x14:cfRule>
          <xm:sqref>C423</xm:sqref>
        </x14:conditionalFormatting>
        <x14:conditionalFormatting xmlns:xm="http://schemas.microsoft.com/office/excel/2006/main">
          <x14:cfRule type="dataBar" id="{D9593D31-6C61-49DF-A795-887249CEBA67}">
            <x14:dataBar minLength="0" maxLength="100" negativeBarColorSameAsPositive="1" axisPosition="none">
              <x14:cfvo type="min"/>
              <x14:cfvo type="max"/>
            </x14:dataBar>
          </x14:cfRule>
          <xm:sqref>C424</xm:sqref>
        </x14:conditionalFormatting>
        <x14:conditionalFormatting xmlns:xm="http://schemas.microsoft.com/office/excel/2006/main">
          <x14:cfRule type="dataBar" id="{4535B2E8-F10B-4CD8-B58A-E7B670927FD4}">
            <x14:dataBar minLength="0" maxLength="100" negativeBarColorSameAsPositive="1" axisPosition="none">
              <x14:cfvo type="min"/>
              <x14:cfvo type="max"/>
            </x14:dataBar>
          </x14:cfRule>
          <xm:sqref>D6</xm:sqref>
        </x14:conditionalFormatting>
        <x14:conditionalFormatting xmlns:xm="http://schemas.microsoft.com/office/excel/2006/main">
          <x14:cfRule type="dataBar" id="{62F91350-DF3E-40B3-8F34-4F83C11BE13C}">
            <x14:dataBar minLength="0" maxLength="100" negativeBarColorSameAsPositive="1" axisPosition="none">
              <x14:cfvo type="min"/>
              <x14:cfvo type="max"/>
            </x14:dataBar>
          </x14:cfRule>
          <xm:sqref>D15 D26</xm:sqref>
        </x14:conditionalFormatting>
        <x14:conditionalFormatting xmlns:xm="http://schemas.microsoft.com/office/excel/2006/main">
          <x14:cfRule type="dataBar" id="{A7FC91F1-D869-4CB1-8A47-E48E9ED2B255}">
            <x14:dataBar minLength="0" maxLength="100" negativeBarColorSameAsPositive="1" axisPosition="none">
              <x14:cfvo type="min"/>
              <x14:cfvo type="max"/>
            </x14:dataBar>
          </x14:cfRule>
          <xm:sqref>D19 D24 D22</xm:sqref>
        </x14:conditionalFormatting>
        <x14:conditionalFormatting xmlns:xm="http://schemas.microsoft.com/office/excel/2006/main">
          <x14:cfRule type="dataBar" id="{65AC0D0E-AB46-43D6-A6FB-53C16AC363AA}">
            <x14:dataBar minLength="0" maxLength="100" negativeBarColorSameAsPositive="1" axisPosition="none">
              <x14:cfvo type="min"/>
              <x14:cfvo type="max"/>
            </x14:dataBar>
          </x14:cfRule>
          <xm:sqref>D27:D29</xm:sqref>
        </x14:conditionalFormatting>
        <x14:conditionalFormatting xmlns:xm="http://schemas.microsoft.com/office/excel/2006/main">
          <x14:cfRule type="dataBar" id="{D6503F5A-3C38-4760-A80A-1DEF21342850}">
            <x14:dataBar minLength="0" maxLength="100" negativeBarColorSameAsPositive="1" axisPosition="none">
              <x14:cfvo type="min"/>
              <x14:cfvo type="max"/>
            </x14:dataBar>
          </x14:cfRule>
          <xm:sqref>D40</xm:sqref>
        </x14:conditionalFormatting>
        <x14:conditionalFormatting xmlns:xm="http://schemas.microsoft.com/office/excel/2006/main">
          <x14:cfRule type="dataBar" id="{FE9E89BD-C2CE-4192-AC57-15FF595FFEC2}">
            <x14:dataBar minLength="0" maxLength="100" negativeBarColorSameAsPositive="1" axisPosition="none">
              <x14:cfvo type="min"/>
              <x14:cfvo type="max"/>
            </x14:dataBar>
          </x14:cfRule>
          <xm:sqref>D41</xm:sqref>
        </x14:conditionalFormatting>
        <x14:conditionalFormatting xmlns:xm="http://schemas.microsoft.com/office/excel/2006/main">
          <x14:cfRule type="dataBar" id="{D1B95B53-059E-40F9-A00D-C633F98B64F0}">
            <x14:dataBar minLength="0" maxLength="100" negativeBarColorSameAsPositive="1" axisPosition="none">
              <x14:cfvo type="min"/>
              <x14:cfvo type="max"/>
            </x14:dataBar>
          </x14:cfRule>
          <xm:sqref>D44</xm:sqref>
        </x14:conditionalFormatting>
        <x14:conditionalFormatting xmlns:xm="http://schemas.microsoft.com/office/excel/2006/main">
          <x14:cfRule type="dataBar" id="{F04C98A1-EE19-4E3A-97DB-B616E4B32FEA}">
            <x14:dataBar minLength="0" maxLength="100" negativeBarColorSameAsPositive="1" axisPosition="none">
              <x14:cfvo type="min"/>
              <x14:cfvo type="max"/>
            </x14:dataBar>
          </x14:cfRule>
          <xm:sqref>D45</xm:sqref>
        </x14:conditionalFormatting>
        <x14:conditionalFormatting xmlns:xm="http://schemas.microsoft.com/office/excel/2006/main">
          <x14:cfRule type="dataBar" id="{54C01681-9BD0-411A-92C7-B1C32AF53CA5}">
            <x14:dataBar minLength="0" maxLength="100" negativeBarColorSameAsPositive="1" axisPosition="none">
              <x14:cfvo type="min"/>
              <x14:cfvo type="max"/>
            </x14:dataBar>
          </x14:cfRule>
          <xm:sqref>D46</xm:sqref>
        </x14:conditionalFormatting>
        <x14:conditionalFormatting xmlns:xm="http://schemas.microsoft.com/office/excel/2006/main">
          <x14:cfRule type="dataBar" id="{906D7D55-9785-4692-99DF-37BDA092B081}">
            <x14:dataBar minLength="0" maxLength="100" negativeBarColorSameAsPositive="1" axisPosition="none">
              <x14:cfvo type="min"/>
              <x14:cfvo type="max"/>
            </x14:dataBar>
          </x14:cfRule>
          <xm:sqref>D47</xm:sqref>
        </x14:conditionalFormatting>
        <x14:conditionalFormatting xmlns:xm="http://schemas.microsoft.com/office/excel/2006/main">
          <x14:cfRule type="dataBar" id="{57962E16-8B7F-4CFE-B28B-7EB3ACB46054}">
            <x14:dataBar minLength="0" maxLength="100" negativeBarColorSameAsPositive="1" axisPosition="none">
              <x14:cfvo type="min"/>
              <x14:cfvo type="max"/>
            </x14:dataBar>
          </x14:cfRule>
          <xm:sqref>D49</xm:sqref>
        </x14:conditionalFormatting>
        <x14:conditionalFormatting xmlns:xm="http://schemas.microsoft.com/office/excel/2006/main">
          <x14:cfRule type="dataBar" id="{B3504681-7002-459F-B1B7-88056538E3DD}">
            <x14:dataBar minLength="0" maxLength="100" negativeBarColorSameAsPositive="1" axisPosition="none">
              <x14:cfvo type="min"/>
              <x14:cfvo type="max"/>
            </x14:dataBar>
          </x14:cfRule>
          <xm:sqref>D53</xm:sqref>
        </x14:conditionalFormatting>
        <x14:conditionalFormatting xmlns:xm="http://schemas.microsoft.com/office/excel/2006/main">
          <x14:cfRule type="dataBar" id="{671566D0-5326-4D3E-996C-D1E8D60050D4}">
            <x14:dataBar minLength="0" maxLength="100" negativeBarColorSameAsPositive="1" axisPosition="none">
              <x14:cfvo type="min"/>
              <x14:cfvo type="max"/>
            </x14:dataBar>
          </x14:cfRule>
          <xm:sqref>D54</xm:sqref>
        </x14:conditionalFormatting>
        <x14:conditionalFormatting xmlns:xm="http://schemas.microsoft.com/office/excel/2006/main">
          <x14:cfRule type="dataBar" id="{16A5B560-CF71-4FFC-87BA-49E9122FDD6B}">
            <x14:dataBar minLength="0" maxLength="100" negativeBarColorSameAsPositive="1" axisPosition="none">
              <x14:cfvo type="min"/>
              <x14:cfvo type="max"/>
            </x14:dataBar>
          </x14:cfRule>
          <xm:sqref>D62</xm:sqref>
        </x14:conditionalFormatting>
        <x14:conditionalFormatting xmlns:xm="http://schemas.microsoft.com/office/excel/2006/main">
          <x14:cfRule type="dataBar" id="{0FB971BC-C237-4A3F-93F4-42FDEA6F6E49}">
            <x14:dataBar minLength="0" maxLength="100" negativeBarColorSameAsPositive="1" axisPosition="none">
              <x14:cfvo type="min"/>
              <x14:cfvo type="max"/>
            </x14:dataBar>
          </x14:cfRule>
          <xm:sqref>D64</xm:sqref>
        </x14:conditionalFormatting>
        <x14:conditionalFormatting xmlns:xm="http://schemas.microsoft.com/office/excel/2006/main">
          <x14:cfRule type="dataBar" id="{77E64999-70BE-4DCB-BFC0-868FCB7256BA}">
            <x14:dataBar minLength="0" maxLength="100" negativeBarColorSameAsPositive="1" axisPosition="none">
              <x14:cfvo type="min"/>
              <x14:cfvo type="max"/>
            </x14:dataBar>
          </x14:cfRule>
          <xm:sqref>D65</xm:sqref>
        </x14:conditionalFormatting>
        <x14:conditionalFormatting xmlns:xm="http://schemas.microsoft.com/office/excel/2006/main">
          <x14:cfRule type="dataBar" id="{1AC43F5B-C86A-43F2-B389-F13D55759F7C}">
            <x14:dataBar minLength="0" maxLength="100" negativeBarColorSameAsPositive="1" axisPosition="none">
              <x14:cfvo type="min"/>
              <x14:cfvo type="max"/>
            </x14:dataBar>
          </x14:cfRule>
          <xm:sqref>D67</xm:sqref>
        </x14:conditionalFormatting>
        <x14:conditionalFormatting xmlns:xm="http://schemas.microsoft.com/office/excel/2006/main">
          <x14:cfRule type="dataBar" id="{D896F201-879E-47D9-86E7-D02E56A6FA28}">
            <x14:dataBar minLength="0" maxLength="100" negativeBarColorSameAsPositive="1" axisPosition="none">
              <x14:cfvo type="min"/>
              <x14:cfvo type="max"/>
            </x14:dataBar>
          </x14:cfRule>
          <xm:sqref>D68</xm:sqref>
        </x14:conditionalFormatting>
        <x14:conditionalFormatting xmlns:xm="http://schemas.microsoft.com/office/excel/2006/main">
          <x14:cfRule type="dataBar" id="{9230A2EE-2EB3-471B-9FB6-BE506CCFC546}">
            <x14:dataBar minLength="0" maxLength="100" negativeBarColorSameAsPositive="1" axisPosition="none">
              <x14:cfvo type="min"/>
              <x14:cfvo type="max"/>
            </x14:dataBar>
          </x14:cfRule>
          <xm:sqref>D70</xm:sqref>
        </x14:conditionalFormatting>
        <x14:conditionalFormatting xmlns:xm="http://schemas.microsoft.com/office/excel/2006/main">
          <x14:cfRule type="dataBar" id="{64FB8069-6969-4002-97E9-B6FE1F51FFB3}">
            <x14:dataBar minLength="0" maxLength="100" negativeBarColorSameAsPositive="1" axisPosition="none">
              <x14:cfvo type="min"/>
              <x14:cfvo type="max"/>
            </x14:dataBar>
          </x14:cfRule>
          <xm:sqref>D73</xm:sqref>
        </x14:conditionalFormatting>
        <x14:conditionalFormatting xmlns:xm="http://schemas.microsoft.com/office/excel/2006/main">
          <x14:cfRule type="dataBar" id="{BFF637E4-CDDA-422F-A126-2EB792D70A63}">
            <x14:dataBar minLength="0" maxLength="100" negativeBarColorSameAsPositive="1" axisPosition="none">
              <x14:cfvo type="min"/>
              <x14:cfvo type="max"/>
            </x14:dataBar>
          </x14:cfRule>
          <xm:sqref>D74</xm:sqref>
        </x14:conditionalFormatting>
        <x14:conditionalFormatting xmlns:xm="http://schemas.microsoft.com/office/excel/2006/main">
          <x14:cfRule type="dataBar" id="{6516848E-28E1-4B36-B825-B69405A76964}">
            <x14:dataBar minLength="0" maxLength="100" negativeBarColorSameAsPositive="1" axisPosition="none">
              <x14:cfvo type="min"/>
              <x14:cfvo type="max"/>
            </x14:dataBar>
          </x14:cfRule>
          <xm:sqref>D75</xm:sqref>
        </x14:conditionalFormatting>
        <x14:conditionalFormatting xmlns:xm="http://schemas.microsoft.com/office/excel/2006/main">
          <x14:cfRule type="dataBar" id="{974C10AF-A6A2-45D7-966B-EEED240B2C93}">
            <x14:dataBar minLength="0" maxLength="100" negativeBarColorSameAsPositive="1" axisPosition="none">
              <x14:cfvo type="min"/>
              <x14:cfvo type="max"/>
            </x14:dataBar>
          </x14:cfRule>
          <xm:sqref>D77:D79</xm:sqref>
        </x14:conditionalFormatting>
        <x14:conditionalFormatting xmlns:xm="http://schemas.microsoft.com/office/excel/2006/main">
          <x14:cfRule type="dataBar" id="{1506D656-B431-490A-8737-CE3F2E1190EB}">
            <x14:dataBar minLength="0" maxLength="100" negativeBarColorSameAsPositive="1" axisPosition="none">
              <x14:cfvo type="min"/>
              <x14:cfvo type="max"/>
            </x14:dataBar>
          </x14:cfRule>
          <xm:sqref>D81</xm:sqref>
        </x14:conditionalFormatting>
        <x14:conditionalFormatting xmlns:xm="http://schemas.microsoft.com/office/excel/2006/main">
          <x14:cfRule type="dataBar" id="{031FCDDC-E7D2-4519-9E90-4D52DFF9BFFA}">
            <x14:dataBar minLength="0" maxLength="100" negativeBarColorSameAsPositive="1" axisPosition="none">
              <x14:cfvo type="min"/>
              <x14:cfvo type="max"/>
            </x14:dataBar>
          </x14:cfRule>
          <xm:sqref>D82</xm:sqref>
        </x14:conditionalFormatting>
        <x14:conditionalFormatting xmlns:xm="http://schemas.microsoft.com/office/excel/2006/main">
          <x14:cfRule type="dataBar" id="{85994744-2145-4F4E-BCBF-800DC68D3D1B}">
            <x14:dataBar minLength="0" maxLength="100" negativeBarColorSameAsPositive="1" axisPosition="none">
              <x14:cfvo type="min"/>
              <x14:cfvo type="max"/>
            </x14:dataBar>
          </x14:cfRule>
          <xm:sqref>D83</xm:sqref>
        </x14:conditionalFormatting>
        <x14:conditionalFormatting xmlns:xm="http://schemas.microsoft.com/office/excel/2006/main">
          <x14:cfRule type="dataBar" id="{2A4CAF15-7DC9-4429-8601-28750B0ACD27}">
            <x14:dataBar minLength="0" maxLength="100" negativeBarColorSameAsPositive="1" axisPosition="none">
              <x14:cfvo type="min"/>
              <x14:cfvo type="max"/>
            </x14:dataBar>
          </x14:cfRule>
          <xm:sqref>D84</xm:sqref>
        </x14:conditionalFormatting>
        <x14:conditionalFormatting xmlns:xm="http://schemas.microsoft.com/office/excel/2006/main">
          <x14:cfRule type="dataBar" id="{528C419F-D10B-4725-BA34-28CB6322AA38}">
            <x14:dataBar minLength="0" maxLength="100" negativeBarColorSameAsPositive="1" axisPosition="none">
              <x14:cfvo type="min"/>
              <x14:cfvo type="max"/>
            </x14:dataBar>
          </x14:cfRule>
          <xm:sqref>D85</xm:sqref>
        </x14:conditionalFormatting>
        <x14:conditionalFormatting xmlns:xm="http://schemas.microsoft.com/office/excel/2006/main">
          <x14:cfRule type="dataBar" id="{509EC736-ECEF-4837-9574-F2149189466C}">
            <x14:dataBar minLength="0" maxLength="100" negativeBarColorSameAsPositive="1" axisPosition="none">
              <x14:cfvo type="min"/>
              <x14:cfvo type="max"/>
            </x14:dataBar>
          </x14:cfRule>
          <xm:sqref>D89</xm:sqref>
        </x14:conditionalFormatting>
        <x14:conditionalFormatting xmlns:xm="http://schemas.microsoft.com/office/excel/2006/main">
          <x14:cfRule type="dataBar" id="{2C45340F-2DD5-41C3-8439-66637C976702}">
            <x14:dataBar minLength="0" maxLength="100" negativeBarColorSameAsPositive="1" axisPosition="none">
              <x14:cfvo type="min"/>
              <x14:cfvo type="max"/>
            </x14:dataBar>
          </x14:cfRule>
          <xm:sqref>D90</xm:sqref>
        </x14:conditionalFormatting>
        <x14:conditionalFormatting xmlns:xm="http://schemas.microsoft.com/office/excel/2006/main">
          <x14:cfRule type="dataBar" id="{DA03D68A-54EC-4D19-B253-8541B61EF401}">
            <x14:dataBar minLength="0" maxLength="100" negativeBarColorSameAsPositive="1" axisPosition="none">
              <x14:cfvo type="min"/>
              <x14:cfvo type="max"/>
            </x14:dataBar>
          </x14:cfRule>
          <xm:sqref>D92</xm:sqref>
        </x14:conditionalFormatting>
        <x14:conditionalFormatting xmlns:xm="http://schemas.microsoft.com/office/excel/2006/main">
          <x14:cfRule type="dataBar" id="{0DE49DD8-CB8F-482C-A43B-900D302336E5}">
            <x14:dataBar minLength="0" maxLength="100" negativeBarColorSameAsPositive="1" axisPosition="none">
              <x14:cfvo type="min"/>
              <x14:cfvo type="max"/>
            </x14:dataBar>
          </x14:cfRule>
          <xm:sqref>D93</xm:sqref>
        </x14:conditionalFormatting>
        <x14:conditionalFormatting xmlns:xm="http://schemas.microsoft.com/office/excel/2006/main">
          <x14:cfRule type="dataBar" id="{8D3B9099-92F9-457F-BA0F-F30B58F256E9}">
            <x14:dataBar minLength="0" maxLength="100" negativeBarColorSameAsPositive="1" axisPosition="none">
              <x14:cfvo type="min"/>
              <x14:cfvo type="max"/>
            </x14:dataBar>
          </x14:cfRule>
          <xm:sqref>D96</xm:sqref>
        </x14:conditionalFormatting>
        <x14:conditionalFormatting xmlns:xm="http://schemas.microsoft.com/office/excel/2006/main">
          <x14:cfRule type="dataBar" id="{474FFF92-9C61-419A-9033-A78F2970174E}">
            <x14:dataBar minLength="0" maxLength="100" negativeBarColorSameAsPositive="1" axisPosition="none">
              <x14:cfvo type="min"/>
              <x14:cfvo type="max"/>
            </x14:dataBar>
          </x14:cfRule>
          <xm:sqref>D100</xm:sqref>
        </x14:conditionalFormatting>
        <x14:conditionalFormatting xmlns:xm="http://schemas.microsoft.com/office/excel/2006/main">
          <x14:cfRule type="dataBar" id="{9F8F72D5-3B88-4084-8FD9-651BB7B432B0}">
            <x14:dataBar minLength="0" maxLength="100" negativeBarColorSameAsPositive="1" axisPosition="none">
              <x14:cfvo type="min"/>
              <x14:cfvo type="max"/>
            </x14:dataBar>
          </x14:cfRule>
          <xm:sqref>D102</xm:sqref>
        </x14:conditionalFormatting>
        <x14:conditionalFormatting xmlns:xm="http://schemas.microsoft.com/office/excel/2006/main">
          <x14:cfRule type="dataBar" id="{039191CB-0EEA-46C2-A9CB-8B987CA8FBE1}">
            <x14:dataBar minLength="0" maxLength="100" negativeBarColorSameAsPositive="1" axisPosition="none">
              <x14:cfvo type="min"/>
              <x14:cfvo type="max"/>
            </x14:dataBar>
          </x14:cfRule>
          <xm:sqref>D103</xm:sqref>
        </x14:conditionalFormatting>
        <x14:conditionalFormatting xmlns:xm="http://schemas.microsoft.com/office/excel/2006/main">
          <x14:cfRule type="dataBar" id="{D99E0C58-43F1-4EF6-97B9-BA291C7700C2}">
            <x14:dataBar minLength="0" maxLength="100" negativeBarColorSameAsPositive="1" axisPosition="none">
              <x14:cfvo type="min"/>
              <x14:cfvo type="max"/>
            </x14:dataBar>
          </x14:cfRule>
          <xm:sqref>D104</xm:sqref>
        </x14:conditionalFormatting>
        <x14:conditionalFormatting xmlns:xm="http://schemas.microsoft.com/office/excel/2006/main">
          <x14:cfRule type="dataBar" id="{A18027DE-9226-4A08-9407-94C5799AED44}">
            <x14:dataBar minLength="0" maxLength="100" negativeBarColorSameAsPositive="1" axisPosition="none">
              <x14:cfvo type="min"/>
              <x14:cfvo type="max"/>
            </x14:dataBar>
          </x14:cfRule>
          <xm:sqref>D112</xm:sqref>
        </x14:conditionalFormatting>
        <x14:conditionalFormatting xmlns:xm="http://schemas.microsoft.com/office/excel/2006/main">
          <x14:cfRule type="dataBar" id="{2A8822F5-77F8-4A5E-87FA-693413857A28}">
            <x14:dataBar minLength="0" maxLength="100" negativeBarColorSameAsPositive="1" axisPosition="none">
              <x14:cfvo type="min"/>
              <x14:cfvo type="max"/>
            </x14:dataBar>
          </x14:cfRule>
          <xm:sqref>D114</xm:sqref>
        </x14:conditionalFormatting>
        <x14:conditionalFormatting xmlns:xm="http://schemas.microsoft.com/office/excel/2006/main">
          <x14:cfRule type="dataBar" id="{F8B0315D-3EDD-4C14-8C8F-C525827A87C6}">
            <x14:dataBar minLength="0" maxLength="100" negativeBarColorSameAsPositive="1" axisPosition="none">
              <x14:cfvo type="min"/>
              <x14:cfvo type="max"/>
            </x14:dataBar>
          </x14:cfRule>
          <xm:sqref>D116</xm:sqref>
        </x14:conditionalFormatting>
        <x14:conditionalFormatting xmlns:xm="http://schemas.microsoft.com/office/excel/2006/main">
          <x14:cfRule type="dataBar" id="{062AB0A5-25A6-4A9F-83E9-7CBEB069A2BC}">
            <x14:dataBar minLength="0" maxLength="100" negativeBarColorSameAsPositive="1" axisPosition="none">
              <x14:cfvo type="min"/>
              <x14:cfvo type="max"/>
            </x14:dataBar>
          </x14:cfRule>
          <xm:sqref>D119 D314 D121</xm:sqref>
        </x14:conditionalFormatting>
        <x14:conditionalFormatting xmlns:xm="http://schemas.microsoft.com/office/excel/2006/main">
          <x14:cfRule type="dataBar" id="{3A1FD0F1-CEE7-44DA-88BB-8C55A50479CC}">
            <x14:dataBar minLength="0" maxLength="100" negativeBarColorSameAsPositive="1" axisPosition="none">
              <x14:cfvo type="min"/>
              <x14:cfvo type="max"/>
            </x14:dataBar>
          </x14:cfRule>
          <xm:sqref>D123</xm:sqref>
        </x14:conditionalFormatting>
        <x14:conditionalFormatting xmlns:xm="http://schemas.microsoft.com/office/excel/2006/main">
          <x14:cfRule type="dataBar" id="{B30E7898-D2E4-4EBC-96DB-A05BD8AF2CA1}">
            <x14:dataBar minLength="0" maxLength="100" negativeBarColorSameAsPositive="1" axisPosition="none">
              <x14:cfvo type="min"/>
              <x14:cfvo type="max"/>
            </x14:dataBar>
          </x14:cfRule>
          <xm:sqref>D124</xm:sqref>
        </x14:conditionalFormatting>
        <x14:conditionalFormatting xmlns:xm="http://schemas.microsoft.com/office/excel/2006/main">
          <x14:cfRule type="dataBar" id="{DBE66514-6761-4E78-B942-AF197F964C44}">
            <x14:dataBar minLength="0" maxLength="100" negativeBarColorSameAsPositive="1" axisPosition="none">
              <x14:cfvo type="min"/>
              <x14:cfvo type="max"/>
            </x14:dataBar>
          </x14:cfRule>
          <xm:sqref>D128</xm:sqref>
        </x14:conditionalFormatting>
        <x14:conditionalFormatting xmlns:xm="http://schemas.microsoft.com/office/excel/2006/main">
          <x14:cfRule type="dataBar" id="{FEF99E13-A66C-4611-B1F5-3AD051C206CC}">
            <x14:dataBar minLength="0" maxLength="100" negativeBarColorSameAsPositive="1" axisPosition="none">
              <x14:cfvo type="min"/>
              <x14:cfvo type="max"/>
            </x14:dataBar>
          </x14:cfRule>
          <xm:sqref>D130</xm:sqref>
        </x14:conditionalFormatting>
        <x14:conditionalFormatting xmlns:xm="http://schemas.microsoft.com/office/excel/2006/main">
          <x14:cfRule type="dataBar" id="{838C732D-444E-457A-8CCE-152C2E57A9CC}">
            <x14:dataBar minLength="0" maxLength="100" negativeBarColorSameAsPositive="1" axisPosition="none">
              <x14:cfvo type="min"/>
              <x14:cfvo type="max"/>
            </x14:dataBar>
          </x14:cfRule>
          <xm:sqref>D131:D132</xm:sqref>
        </x14:conditionalFormatting>
        <x14:conditionalFormatting xmlns:xm="http://schemas.microsoft.com/office/excel/2006/main">
          <x14:cfRule type="dataBar" id="{A8B509CB-5051-4EB0-90DC-91D675C42603}">
            <x14:dataBar minLength="0" maxLength="100" negativeBarColorSameAsPositive="1" axisPosition="none">
              <x14:cfvo type="min"/>
              <x14:cfvo type="max"/>
            </x14:dataBar>
          </x14:cfRule>
          <xm:sqref>D136</xm:sqref>
        </x14:conditionalFormatting>
        <x14:conditionalFormatting xmlns:xm="http://schemas.microsoft.com/office/excel/2006/main">
          <x14:cfRule type="dataBar" id="{4981861A-7C43-4A5C-B6FB-5A3108837B3A}">
            <x14:dataBar minLength="0" maxLength="100" negativeBarColorSameAsPositive="1" axisPosition="none">
              <x14:cfvo type="min"/>
              <x14:cfvo type="max"/>
            </x14:dataBar>
          </x14:cfRule>
          <xm:sqref>D138</xm:sqref>
        </x14:conditionalFormatting>
        <x14:conditionalFormatting xmlns:xm="http://schemas.microsoft.com/office/excel/2006/main">
          <x14:cfRule type="dataBar" id="{E3F076EA-99B9-41BE-96AE-8EBF1C5816B9}">
            <x14:dataBar minLength="0" maxLength="100" negativeBarColorSameAsPositive="1" axisPosition="none">
              <x14:cfvo type="min"/>
              <x14:cfvo type="max"/>
            </x14:dataBar>
          </x14:cfRule>
          <xm:sqref>D139</xm:sqref>
        </x14:conditionalFormatting>
        <x14:conditionalFormatting xmlns:xm="http://schemas.microsoft.com/office/excel/2006/main">
          <x14:cfRule type="dataBar" id="{C07FE40D-FFED-4E43-853D-C3DA52AFE268}">
            <x14:dataBar minLength="0" maxLength="100" negativeBarColorSameAsPositive="1" axisPosition="none">
              <x14:cfvo type="min"/>
              <x14:cfvo type="max"/>
            </x14:dataBar>
          </x14:cfRule>
          <xm:sqref>D140</xm:sqref>
        </x14:conditionalFormatting>
        <x14:conditionalFormatting xmlns:xm="http://schemas.microsoft.com/office/excel/2006/main">
          <x14:cfRule type="dataBar" id="{1DC8BF1D-E23C-4713-9765-E6005765F763}">
            <x14:dataBar minLength="0" maxLength="100" negativeBarColorSameAsPositive="1" axisPosition="none">
              <x14:cfvo type="min"/>
              <x14:cfvo type="max"/>
            </x14:dataBar>
          </x14:cfRule>
          <xm:sqref>D144</xm:sqref>
        </x14:conditionalFormatting>
        <x14:conditionalFormatting xmlns:xm="http://schemas.microsoft.com/office/excel/2006/main">
          <x14:cfRule type="dataBar" id="{273263D2-1CD3-4685-85C6-DC8E29A50FF1}">
            <x14:dataBar minLength="0" maxLength="100" negativeBarColorSameAsPositive="1" axisPosition="none">
              <x14:cfvo type="min"/>
              <x14:cfvo type="max"/>
            </x14:dataBar>
          </x14:cfRule>
          <xm:sqref>D146</xm:sqref>
        </x14:conditionalFormatting>
        <x14:conditionalFormatting xmlns:xm="http://schemas.microsoft.com/office/excel/2006/main">
          <x14:cfRule type="dataBar" id="{7C545F3E-83E9-422A-863C-C598AE2359F1}">
            <x14:dataBar minLength="0" maxLength="100" negativeBarColorSameAsPositive="1" axisPosition="none">
              <x14:cfvo type="min"/>
              <x14:cfvo type="max"/>
            </x14:dataBar>
          </x14:cfRule>
          <xm:sqref>D147</xm:sqref>
        </x14:conditionalFormatting>
        <x14:conditionalFormatting xmlns:xm="http://schemas.microsoft.com/office/excel/2006/main">
          <x14:cfRule type="dataBar" id="{BE46505D-0226-482B-9573-6F711A5BA7BE}">
            <x14:dataBar minLength="0" maxLength="100" negativeBarColorSameAsPositive="1" axisPosition="none">
              <x14:cfvo type="min"/>
              <x14:cfvo type="max"/>
            </x14:dataBar>
          </x14:cfRule>
          <xm:sqref>D148</xm:sqref>
        </x14:conditionalFormatting>
        <x14:conditionalFormatting xmlns:xm="http://schemas.microsoft.com/office/excel/2006/main">
          <x14:cfRule type="dataBar" id="{9E5E7BF8-4187-4535-A33E-F4CEC9F21B07}">
            <x14:dataBar minLength="0" maxLength="100" negativeBarColorSameAsPositive="1" axisPosition="none">
              <x14:cfvo type="min"/>
              <x14:cfvo type="max"/>
            </x14:dataBar>
          </x14:cfRule>
          <xm:sqref>D152 D204 D199 D201:D202</xm:sqref>
        </x14:conditionalFormatting>
        <x14:conditionalFormatting xmlns:xm="http://schemas.microsoft.com/office/excel/2006/main">
          <x14:cfRule type="dataBar" id="{FB52DD75-98CF-4193-A875-447F691808F6}">
            <x14:dataBar minLength="0" maxLength="100" negativeBarColorSameAsPositive="1" axisPosition="none">
              <x14:cfvo type="min"/>
              <x14:cfvo type="max"/>
            </x14:dataBar>
          </x14:cfRule>
          <xm:sqref>D164</xm:sqref>
        </x14:conditionalFormatting>
        <x14:conditionalFormatting xmlns:xm="http://schemas.microsoft.com/office/excel/2006/main">
          <x14:cfRule type="dataBar" id="{538C5DF8-921E-4191-AE81-6F90EAA3F175}">
            <x14:dataBar minLength="0" maxLength="100" negativeBarColorSameAsPositive="1" axisPosition="none">
              <x14:cfvo type="min"/>
              <x14:cfvo type="max"/>
            </x14:dataBar>
          </x14:cfRule>
          <xm:sqref>D172</xm:sqref>
        </x14:conditionalFormatting>
        <x14:conditionalFormatting xmlns:xm="http://schemas.microsoft.com/office/excel/2006/main">
          <x14:cfRule type="dataBar" id="{B0CA956B-34BD-43DF-A46A-FC503FD36BFE}">
            <x14:dataBar minLength="0" maxLength="100" negativeBarColorSameAsPositive="1" axisPosition="none">
              <x14:cfvo type="min"/>
              <x14:cfvo type="max"/>
            </x14:dataBar>
          </x14:cfRule>
          <xm:sqref>D176</xm:sqref>
        </x14:conditionalFormatting>
        <x14:conditionalFormatting xmlns:xm="http://schemas.microsoft.com/office/excel/2006/main">
          <x14:cfRule type="dataBar" id="{89A3E8AA-543E-4200-AD7D-FE48070FE50D}">
            <x14:dataBar minLength="0" maxLength="100" negativeBarColorSameAsPositive="1" axisPosition="none">
              <x14:cfvo type="min"/>
              <x14:cfvo type="max"/>
            </x14:dataBar>
          </x14:cfRule>
          <xm:sqref>D187</xm:sqref>
        </x14:conditionalFormatting>
        <x14:conditionalFormatting xmlns:xm="http://schemas.microsoft.com/office/excel/2006/main">
          <x14:cfRule type="dataBar" id="{B87457B7-DB60-4249-A5AA-35459561A432}">
            <x14:dataBar minLength="0" maxLength="100" negativeBarColorSameAsPositive="1" axisPosition="none">
              <x14:cfvo type="min"/>
              <x14:cfvo type="max"/>
            </x14:dataBar>
          </x14:cfRule>
          <xm:sqref>D194 D196</xm:sqref>
        </x14:conditionalFormatting>
        <x14:conditionalFormatting xmlns:xm="http://schemas.microsoft.com/office/excel/2006/main">
          <x14:cfRule type="dataBar" id="{732450AC-1793-4B20-8F78-31D491F01C7F}">
            <x14:dataBar minLength="0" maxLength="100" negativeBarColorSameAsPositive="1" axisPosition="none">
              <x14:cfvo type="min"/>
              <x14:cfvo type="max"/>
            </x14:dataBar>
          </x14:cfRule>
          <xm:sqref>D194</xm:sqref>
        </x14:conditionalFormatting>
        <x14:conditionalFormatting xmlns:xm="http://schemas.microsoft.com/office/excel/2006/main">
          <x14:cfRule type="dataBar" id="{C0DE7769-8B72-4429-8F94-33270F6B3BF9}">
            <x14:dataBar minLength="0" maxLength="100" negativeBarColorSameAsPositive="1" axisPosition="none">
              <x14:cfvo type="min"/>
              <x14:cfvo type="max"/>
            </x14:dataBar>
          </x14:cfRule>
          <xm:sqref>D195</xm:sqref>
        </x14:conditionalFormatting>
        <x14:conditionalFormatting xmlns:xm="http://schemas.microsoft.com/office/excel/2006/main">
          <x14:cfRule type="dataBar" id="{D3125E0E-6F01-4DC6-8117-298A45B8D8F4}">
            <x14:dataBar minLength="0" maxLength="100" negativeBarColorSameAsPositive="1" axisPosition="none">
              <x14:cfvo type="min"/>
              <x14:cfvo type="max"/>
            </x14:dataBar>
          </x14:cfRule>
          <xm:sqref>D196</xm:sqref>
        </x14:conditionalFormatting>
        <x14:conditionalFormatting xmlns:xm="http://schemas.microsoft.com/office/excel/2006/main">
          <x14:cfRule type="dataBar" id="{FFE8AC20-B84A-4D66-86F7-AE6FDB5D910E}">
            <x14:dataBar minLength="0" maxLength="100" negativeBarColorSameAsPositive="1" axisPosition="none">
              <x14:cfvo type="min"/>
              <x14:cfvo type="max"/>
            </x14:dataBar>
          </x14:cfRule>
          <xm:sqref>D197</xm:sqref>
        </x14:conditionalFormatting>
        <x14:conditionalFormatting xmlns:xm="http://schemas.microsoft.com/office/excel/2006/main">
          <x14:cfRule type="dataBar" id="{1C739C6C-1EC2-475A-ACAB-0FEBC550AED2}">
            <x14:dataBar minLength="0" maxLength="100" negativeBarColorSameAsPositive="1" axisPosition="none">
              <x14:cfvo type="min"/>
              <x14:cfvo type="max"/>
            </x14:dataBar>
          </x14:cfRule>
          <xm:sqref>D198</xm:sqref>
        </x14:conditionalFormatting>
        <x14:conditionalFormatting xmlns:xm="http://schemas.microsoft.com/office/excel/2006/main">
          <x14:cfRule type="dataBar" id="{B40BA1ED-C036-4B0B-A40B-0C1A06E83578}">
            <x14:dataBar minLength="0" maxLength="100" negativeBarColorSameAsPositive="1" axisPosition="none">
              <x14:cfvo type="min"/>
              <x14:cfvo type="max"/>
            </x14:dataBar>
          </x14:cfRule>
          <xm:sqref>D200</xm:sqref>
        </x14:conditionalFormatting>
        <x14:conditionalFormatting xmlns:xm="http://schemas.microsoft.com/office/excel/2006/main">
          <x14:cfRule type="dataBar" id="{D39A0CB3-C0AC-4820-8D79-6D95ACA933E4}">
            <x14:dataBar minLength="0" maxLength="100" negativeBarColorSameAsPositive="1" axisPosition="none">
              <x14:cfvo type="min"/>
              <x14:cfvo type="max"/>
            </x14:dataBar>
          </x14:cfRule>
          <xm:sqref>D206</xm:sqref>
        </x14:conditionalFormatting>
        <x14:conditionalFormatting xmlns:xm="http://schemas.microsoft.com/office/excel/2006/main">
          <x14:cfRule type="dataBar" id="{2FAC2848-BE2A-4AE5-9768-0664BC2216EF}">
            <x14:dataBar minLength="0" maxLength="100" negativeBarColorSameAsPositive="1" axisPosition="none">
              <x14:cfvo type="min"/>
              <x14:cfvo type="max"/>
            </x14:dataBar>
          </x14:cfRule>
          <xm:sqref>D206:D207</xm:sqref>
        </x14:conditionalFormatting>
        <x14:conditionalFormatting xmlns:xm="http://schemas.microsoft.com/office/excel/2006/main">
          <x14:cfRule type="dataBar" id="{DAF30E85-34AC-45C1-A4CA-7AA9239C411F}">
            <x14:dataBar minLength="0" maxLength="100" negativeBarColorSameAsPositive="1" axisPosition="none">
              <x14:cfvo type="min"/>
              <x14:cfvo type="max"/>
            </x14:dataBar>
          </x14:cfRule>
          <xm:sqref>D208</xm:sqref>
        </x14:conditionalFormatting>
        <x14:conditionalFormatting xmlns:xm="http://schemas.microsoft.com/office/excel/2006/main">
          <x14:cfRule type="dataBar" id="{03A7B396-B208-4852-9908-A5441CC31F62}">
            <x14:dataBar minLength="0" maxLength="100" negativeBarColorSameAsPositive="1" axisPosition="none">
              <x14:cfvo type="min"/>
              <x14:cfvo type="max"/>
            </x14:dataBar>
          </x14:cfRule>
          <xm:sqref>D209</xm:sqref>
        </x14:conditionalFormatting>
        <x14:conditionalFormatting xmlns:xm="http://schemas.microsoft.com/office/excel/2006/main">
          <x14:cfRule type="dataBar" id="{24E30CEC-FCEC-4DDD-B545-CCC71403D575}">
            <x14:dataBar minLength="0" maxLength="100" negativeBarColorSameAsPositive="1" axisPosition="none">
              <x14:cfvo type="min"/>
              <x14:cfvo type="max"/>
            </x14:dataBar>
          </x14:cfRule>
          <xm:sqref>D210:D213</xm:sqref>
        </x14:conditionalFormatting>
        <x14:conditionalFormatting xmlns:xm="http://schemas.microsoft.com/office/excel/2006/main">
          <x14:cfRule type="dataBar" id="{B31618DD-630F-46D6-ADB0-8557FF74921E}">
            <x14:dataBar minLength="0" maxLength="100" negativeBarColorSameAsPositive="1" axisPosition="none">
              <x14:cfvo type="min"/>
              <x14:cfvo type="max"/>
            </x14:dataBar>
          </x14:cfRule>
          <xm:sqref>D216</xm:sqref>
        </x14:conditionalFormatting>
        <x14:conditionalFormatting xmlns:xm="http://schemas.microsoft.com/office/excel/2006/main">
          <x14:cfRule type="dataBar" id="{E016BFFA-B281-45D0-855F-3CF008B2163E}">
            <x14:dataBar minLength="0" maxLength="100" negativeBarColorSameAsPositive="1" axisPosition="none">
              <x14:cfvo type="min"/>
              <x14:cfvo type="max"/>
            </x14:dataBar>
          </x14:cfRule>
          <xm:sqref>D217:D218</xm:sqref>
        </x14:conditionalFormatting>
        <x14:conditionalFormatting xmlns:xm="http://schemas.microsoft.com/office/excel/2006/main">
          <x14:cfRule type="dataBar" id="{2D6E3E51-2672-44F1-952B-3B4B879573AC}">
            <x14:dataBar minLength="0" maxLength="100" negativeBarColorSameAsPositive="1" axisPosition="none">
              <x14:cfvo type="min"/>
              <x14:cfvo type="max"/>
            </x14:dataBar>
          </x14:cfRule>
          <xm:sqref>D219</xm:sqref>
        </x14:conditionalFormatting>
        <x14:conditionalFormatting xmlns:xm="http://schemas.microsoft.com/office/excel/2006/main">
          <x14:cfRule type="dataBar" id="{EA2CAAD0-8039-44C7-A813-E16E6400BD74}">
            <x14:dataBar minLength="0" maxLength="100" negativeBarColorSameAsPositive="1" axisPosition="none">
              <x14:cfvo type="min"/>
              <x14:cfvo type="max"/>
            </x14:dataBar>
          </x14:cfRule>
          <xm:sqref>D220:D221</xm:sqref>
        </x14:conditionalFormatting>
        <x14:conditionalFormatting xmlns:xm="http://schemas.microsoft.com/office/excel/2006/main">
          <x14:cfRule type="dataBar" id="{1C57CDB8-039B-410D-88EC-C5555E9D0223}">
            <x14:dataBar minLength="0" maxLength="100" negativeBarColorSameAsPositive="1" axisPosition="none">
              <x14:cfvo type="min"/>
              <x14:cfvo type="max"/>
            </x14:dataBar>
          </x14:cfRule>
          <xm:sqref>D222</xm:sqref>
        </x14:conditionalFormatting>
        <x14:conditionalFormatting xmlns:xm="http://schemas.microsoft.com/office/excel/2006/main">
          <x14:cfRule type="dataBar" id="{7D66B045-26C4-41FF-947D-5FD7C6E7C6FA}">
            <x14:dataBar minLength="0" maxLength="100" negativeBarColorSameAsPositive="1" axisPosition="none">
              <x14:cfvo type="min"/>
              <x14:cfvo type="max"/>
            </x14:dataBar>
          </x14:cfRule>
          <xm:sqref>D223</xm:sqref>
        </x14:conditionalFormatting>
        <x14:conditionalFormatting xmlns:xm="http://schemas.microsoft.com/office/excel/2006/main">
          <x14:cfRule type="dataBar" id="{2F8C47D5-C8A6-4E60-8FEC-EB8E3E60DBD6}">
            <x14:dataBar minLength="0" maxLength="100" negativeBarColorSameAsPositive="1" axisPosition="none">
              <x14:cfvo type="min"/>
              <x14:cfvo type="max"/>
            </x14:dataBar>
          </x14:cfRule>
          <xm:sqref>D224</xm:sqref>
        </x14:conditionalFormatting>
        <x14:conditionalFormatting xmlns:xm="http://schemas.microsoft.com/office/excel/2006/main">
          <x14:cfRule type="dataBar" id="{9DD06B85-3AB1-4281-B02D-C0A55E03B9CF}">
            <x14:dataBar minLength="0" maxLength="100" negativeBarColorSameAsPositive="1" axisPosition="none">
              <x14:cfvo type="min"/>
              <x14:cfvo type="max"/>
            </x14:dataBar>
          </x14:cfRule>
          <xm:sqref>D226:D227</xm:sqref>
        </x14:conditionalFormatting>
        <x14:conditionalFormatting xmlns:xm="http://schemas.microsoft.com/office/excel/2006/main">
          <x14:cfRule type="dataBar" id="{F6BEC1A6-FCB1-404F-A1F0-5A282E4029B8}">
            <x14:dataBar minLength="0" maxLength="100" negativeBarColorSameAsPositive="1" axisPosition="none">
              <x14:cfvo type="min"/>
              <x14:cfvo type="max"/>
            </x14:dataBar>
          </x14:cfRule>
          <xm:sqref>D228</xm:sqref>
        </x14:conditionalFormatting>
        <x14:conditionalFormatting xmlns:xm="http://schemas.microsoft.com/office/excel/2006/main">
          <x14:cfRule type="dataBar" id="{AB86E6D6-01C0-4804-85A4-7E88D478078D}">
            <x14:dataBar minLength="0" maxLength="100" negativeBarColorSameAsPositive="1" axisPosition="none">
              <x14:cfvo type="min"/>
              <x14:cfvo type="max"/>
            </x14:dataBar>
          </x14:cfRule>
          <xm:sqref>D230</xm:sqref>
        </x14:conditionalFormatting>
        <x14:conditionalFormatting xmlns:xm="http://schemas.microsoft.com/office/excel/2006/main">
          <x14:cfRule type="dataBar" id="{C108472F-0F82-47F8-BEEF-9613159B3FAE}">
            <x14:dataBar minLength="0" maxLength="100" negativeBarColorSameAsPositive="1" axisPosition="none">
              <x14:cfvo type="min"/>
              <x14:cfvo type="max"/>
            </x14:dataBar>
          </x14:cfRule>
          <xm:sqref>D233:D237</xm:sqref>
        </x14:conditionalFormatting>
        <x14:conditionalFormatting xmlns:xm="http://schemas.microsoft.com/office/excel/2006/main">
          <x14:cfRule type="dataBar" id="{6C90B719-ACB9-4724-8483-195CE51E50D7}">
            <x14:dataBar minLength="0" maxLength="100" negativeBarColorSameAsPositive="1" axisPosition="none">
              <x14:cfvo type="min"/>
              <x14:cfvo type="max"/>
            </x14:dataBar>
          </x14:cfRule>
          <xm:sqref>D236</xm:sqref>
        </x14:conditionalFormatting>
        <x14:conditionalFormatting xmlns:xm="http://schemas.microsoft.com/office/excel/2006/main">
          <x14:cfRule type="dataBar" id="{8D76C178-0446-4CB0-A9E1-A9F30B801EF1}">
            <x14:dataBar minLength="0" maxLength="100" negativeBarColorSameAsPositive="1" axisPosition="none">
              <x14:cfvo type="min"/>
              <x14:cfvo type="max"/>
            </x14:dataBar>
          </x14:cfRule>
          <xm:sqref>D237</xm:sqref>
        </x14:conditionalFormatting>
        <x14:conditionalFormatting xmlns:xm="http://schemas.microsoft.com/office/excel/2006/main">
          <x14:cfRule type="dataBar" id="{6F74CBC2-274C-4DB1-A48E-C3101247B219}">
            <x14:dataBar minLength="0" maxLength="100" negativeBarColorSameAsPositive="1" axisPosition="none">
              <x14:cfvo type="min"/>
              <x14:cfvo type="max"/>
            </x14:dataBar>
          </x14:cfRule>
          <xm:sqref>D238</xm:sqref>
        </x14:conditionalFormatting>
        <x14:conditionalFormatting xmlns:xm="http://schemas.microsoft.com/office/excel/2006/main">
          <x14:cfRule type="dataBar" id="{9EDD2281-A13C-458B-8EC1-2288A05F861E}">
            <x14:dataBar minLength="0" maxLength="100" negativeBarColorSameAsPositive="1" axisPosition="none">
              <x14:cfvo type="min"/>
              <x14:cfvo type="max"/>
            </x14:dataBar>
          </x14:cfRule>
          <xm:sqref>D239</xm:sqref>
        </x14:conditionalFormatting>
        <x14:conditionalFormatting xmlns:xm="http://schemas.microsoft.com/office/excel/2006/main">
          <x14:cfRule type="dataBar" id="{34130276-9CF9-46E5-96C2-6DD52563A8FB}">
            <x14:dataBar minLength="0" maxLength="100" negativeBarColorSameAsPositive="1" axisPosition="none">
              <x14:cfvo type="min"/>
              <x14:cfvo type="max"/>
            </x14:dataBar>
          </x14:cfRule>
          <xm:sqref>D240</xm:sqref>
        </x14:conditionalFormatting>
        <x14:conditionalFormatting xmlns:xm="http://schemas.microsoft.com/office/excel/2006/main">
          <x14:cfRule type="dataBar" id="{215FF90B-366E-4BA6-BA53-2D3183AD39A1}">
            <x14:dataBar minLength="0" maxLength="100" negativeBarColorSameAsPositive="1" axisPosition="none">
              <x14:cfvo type="min"/>
              <x14:cfvo type="max"/>
            </x14:dataBar>
          </x14:cfRule>
          <xm:sqref>D241:D243</xm:sqref>
        </x14:conditionalFormatting>
        <x14:conditionalFormatting xmlns:xm="http://schemas.microsoft.com/office/excel/2006/main">
          <x14:cfRule type="dataBar" id="{1A15AAD0-AB92-4FC2-B25E-A2B4E7AA43A8}">
            <x14:dataBar minLength="0" maxLength="100" negativeBarColorSameAsPositive="1" axisPosition="none">
              <x14:cfvo type="min"/>
              <x14:cfvo type="max"/>
            </x14:dataBar>
          </x14:cfRule>
          <xm:sqref>D251</xm:sqref>
        </x14:conditionalFormatting>
        <x14:conditionalFormatting xmlns:xm="http://schemas.microsoft.com/office/excel/2006/main">
          <x14:cfRule type="dataBar" id="{2DBEA027-3D0E-4E91-9409-857EF6804FC8}">
            <x14:dataBar minLength="0" maxLength="100" negativeBarColorSameAsPositive="1" axisPosition="none">
              <x14:cfvo type="min"/>
              <x14:cfvo type="max"/>
            </x14:dataBar>
          </x14:cfRule>
          <xm:sqref>D252</xm:sqref>
        </x14:conditionalFormatting>
        <x14:conditionalFormatting xmlns:xm="http://schemas.microsoft.com/office/excel/2006/main">
          <x14:cfRule type="dataBar" id="{D1CB2F28-B866-4CEF-9FEB-A4B727359FDD}">
            <x14:dataBar minLength="0" maxLength="100" negativeBarColorSameAsPositive="1" axisPosition="none">
              <x14:cfvo type="min"/>
              <x14:cfvo type="max"/>
            </x14:dataBar>
          </x14:cfRule>
          <xm:sqref>D253</xm:sqref>
        </x14:conditionalFormatting>
        <x14:conditionalFormatting xmlns:xm="http://schemas.microsoft.com/office/excel/2006/main">
          <x14:cfRule type="dataBar" id="{C10C75AA-42E3-4BA8-9A3B-B0460AD2008B}">
            <x14:dataBar minLength="0" maxLength="100" negativeBarColorSameAsPositive="1" axisPosition="none">
              <x14:cfvo type="min"/>
              <x14:cfvo type="max"/>
            </x14:dataBar>
          </x14:cfRule>
          <xm:sqref>D255</xm:sqref>
        </x14:conditionalFormatting>
        <x14:conditionalFormatting xmlns:xm="http://schemas.microsoft.com/office/excel/2006/main">
          <x14:cfRule type="dataBar" id="{F987F530-8DDD-4AD0-81AC-9230E1083239}">
            <x14:dataBar minLength="0" maxLength="100" negativeBarColorSameAsPositive="1" axisPosition="none">
              <x14:cfvo type="min"/>
              <x14:cfvo type="max"/>
            </x14:dataBar>
          </x14:cfRule>
          <xm:sqref>D259</xm:sqref>
        </x14:conditionalFormatting>
        <x14:conditionalFormatting xmlns:xm="http://schemas.microsoft.com/office/excel/2006/main">
          <x14:cfRule type="dataBar" id="{88C1F57D-B03E-42D7-B418-81351C18C2E6}">
            <x14:dataBar minLength="0" maxLength="100" negativeBarColorSameAsPositive="1" axisPosition="none">
              <x14:cfvo type="min"/>
              <x14:cfvo type="max"/>
            </x14:dataBar>
          </x14:cfRule>
          <xm:sqref>D260:D263 D171</xm:sqref>
        </x14:conditionalFormatting>
        <x14:conditionalFormatting xmlns:xm="http://schemas.microsoft.com/office/excel/2006/main">
          <x14:cfRule type="dataBar" id="{0C549642-6559-48E3-85C1-4C7B0C1E1B00}">
            <x14:dataBar minLength="0" maxLength="100" negativeBarColorSameAsPositive="1" axisPosition="none">
              <x14:cfvo type="min"/>
              <x14:cfvo type="max"/>
            </x14:dataBar>
          </x14:cfRule>
          <xm:sqref>D274:D275 D269</xm:sqref>
        </x14:conditionalFormatting>
        <x14:conditionalFormatting xmlns:xm="http://schemas.microsoft.com/office/excel/2006/main">
          <x14:cfRule type="dataBar" id="{4C2259F1-B43F-4823-86E5-791A10F69B87}">
            <x14:dataBar minLength="0" maxLength="100" negativeBarColorSameAsPositive="1" axisPosition="none">
              <x14:cfvo type="min"/>
              <x14:cfvo type="max"/>
            </x14:dataBar>
          </x14:cfRule>
          <xm:sqref>D276</xm:sqref>
        </x14:conditionalFormatting>
        <x14:conditionalFormatting xmlns:xm="http://schemas.microsoft.com/office/excel/2006/main">
          <x14:cfRule type="dataBar" id="{61216896-EEF7-49B4-BEB7-A0940436315E}">
            <x14:dataBar minLength="0" maxLength="100" negativeBarColorSameAsPositive="1" axisPosition="none">
              <x14:cfvo type="min"/>
              <x14:cfvo type="max"/>
            </x14:dataBar>
          </x14:cfRule>
          <xm:sqref>D286:D293 D277:D283 D270:D273</xm:sqref>
        </x14:conditionalFormatting>
        <x14:conditionalFormatting xmlns:xm="http://schemas.microsoft.com/office/excel/2006/main">
          <x14:cfRule type="dataBar" id="{53DD6FD3-28E6-4DBB-85A8-8BB564EAA143}">
            <x14:dataBar minLength="0" maxLength="100" negativeBarColorSameAsPositive="1" axisPosition="none">
              <x14:cfvo type="min"/>
              <x14:cfvo type="max"/>
            </x14:dataBar>
          </x14:cfRule>
          <xm:sqref>D296</xm:sqref>
        </x14:conditionalFormatting>
        <x14:conditionalFormatting xmlns:xm="http://schemas.microsoft.com/office/excel/2006/main">
          <x14:cfRule type="dataBar" id="{C8D77072-0179-4ADE-BB9E-DE2224932236}">
            <x14:dataBar minLength="0" maxLength="100" negativeBarColorSameAsPositive="1" axisPosition="none">
              <x14:cfvo type="min"/>
              <x14:cfvo type="max"/>
            </x14:dataBar>
          </x14:cfRule>
          <xm:sqref>D299</xm:sqref>
        </x14:conditionalFormatting>
        <x14:conditionalFormatting xmlns:xm="http://schemas.microsoft.com/office/excel/2006/main">
          <x14:cfRule type="dataBar" id="{FBBE53AC-67D9-4584-9B91-4FFD8CF98F11}">
            <x14:dataBar minLength="0" maxLength="100" negativeBarColorSameAsPositive="1" axisPosition="none">
              <x14:cfvo type="min"/>
              <x14:cfvo type="max"/>
            </x14:dataBar>
          </x14:cfRule>
          <xm:sqref>D300:D301</xm:sqref>
        </x14:conditionalFormatting>
        <x14:conditionalFormatting xmlns:xm="http://schemas.microsoft.com/office/excel/2006/main">
          <x14:cfRule type="dataBar" id="{7245393B-AE49-49D6-87D4-204372358198}">
            <x14:dataBar minLength="0" maxLength="100" negativeBarColorSameAsPositive="1" axisPosition="none">
              <x14:cfvo type="min"/>
              <x14:cfvo type="max"/>
            </x14:dataBar>
          </x14:cfRule>
          <xm:sqref>D302</xm:sqref>
        </x14:conditionalFormatting>
        <x14:conditionalFormatting xmlns:xm="http://schemas.microsoft.com/office/excel/2006/main">
          <x14:cfRule type="dataBar" id="{E31F2FEC-10EF-4E9F-95C8-CB85B2229FEB}">
            <x14:dataBar minLength="0" maxLength="100" negativeBarColorSameAsPositive="1" axisPosition="none">
              <x14:cfvo type="min"/>
              <x14:cfvo type="max"/>
            </x14:dataBar>
          </x14:cfRule>
          <xm:sqref>D303</xm:sqref>
        </x14:conditionalFormatting>
        <x14:conditionalFormatting xmlns:xm="http://schemas.microsoft.com/office/excel/2006/main">
          <x14:cfRule type="dataBar" id="{76CDCAA5-A2AB-48E1-908A-4D7242F64CD4}">
            <x14:dataBar minLength="0" maxLength="100" negativeBarColorSameAsPositive="1" axisPosition="none">
              <x14:cfvo type="min"/>
              <x14:cfvo type="max"/>
            </x14:dataBar>
          </x14:cfRule>
          <xm:sqref>D304</xm:sqref>
        </x14:conditionalFormatting>
        <x14:conditionalFormatting xmlns:xm="http://schemas.microsoft.com/office/excel/2006/main">
          <x14:cfRule type="dataBar" id="{0FCCEC11-1FD3-4198-8402-8D49B24FCB6F}">
            <x14:dataBar minLength="0" maxLength="100" negativeBarColorSameAsPositive="1" axisPosition="none">
              <x14:cfvo type="min"/>
              <x14:cfvo type="max"/>
            </x14:dataBar>
          </x14:cfRule>
          <xm:sqref>D315</xm:sqref>
        </x14:conditionalFormatting>
        <x14:conditionalFormatting xmlns:xm="http://schemas.microsoft.com/office/excel/2006/main">
          <x14:cfRule type="dataBar" id="{F7AE6E79-0B3E-4711-B083-ACE7635FEA09}">
            <x14:dataBar minLength="0" maxLength="100" negativeBarColorSameAsPositive="1" axisPosition="none">
              <x14:cfvo type="min"/>
              <x14:cfvo type="max"/>
            </x14:dataBar>
          </x14:cfRule>
          <xm:sqref>D316</xm:sqref>
        </x14:conditionalFormatting>
        <x14:conditionalFormatting xmlns:xm="http://schemas.microsoft.com/office/excel/2006/main">
          <x14:cfRule type="dataBar" id="{9827304E-3780-4AF2-91E1-7FA129A562E9}">
            <x14:dataBar minLength="0" maxLength="100" negativeBarColorSameAsPositive="1" axisPosition="none">
              <x14:cfvo type="min"/>
              <x14:cfvo type="max"/>
            </x14:dataBar>
          </x14:cfRule>
          <xm:sqref>D317:D318</xm:sqref>
        </x14:conditionalFormatting>
        <x14:conditionalFormatting xmlns:xm="http://schemas.microsoft.com/office/excel/2006/main">
          <x14:cfRule type="dataBar" id="{D48414FF-7715-4125-959A-568F1EC50EA1}">
            <x14:dataBar minLength="0" maxLength="100" negativeBarColorSameAsPositive="1" axisPosition="none">
              <x14:cfvo type="min"/>
              <x14:cfvo type="max"/>
            </x14:dataBar>
          </x14:cfRule>
          <xm:sqref>D320 D323</xm:sqref>
        </x14:conditionalFormatting>
        <x14:conditionalFormatting xmlns:xm="http://schemas.microsoft.com/office/excel/2006/main">
          <x14:cfRule type="dataBar" id="{1F0CF045-B468-43C9-9543-468C70301797}">
            <x14:dataBar minLength="0" maxLength="100" negativeBarColorSameAsPositive="1" axisPosition="none">
              <x14:cfvo type="min"/>
              <x14:cfvo type="max"/>
            </x14:dataBar>
          </x14:cfRule>
          <xm:sqref>D322</xm:sqref>
        </x14:conditionalFormatting>
        <x14:conditionalFormatting xmlns:xm="http://schemas.microsoft.com/office/excel/2006/main">
          <x14:cfRule type="dataBar" id="{C523E108-43EC-4F13-9B0D-ABE76D880328}">
            <x14:dataBar minLength="0" maxLength="100" negativeBarColorSameAsPositive="1" axisPosition="none">
              <x14:cfvo type="min"/>
              <x14:cfvo type="max"/>
            </x14:dataBar>
          </x14:cfRule>
          <xm:sqref>D324</xm:sqref>
        </x14:conditionalFormatting>
        <x14:conditionalFormatting xmlns:xm="http://schemas.microsoft.com/office/excel/2006/main">
          <x14:cfRule type="dataBar" id="{51CBAD60-9EF2-44EE-B78A-4DE86F7C0F06}">
            <x14:dataBar minLength="0" maxLength="100" negativeBarColorSameAsPositive="1" axisPosition="none">
              <x14:cfvo type="min"/>
              <x14:cfvo type="max"/>
            </x14:dataBar>
          </x14:cfRule>
          <xm:sqref>D325</xm:sqref>
        </x14:conditionalFormatting>
        <x14:conditionalFormatting xmlns:xm="http://schemas.microsoft.com/office/excel/2006/main">
          <x14:cfRule type="dataBar" id="{3D35B903-6AF7-4B13-84EE-FCC13D2E7F2C}">
            <x14:dataBar minLength="0" maxLength="100" negativeBarColorSameAsPositive="1" axisPosition="none">
              <x14:cfvo type="min"/>
              <x14:cfvo type="max"/>
            </x14:dataBar>
          </x14:cfRule>
          <xm:sqref>D326:D328</xm:sqref>
        </x14:conditionalFormatting>
        <x14:conditionalFormatting xmlns:xm="http://schemas.microsoft.com/office/excel/2006/main">
          <x14:cfRule type="dataBar" id="{CE2AF027-2C54-4AB3-8062-68D5366D5DEB}">
            <x14:dataBar minLength="0" maxLength="100" negativeBarColorSameAsPositive="1" axisPosition="none">
              <x14:cfvo type="min"/>
              <x14:cfvo type="max"/>
            </x14:dataBar>
          </x14:cfRule>
          <xm:sqref>D329</xm:sqref>
        </x14:conditionalFormatting>
        <x14:conditionalFormatting xmlns:xm="http://schemas.microsoft.com/office/excel/2006/main">
          <x14:cfRule type="dataBar" id="{1A8A5E7B-DA1B-469F-BA3A-DAC320FFAFA2}">
            <x14:dataBar minLength="0" maxLength="100" negativeBarColorSameAsPositive="1" axisPosition="none">
              <x14:cfvo type="min"/>
              <x14:cfvo type="max"/>
            </x14:dataBar>
          </x14:cfRule>
          <xm:sqref>D333:D334</xm:sqref>
        </x14:conditionalFormatting>
        <x14:conditionalFormatting xmlns:xm="http://schemas.microsoft.com/office/excel/2006/main">
          <x14:cfRule type="dataBar" id="{D2F707A3-4815-41DB-8DF7-965676841273}">
            <x14:dataBar minLength="0" maxLength="100" negativeBarColorSameAsPositive="1" axisPosition="none">
              <x14:cfvo type="min"/>
              <x14:cfvo type="max"/>
            </x14:dataBar>
          </x14:cfRule>
          <xm:sqref>D335</xm:sqref>
        </x14:conditionalFormatting>
        <x14:conditionalFormatting xmlns:xm="http://schemas.microsoft.com/office/excel/2006/main">
          <x14:cfRule type="dataBar" id="{F4EA23C0-A8A0-4C3B-8EA1-06B932936B57}">
            <x14:dataBar minLength="0" maxLength="100" negativeBarColorSameAsPositive="1" axisPosition="none">
              <x14:cfvo type="min"/>
              <x14:cfvo type="max"/>
            </x14:dataBar>
          </x14:cfRule>
          <xm:sqref>D342:D344 D347</xm:sqref>
        </x14:conditionalFormatting>
        <x14:conditionalFormatting xmlns:xm="http://schemas.microsoft.com/office/excel/2006/main">
          <x14:cfRule type="dataBar" id="{A2517DAE-8E85-4225-9FD6-F23AEDD25570}">
            <x14:dataBar minLength="0" maxLength="100" negativeBarColorSameAsPositive="1" axisPosition="none">
              <x14:cfvo type="min"/>
              <x14:cfvo type="max"/>
            </x14:dataBar>
          </x14:cfRule>
          <xm:sqref>D353</xm:sqref>
        </x14:conditionalFormatting>
        <x14:conditionalFormatting xmlns:xm="http://schemas.microsoft.com/office/excel/2006/main">
          <x14:cfRule type="dataBar" id="{248E5A02-5426-4D7E-9EDC-F9F74F2C9643}">
            <x14:dataBar minLength="0" maxLength="100" negativeBarColorSameAsPositive="1" axisPosition="none">
              <x14:cfvo type="min"/>
              <x14:cfvo type="max"/>
            </x14:dataBar>
          </x14:cfRule>
          <xm:sqref>D354</xm:sqref>
        </x14:conditionalFormatting>
        <x14:conditionalFormatting xmlns:xm="http://schemas.microsoft.com/office/excel/2006/main">
          <x14:cfRule type="dataBar" id="{04E5C011-3142-4909-AA86-4A7C6F70134B}">
            <x14:dataBar minLength="0" maxLength="100" negativeBarColorSameAsPositive="1" axisPosition="none">
              <x14:cfvo type="min"/>
              <x14:cfvo type="max"/>
            </x14:dataBar>
          </x14:cfRule>
          <xm:sqref>D355</xm:sqref>
        </x14:conditionalFormatting>
        <x14:conditionalFormatting xmlns:xm="http://schemas.microsoft.com/office/excel/2006/main">
          <x14:cfRule type="dataBar" id="{EE88F82D-2A82-4272-BB8C-0E0B050C7613}">
            <x14:dataBar minLength="0" maxLength="100" negativeBarColorSameAsPositive="1" axisPosition="none">
              <x14:cfvo type="min"/>
              <x14:cfvo type="max"/>
            </x14:dataBar>
          </x14:cfRule>
          <xm:sqref>D356:D358</xm:sqref>
        </x14:conditionalFormatting>
        <x14:conditionalFormatting xmlns:xm="http://schemas.microsoft.com/office/excel/2006/main">
          <x14:cfRule type="dataBar" id="{88B2BDB1-9738-49FD-AB0A-477917AA263C}">
            <x14:dataBar minLength="0" maxLength="100" negativeBarColorSameAsPositive="1" axisPosition="none">
              <x14:cfvo type="min"/>
              <x14:cfvo type="max"/>
            </x14:dataBar>
          </x14:cfRule>
          <xm:sqref>D360</xm:sqref>
        </x14:conditionalFormatting>
        <x14:conditionalFormatting xmlns:xm="http://schemas.microsoft.com/office/excel/2006/main">
          <x14:cfRule type="dataBar" id="{E64A4055-86D0-49F1-A367-E47C8962B30A}">
            <x14:dataBar minLength="0" maxLength="100" negativeBarColorSameAsPositive="1" axisPosition="none">
              <x14:cfvo type="min"/>
              <x14:cfvo type="max"/>
            </x14:dataBar>
          </x14:cfRule>
          <xm:sqref>D361</xm:sqref>
        </x14:conditionalFormatting>
        <x14:conditionalFormatting xmlns:xm="http://schemas.microsoft.com/office/excel/2006/main">
          <x14:cfRule type="dataBar" id="{AF56C23F-04AF-4AB3-B665-0B9A417D1257}">
            <x14:dataBar minLength="0" maxLength="100" negativeBarColorSameAsPositive="1" axisPosition="none">
              <x14:cfvo type="min"/>
              <x14:cfvo type="max"/>
            </x14:dataBar>
          </x14:cfRule>
          <xm:sqref>D366</xm:sqref>
        </x14:conditionalFormatting>
        <x14:conditionalFormatting xmlns:xm="http://schemas.microsoft.com/office/excel/2006/main">
          <x14:cfRule type="dataBar" id="{4806018C-9B51-409A-99DF-B238678E83CF}">
            <x14:dataBar minLength="0" maxLength="100" negativeBarColorSameAsPositive="1" axisPosition="none">
              <x14:cfvo type="min"/>
              <x14:cfvo type="max"/>
            </x14:dataBar>
          </x14:cfRule>
          <xm:sqref>D368</xm:sqref>
        </x14:conditionalFormatting>
        <x14:conditionalFormatting xmlns:xm="http://schemas.microsoft.com/office/excel/2006/main">
          <x14:cfRule type="dataBar" id="{24E18F66-A330-47A6-806B-D183E75C6D4E}">
            <x14:dataBar minLength="0" maxLength="100" negativeBarColorSameAsPositive="1" axisPosition="none">
              <x14:cfvo type="min"/>
              <x14:cfvo type="max"/>
            </x14:dataBar>
          </x14:cfRule>
          <xm:sqref>D370</xm:sqref>
        </x14:conditionalFormatting>
        <x14:conditionalFormatting xmlns:xm="http://schemas.microsoft.com/office/excel/2006/main">
          <x14:cfRule type="dataBar" id="{961690F6-B15E-4FD5-A2A8-88372C68549C}">
            <x14:dataBar minLength="0" maxLength="100" negativeBarColorSameAsPositive="1" axisPosition="none">
              <x14:cfvo type="min"/>
              <x14:cfvo type="max"/>
            </x14:dataBar>
          </x14:cfRule>
          <xm:sqref>D371</xm:sqref>
        </x14:conditionalFormatting>
        <x14:conditionalFormatting xmlns:xm="http://schemas.microsoft.com/office/excel/2006/main">
          <x14:cfRule type="dataBar" id="{CE6B7CF8-464F-4887-95B6-A88E25D7C43B}">
            <x14:dataBar minLength="0" maxLength="100" negativeBarColorSameAsPositive="1" axisPosition="none">
              <x14:cfvo type="min"/>
              <x14:cfvo type="max"/>
            </x14:dataBar>
          </x14:cfRule>
          <xm:sqref>D373:D374</xm:sqref>
        </x14:conditionalFormatting>
        <x14:conditionalFormatting xmlns:xm="http://schemas.microsoft.com/office/excel/2006/main">
          <x14:cfRule type="dataBar" id="{32B8FE21-50A6-4839-ADBA-01AB9E741EED}">
            <x14:dataBar minLength="0" maxLength="100" negativeBarColorSameAsPositive="1" axisPosition="none">
              <x14:cfvo type="min"/>
              <x14:cfvo type="max"/>
            </x14:dataBar>
          </x14:cfRule>
          <xm:sqref>D387</xm:sqref>
        </x14:conditionalFormatting>
        <x14:conditionalFormatting xmlns:xm="http://schemas.microsoft.com/office/excel/2006/main">
          <x14:cfRule type="dataBar" id="{4C5ACB10-A29E-4317-B26A-287F17D93B2C}">
            <x14:dataBar minLength="0" maxLength="100" negativeBarColorSameAsPositive="1" axisPosition="none">
              <x14:cfvo type="min"/>
              <x14:cfvo type="max"/>
            </x14:dataBar>
          </x14:cfRule>
          <xm:sqref>D388</xm:sqref>
        </x14:conditionalFormatting>
        <x14:conditionalFormatting xmlns:xm="http://schemas.microsoft.com/office/excel/2006/main">
          <x14:cfRule type="dataBar" id="{F3123BF8-740E-4886-AB38-389ADCD40C1F}">
            <x14:dataBar minLength="0" maxLength="100" negativeBarColorSameAsPositive="1" axisPosition="none">
              <x14:cfvo type="min"/>
              <x14:cfvo type="max"/>
            </x14:dataBar>
          </x14:cfRule>
          <xm:sqref>D389</xm:sqref>
        </x14:conditionalFormatting>
        <x14:conditionalFormatting xmlns:xm="http://schemas.microsoft.com/office/excel/2006/main">
          <x14:cfRule type="dataBar" id="{68E57769-5362-4486-8790-138CB29FF8C2}">
            <x14:dataBar minLength="0" maxLength="100" negativeBarColorSameAsPositive="1" axisPosition="none">
              <x14:cfvo type="min"/>
              <x14:cfvo type="max"/>
            </x14:dataBar>
          </x14:cfRule>
          <xm:sqref>D391</xm:sqref>
        </x14:conditionalFormatting>
        <x14:conditionalFormatting xmlns:xm="http://schemas.microsoft.com/office/excel/2006/main">
          <x14:cfRule type="dataBar" id="{C59C09E5-BEA5-45CE-A582-5D3E714DAAE9}">
            <x14:dataBar minLength="0" maxLength="100" negativeBarColorSameAsPositive="1" axisPosition="none">
              <x14:cfvo type="min"/>
              <x14:cfvo type="max"/>
            </x14:dataBar>
          </x14:cfRule>
          <xm:sqref>D391:D392</xm:sqref>
        </x14:conditionalFormatting>
        <x14:conditionalFormatting xmlns:xm="http://schemas.microsoft.com/office/excel/2006/main">
          <x14:cfRule type="dataBar" id="{58BBD2CE-E9BD-4051-9CE7-B771303CF7FA}">
            <x14:dataBar minLength="0" maxLength="100" negativeBarColorSameAsPositive="1" axisPosition="none">
              <x14:cfvo type="min"/>
              <x14:cfvo type="max"/>
            </x14:dataBar>
          </x14:cfRule>
          <xm:sqref>D392</xm:sqref>
        </x14:conditionalFormatting>
        <x14:conditionalFormatting xmlns:xm="http://schemas.microsoft.com/office/excel/2006/main">
          <x14:cfRule type="dataBar" id="{356E0216-11CA-448F-BB2C-75E763FFCDA7}">
            <x14:dataBar minLength="0" maxLength="100" negativeBarColorSameAsPositive="1" axisPosition="none">
              <x14:cfvo type="min"/>
              <x14:cfvo type="max"/>
            </x14:dataBar>
          </x14:cfRule>
          <xm:sqref>D397</xm:sqref>
        </x14:conditionalFormatting>
        <x14:conditionalFormatting xmlns:xm="http://schemas.microsoft.com/office/excel/2006/main">
          <x14:cfRule type="dataBar" id="{16CC07CA-4ACD-4D0D-89C8-863647B676A5}">
            <x14:dataBar minLength="0" maxLength="100" negativeBarColorSameAsPositive="1" axisPosition="none">
              <x14:cfvo type="min"/>
              <x14:cfvo type="max"/>
            </x14:dataBar>
          </x14:cfRule>
          <xm:sqref>D404</xm:sqref>
        </x14:conditionalFormatting>
        <x14:conditionalFormatting xmlns:xm="http://schemas.microsoft.com/office/excel/2006/main">
          <x14:cfRule type="dataBar" id="{87C52570-4987-4AF5-BB5B-049B44244D0B}">
            <x14:dataBar minLength="0" maxLength="100" negativeBarColorSameAsPositive="1" axisPosition="none">
              <x14:cfvo type="min"/>
              <x14:cfvo type="max"/>
            </x14:dataBar>
          </x14:cfRule>
          <xm:sqref>D405</xm:sqref>
        </x14:conditionalFormatting>
        <x14:conditionalFormatting xmlns:xm="http://schemas.microsoft.com/office/excel/2006/main">
          <x14:cfRule type="dataBar" id="{CDE7B8F2-A23A-4303-9A31-10F0CF922466}">
            <x14:dataBar minLength="0" maxLength="100" negativeBarColorSameAsPositive="1" axisPosition="none">
              <x14:cfvo type="min"/>
              <x14:cfvo type="max"/>
            </x14:dataBar>
          </x14:cfRule>
          <xm:sqref>D406:D410</xm:sqref>
        </x14:conditionalFormatting>
        <x14:conditionalFormatting xmlns:xm="http://schemas.microsoft.com/office/excel/2006/main">
          <x14:cfRule type="dataBar" id="{C3B4B93F-B0E0-42D1-82CE-22471C97B582}">
            <x14:dataBar minLength="0" maxLength="100" negativeBarColorSameAsPositive="1" axisPosition="none">
              <x14:cfvo type="min"/>
              <x14:cfvo type="max"/>
            </x14:dataBar>
          </x14:cfRule>
          <xm:sqref>D412</xm:sqref>
        </x14:conditionalFormatting>
        <x14:conditionalFormatting xmlns:xm="http://schemas.microsoft.com/office/excel/2006/main">
          <x14:cfRule type="dataBar" id="{1B854BD0-1687-47A1-A58C-CA3C108CF7E3}">
            <x14:dataBar minLength="0" maxLength="100" negativeBarColorSameAsPositive="1" axisPosition="none">
              <x14:cfvo type="min"/>
              <x14:cfvo type="max"/>
            </x14:dataBar>
          </x14:cfRule>
          <xm:sqref>D413</xm:sqref>
        </x14:conditionalFormatting>
        <x14:conditionalFormatting xmlns:xm="http://schemas.microsoft.com/office/excel/2006/main">
          <x14:cfRule type="dataBar" id="{DFF6DC35-92FA-4BA3-9A6A-8FE9629561F7}">
            <x14:dataBar minLength="0" maxLength="100" negativeBarColorSameAsPositive="1" axisPosition="none">
              <x14:cfvo type="min"/>
              <x14:cfvo type="max"/>
            </x14:dataBar>
          </x14:cfRule>
          <xm:sqref>D414</xm:sqref>
        </x14:conditionalFormatting>
        <x14:conditionalFormatting xmlns:xm="http://schemas.microsoft.com/office/excel/2006/main">
          <x14:cfRule type="dataBar" id="{58FE2CFF-4587-48B1-9B03-D9802A0B4AB1}">
            <x14:dataBar minLength="0" maxLength="100" negativeBarColorSameAsPositive="1" axisPosition="none">
              <x14:cfvo type="min"/>
              <x14:cfvo type="max"/>
            </x14:dataBar>
          </x14:cfRule>
          <xm:sqref>D421</xm:sqref>
        </x14:conditionalFormatting>
        <x14:conditionalFormatting xmlns:xm="http://schemas.microsoft.com/office/excel/2006/main">
          <x14:cfRule type="dataBar" id="{5AD006AB-E5E2-4C64-A7BC-7EE71E6CB494}">
            <x14:dataBar minLength="0" maxLength="100" negativeBarColorSameAsPositive="1" axisPosition="none">
              <x14:cfvo type="min"/>
              <x14:cfvo type="max"/>
            </x14:dataBar>
          </x14:cfRule>
          <xm:sqref>D421:D423</xm:sqref>
        </x14:conditionalFormatting>
        <x14:conditionalFormatting xmlns:xm="http://schemas.microsoft.com/office/excel/2006/main">
          <x14:cfRule type="dataBar" id="{DD157A23-8216-489B-979D-5B15C8F08411}">
            <x14:dataBar minLength="0" maxLength="100" negativeBarColorSameAsPositive="1" axisPosition="none">
              <x14:cfvo type="min"/>
              <x14:cfvo type="max"/>
            </x14:dataBar>
          </x14:cfRule>
          <xm:sqref>D422</xm:sqref>
        </x14:conditionalFormatting>
        <x14:conditionalFormatting xmlns:xm="http://schemas.microsoft.com/office/excel/2006/main">
          <x14:cfRule type="dataBar" id="{92C0DE86-D3B5-49F1-A7E7-CD9F71EC73E0}">
            <x14:dataBar minLength="0" maxLength="100" negativeBarColorSameAsPositive="1" axisPosition="none">
              <x14:cfvo type="min"/>
              <x14:cfvo type="max"/>
            </x14:dataBar>
          </x14:cfRule>
          <xm:sqref>D423</xm:sqref>
        </x14:conditionalFormatting>
        <x14:conditionalFormatting xmlns:xm="http://schemas.microsoft.com/office/excel/2006/main">
          <x14:cfRule type="dataBar" id="{343DF380-F1F3-442D-BB3C-22660629CB54}">
            <x14:dataBar minLength="0" maxLength="100" negativeBarColorSameAsPositive="1" axisPosition="none">
              <x14:cfvo type="min"/>
              <x14:cfvo type="max"/>
            </x14:dataBar>
          </x14:cfRule>
          <xm:sqref>D424</xm:sqref>
        </x14:conditionalFormatting>
        <x14:conditionalFormatting xmlns:xm="http://schemas.microsoft.com/office/excel/2006/main">
          <x14:cfRule type="dataBar" id="{6CA57835-19BE-45F5-BF48-2DA9BE3AB7FD}">
            <x14:dataBar minLength="0" maxLength="100" negativeBarColorSameAsPositive="1" axisPosition="none">
              <x14:cfvo type="min"/>
              <x14:cfvo type="max"/>
            </x14:dataBar>
          </x14:cfRule>
          <xm:sqref>D43:I43</xm:sqref>
        </x14:conditionalFormatting>
        <x14:conditionalFormatting xmlns:xm="http://schemas.microsoft.com/office/excel/2006/main">
          <x14:cfRule type="dataBar" id="{477B18CB-699C-496C-B32B-FB7575A2DFE4}">
            <x14:dataBar minLength="0" maxLength="100" negativeBarColorSameAsPositive="1" axisPosition="none">
              <x14:cfvo type="min"/>
              <x14:cfvo type="max"/>
            </x14:dataBar>
          </x14:cfRule>
          <xm:sqref>D87:I87</xm:sqref>
        </x14:conditionalFormatting>
        <x14:conditionalFormatting xmlns:xm="http://schemas.microsoft.com/office/excel/2006/main">
          <x14:cfRule type="dataBar" id="{67CBE710-E852-4540-84E4-3FF2F1B84A90}">
            <x14:dataBar minLength="0" maxLength="100" negativeBarColorSameAsPositive="1" axisPosition="none">
              <x14:cfvo type="min"/>
              <x14:cfvo type="max"/>
            </x14:dataBar>
          </x14:cfRule>
          <xm:sqref>D98:J98</xm:sqref>
        </x14:conditionalFormatting>
        <x14:conditionalFormatting xmlns:xm="http://schemas.microsoft.com/office/excel/2006/main">
          <x14:cfRule type="dataBar" id="{0F4DA868-72DB-4917-BF68-E1794A54EC35}">
            <x14:dataBar minLength="0" maxLength="100" negativeBarColorSameAsPositive="1" axisPosition="none">
              <x14:cfvo type="min"/>
              <x14:cfvo type="max"/>
            </x14:dataBar>
          </x14:cfRule>
          <xm:sqref>D105:J105</xm:sqref>
        </x14:conditionalFormatting>
        <x14:conditionalFormatting xmlns:xm="http://schemas.microsoft.com/office/excel/2006/main">
          <x14:cfRule type="dataBar" id="{97C2833C-C639-4184-96D2-CE1AF87D61A7}">
            <x14:dataBar minLength="0" maxLength="100" negativeBarColorSameAsPositive="1" axisPosition="none">
              <x14:cfvo type="min"/>
              <x14:cfvo type="max"/>
            </x14:dataBar>
          </x14:cfRule>
          <xm:sqref>E6</xm:sqref>
        </x14:conditionalFormatting>
        <x14:conditionalFormatting xmlns:xm="http://schemas.microsoft.com/office/excel/2006/main">
          <x14:cfRule type="dataBar" id="{72B6CB4F-1CD4-4A74-A4AB-5B33AA7B2512}">
            <x14:dataBar minLength="0" maxLength="100" negativeBarColorSameAsPositive="1" axisPosition="none">
              <x14:cfvo type="min"/>
              <x14:cfvo type="max"/>
            </x14:dataBar>
          </x14:cfRule>
          <xm:sqref>E139</xm:sqref>
        </x14:conditionalFormatting>
        <x14:conditionalFormatting xmlns:xm="http://schemas.microsoft.com/office/excel/2006/main">
          <x14:cfRule type="dataBar" id="{0E83AF6B-461F-478F-8189-8546184BF111}">
            <x14:dataBar minLength="0" maxLength="100" negativeBarColorSameAsPositive="1" axisPosition="none">
              <x14:cfvo type="min"/>
              <x14:cfvo type="max"/>
            </x14:dataBar>
          </x14:cfRule>
          <xm:sqref>E195</xm:sqref>
        </x14:conditionalFormatting>
        <x14:conditionalFormatting xmlns:xm="http://schemas.microsoft.com/office/excel/2006/main">
          <x14:cfRule type="dataBar" id="{DA384A1D-7034-43DC-BFCA-4FD3DFE00F05}">
            <x14:dataBar minLength="0" maxLength="100" negativeBarColorSameAsPositive="1" axisPosition="none">
              <x14:cfvo type="min"/>
              <x14:cfvo type="max"/>
            </x14:dataBar>
          </x14:cfRule>
          <xm:sqref>E233</xm:sqref>
        </x14:conditionalFormatting>
        <x14:conditionalFormatting xmlns:xm="http://schemas.microsoft.com/office/excel/2006/main">
          <x14:cfRule type="dataBar" id="{59BC5F40-B359-4655-BDC8-E95FEE84F4FD}">
            <x14:dataBar minLength="0" maxLength="100" negativeBarColorSameAsPositive="1" axisPosition="none">
              <x14:cfvo type="min"/>
              <x14:cfvo type="max"/>
            </x14:dataBar>
          </x14:cfRule>
          <xm:sqref>E276</xm:sqref>
        </x14:conditionalFormatting>
        <x14:conditionalFormatting xmlns:xm="http://schemas.microsoft.com/office/excel/2006/main">
          <x14:cfRule type="dataBar" id="{9D348702-C17A-42B1-B814-E21383F23DBE}">
            <x14:dataBar minLength="0" maxLength="100" negativeBarColorSameAsPositive="1" axisPosition="none">
              <x14:cfvo type="min"/>
              <x14:cfvo type="max"/>
            </x14:dataBar>
          </x14:cfRule>
          <xm:sqref>E302</xm:sqref>
        </x14:conditionalFormatting>
        <x14:conditionalFormatting xmlns:xm="http://schemas.microsoft.com/office/excel/2006/main">
          <x14:cfRule type="dataBar" id="{DA3D8CBA-5044-40A1-ABC4-465AC143EF9A}">
            <x14:dataBar minLength="0" maxLength="100" negativeBarColorSameAsPositive="1" axisPosition="none">
              <x14:cfvo type="min"/>
              <x14:cfvo type="max"/>
            </x14:dataBar>
          </x14:cfRule>
          <xm:sqref>E344</xm:sqref>
        </x14:conditionalFormatting>
        <x14:conditionalFormatting xmlns:xm="http://schemas.microsoft.com/office/excel/2006/main">
          <x14:cfRule type="dataBar" id="{EF9A9F40-B7B5-4DD3-AA1F-CA5F6CB9EB39}">
            <x14:dataBar minLength="0" maxLength="100" negativeBarColorSameAsPositive="1" axisPosition="none">
              <x14:cfvo type="min"/>
              <x14:cfvo type="max"/>
            </x14:dataBar>
          </x14:cfRule>
          <xm:sqref>E360</xm:sqref>
        </x14:conditionalFormatting>
        <x14:conditionalFormatting xmlns:xm="http://schemas.microsoft.com/office/excel/2006/main">
          <x14:cfRule type="dataBar" id="{7FCB4525-E524-44B9-8835-BDD597D7A433}">
            <x14:dataBar minLength="0" maxLength="100" negativeBarColorSameAsPositive="1" axisPosition="none">
              <x14:cfvo type="min"/>
              <x14:cfvo type="max"/>
            </x14:dataBar>
          </x14:cfRule>
          <xm:sqref>E387</xm:sqref>
        </x14:conditionalFormatting>
        <x14:conditionalFormatting xmlns:xm="http://schemas.microsoft.com/office/excel/2006/main">
          <x14:cfRule type="dataBar" id="{6D46AF90-4EA2-4820-A9CD-2E84B2402EF5}">
            <x14:dataBar minLength="0" maxLength="100" negativeBarColorSameAsPositive="1" axisPosition="none">
              <x14:cfvo type="min"/>
              <x14:cfvo type="max"/>
            </x14:dataBar>
          </x14:cfRule>
          <xm:sqref>E407</xm:sqref>
        </x14:conditionalFormatting>
        <x14:conditionalFormatting xmlns:xm="http://schemas.microsoft.com/office/excel/2006/main">
          <x14:cfRule type="dataBar" id="{4517977D-6151-490F-95DD-442E82FA6FF5}">
            <x14:dataBar minLength="0" maxLength="100" negativeBarColorSameAsPositive="1" axisPosition="none">
              <x14:cfvo type="min"/>
              <x14:cfvo type="max"/>
            </x14:dataBar>
          </x14:cfRule>
          <xm:sqref>E423</xm:sqref>
        </x14:conditionalFormatting>
        <x14:conditionalFormatting xmlns:xm="http://schemas.microsoft.com/office/excel/2006/main">
          <x14:cfRule type="dataBar" id="{2064FE2B-B2CC-45F3-A279-C17C62552ED8}">
            <x14:dataBar minLength="0" maxLength="100" negativeBarColorSameAsPositive="1" axisPosition="none">
              <x14:cfvo type="min"/>
              <x14:cfvo type="max"/>
            </x14:dataBar>
          </x14:cfRule>
          <xm:sqref>F6</xm:sqref>
        </x14:conditionalFormatting>
        <x14:conditionalFormatting xmlns:xm="http://schemas.microsoft.com/office/excel/2006/main">
          <x14:cfRule type="dataBar" id="{C31382EE-80FE-4FA4-9B9E-B9D97C51C8D1}">
            <x14:dataBar minLength="0" maxLength="100" negativeBarColorSameAsPositive="1" axisPosition="none">
              <x14:cfvo type="min"/>
              <x14:cfvo type="max"/>
            </x14:dataBar>
          </x14:cfRule>
          <xm:sqref>F102</xm:sqref>
        </x14:conditionalFormatting>
        <x14:conditionalFormatting xmlns:xm="http://schemas.microsoft.com/office/excel/2006/main">
          <x14:cfRule type="dataBar" id="{7D1DEC72-C1B3-4006-9C7B-74E3D75CE654}">
            <x14:dataBar minLength="0" maxLength="100" negativeBarColorSameAsPositive="1" axisPosition="none">
              <x14:cfvo type="min"/>
              <x14:cfvo type="max"/>
            </x14:dataBar>
          </x14:cfRule>
          <xm:sqref>F139</xm:sqref>
        </x14:conditionalFormatting>
        <x14:conditionalFormatting xmlns:xm="http://schemas.microsoft.com/office/excel/2006/main">
          <x14:cfRule type="dataBar" id="{5A52F49F-739A-41A3-9EC0-85291B2740D3}">
            <x14:dataBar minLength="0" maxLength="100" negativeBarColorSameAsPositive="1" axisPosition="none">
              <x14:cfvo type="min"/>
              <x14:cfvo type="max"/>
            </x14:dataBar>
          </x14:cfRule>
          <xm:sqref>F195</xm:sqref>
        </x14:conditionalFormatting>
        <x14:conditionalFormatting xmlns:xm="http://schemas.microsoft.com/office/excel/2006/main">
          <x14:cfRule type="dataBar" id="{7C8E76C6-3937-4AD5-B565-D5F4831897D2}">
            <x14:dataBar minLength="0" maxLength="100" negativeBarColorSameAsPositive="1" axisPosition="none">
              <x14:cfvo type="min"/>
              <x14:cfvo type="max"/>
            </x14:dataBar>
          </x14:cfRule>
          <xm:sqref>F233</xm:sqref>
        </x14:conditionalFormatting>
        <x14:conditionalFormatting xmlns:xm="http://schemas.microsoft.com/office/excel/2006/main">
          <x14:cfRule type="dataBar" id="{E9520695-8EF9-4437-8D9B-37C73D8C4731}">
            <x14:dataBar minLength="0" maxLength="100" negativeBarColorSameAsPositive="1" axisPosition="none">
              <x14:cfvo type="min"/>
              <x14:cfvo type="max"/>
            </x14:dataBar>
          </x14:cfRule>
          <xm:sqref>F276</xm:sqref>
        </x14:conditionalFormatting>
        <x14:conditionalFormatting xmlns:xm="http://schemas.microsoft.com/office/excel/2006/main">
          <x14:cfRule type="dataBar" id="{3E240429-5445-40B4-92B6-C44F69D1E2F2}">
            <x14:dataBar minLength="0" maxLength="100" negativeBarColorSameAsPositive="1" axisPosition="none">
              <x14:cfvo type="min"/>
              <x14:cfvo type="max"/>
            </x14:dataBar>
          </x14:cfRule>
          <xm:sqref>F302</xm:sqref>
        </x14:conditionalFormatting>
        <x14:conditionalFormatting xmlns:xm="http://schemas.microsoft.com/office/excel/2006/main">
          <x14:cfRule type="dataBar" id="{048F3B43-CDAA-4DAB-BECC-2C0C6A21FDFD}">
            <x14:dataBar minLength="0" maxLength="100" negativeBarColorSameAsPositive="1" axisPosition="none">
              <x14:cfvo type="min"/>
              <x14:cfvo type="max"/>
            </x14:dataBar>
          </x14:cfRule>
          <xm:sqref>F304</xm:sqref>
        </x14:conditionalFormatting>
        <x14:conditionalFormatting xmlns:xm="http://schemas.microsoft.com/office/excel/2006/main">
          <x14:cfRule type="dataBar" id="{5CF68B7E-1829-4564-AE8B-94E11C636624}">
            <x14:dataBar minLength="0" maxLength="100" negativeBarColorSameAsPositive="1" axisPosition="none">
              <x14:cfvo type="min"/>
              <x14:cfvo type="max"/>
            </x14:dataBar>
          </x14:cfRule>
          <xm:sqref>F344</xm:sqref>
        </x14:conditionalFormatting>
        <x14:conditionalFormatting xmlns:xm="http://schemas.microsoft.com/office/excel/2006/main">
          <x14:cfRule type="dataBar" id="{3E14F45F-95A0-4A63-B1CF-C68246293383}">
            <x14:dataBar minLength="0" maxLength="100" negativeBarColorSameAsPositive="1" axisPosition="none">
              <x14:cfvo type="min"/>
              <x14:cfvo type="max"/>
            </x14:dataBar>
          </x14:cfRule>
          <xm:sqref>F360</xm:sqref>
        </x14:conditionalFormatting>
        <x14:conditionalFormatting xmlns:xm="http://schemas.microsoft.com/office/excel/2006/main">
          <x14:cfRule type="dataBar" id="{421ABF29-BCFA-4AB3-8B42-DE4BC5174020}">
            <x14:dataBar minLength="0" maxLength="100" negativeBarColorSameAsPositive="1" axisPosition="none">
              <x14:cfvo type="min"/>
              <x14:cfvo type="max"/>
            </x14:dataBar>
          </x14:cfRule>
          <xm:sqref>F387</xm:sqref>
        </x14:conditionalFormatting>
        <x14:conditionalFormatting xmlns:xm="http://schemas.microsoft.com/office/excel/2006/main">
          <x14:cfRule type="dataBar" id="{0C639482-B80A-4306-AECB-A9E0F10E3A08}">
            <x14:dataBar minLength="0" maxLength="100" negativeBarColorSameAsPositive="1" axisPosition="none">
              <x14:cfvo type="min"/>
              <x14:cfvo type="max"/>
            </x14:dataBar>
          </x14:cfRule>
          <xm:sqref>F423</xm:sqref>
        </x14:conditionalFormatting>
        <x14:conditionalFormatting xmlns:xm="http://schemas.microsoft.com/office/excel/2006/main">
          <x14:cfRule type="dataBar" id="{8226AAC7-C78C-44A3-AAE5-BB6CECA06E92}">
            <x14:dataBar minLength="0" maxLength="100" negativeBarColorSameAsPositive="1" axisPosition="none">
              <x14:cfvo type="min"/>
              <x14:cfvo type="max"/>
            </x14:dataBar>
          </x14:cfRule>
          <xm:sqref>G14</xm:sqref>
        </x14:conditionalFormatting>
        <x14:conditionalFormatting xmlns:xm="http://schemas.microsoft.com/office/excel/2006/main">
          <x14:cfRule type="dataBar" id="{F35FE4E9-CCE3-4B94-99B3-8336A523C2B8}">
            <x14:dataBar minLength="0" maxLength="100" negativeBarColorSameAsPositive="1" axisPosition="none">
              <x14:cfvo type="min"/>
              <x14:cfvo type="max"/>
            </x14:dataBar>
          </x14:cfRule>
          <xm:sqref>G15</xm:sqref>
        </x14:conditionalFormatting>
        <x14:conditionalFormatting xmlns:xm="http://schemas.microsoft.com/office/excel/2006/main">
          <x14:cfRule type="dataBar" id="{87EED9E7-8899-4671-8ACE-DD97D31CB94D}">
            <x14:dataBar minLength="0" maxLength="100" negativeBarColorSameAsPositive="1" axisPosition="none">
              <x14:cfvo type="min"/>
              <x14:cfvo type="max"/>
            </x14:dataBar>
          </x14:cfRule>
          <xm:sqref>G94:H94 D94</xm:sqref>
        </x14:conditionalFormatting>
        <x14:conditionalFormatting xmlns:xm="http://schemas.microsoft.com/office/excel/2006/main">
          <x14:cfRule type="dataBar" id="{FF77787E-F223-4B1F-8A7D-349F04324EB3}">
            <x14:dataBar minLength="0" maxLength="100" negativeBarColorSameAsPositive="1" axisPosition="none">
              <x14:cfvo type="min"/>
              <x14:cfvo type="max"/>
            </x14:dataBar>
          </x14:cfRule>
          <xm:sqref>G102:H102</xm:sqref>
        </x14:conditionalFormatting>
        <x14:conditionalFormatting xmlns:xm="http://schemas.microsoft.com/office/excel/2006/main">
          <x14:cfRule type="dataBar" id="{6EC2C690-05F2-4A34-8783-607EBBF4EB42}">
            <x14:dataBar minLength="0" maxLength="100" negativeBarColorSameAsPositive="1" axisPosition="none">
              <x14:cfvo type="min"/>
              <x14:cfvo type="max"/>
            </x14:dataBar>
          </x14:cfRule>
          <xm:sqref>G195:H195</xm:sqref>
        </x14:conditionalFormatting>
        <x14:conditionalFormatting xmlns:xm="http://schemas.microsoft.com/office/excel/2006/main">
          <x14:cfRule type="dataBar" id="{C52A0AE5-7FDB-44CA-B69C-1847D60C6749}">
            <x14:dataBar minLength="0" maxLength="100" negativeBarColorSameAsPositive="1" axisPosition="none">
              <x14:cfvo type="min"/>
              <x14:cfvo type="max"/>
            </x14:dataBar>
          </x14:cfRule>
          <xm:sqref>G233:H233</xm:sqref>
        </x14:conditionalFormatting>
        <x14:conditionalFormatting xmlns:xm="http://schemas.microsoft.com/office/excel/2006/main">
          <x14:cfRule type="dataBar" id="{6D122BA6-6A5D-4793-AA9D-D44C654FB3EC}">
            <x14:dataBar minLength="0" maxLength="100" negativeBarColorSameAsPositive="1" axisPosition="none">
              <x14:cfvo type="min"/>
              <x14:cfvo type="max"/>
            </x14:dataBar>
          </x14:cfRule>
          <xm:sqref>G276:H276</xm:sqref>
        </x14:conditionalFormatting>
        <x14:conditionalFormatting xmlns:xm="http://schemas.microsoft.com/office/excel/2006/main">
          <x14:cfRule type="dataBar" id="{7F1C8ACE-BF58-4523-9F04-A07D97AF9147}">
            <x14:dataBar minLength="0" maxLength="100" negativeBarColorSameAsPositive="1" axisPosition="none">
              <x14:cfvo type="min"/>
              <x14:cfvo type="max"/>
            </x14:dataBar>
          </x14:cfRule>
          <xm:sqref>G302:H302</xm:sqref>
        </x14:conditionalFormatting>
        <x14:conditionalFormatting xmlns:xm="http://schemas.microsoft.com/office/excel/2006/main">
          <x14:cfRule type="dataBar" id="{CF920A34-60F5-4CDA-847D-C7A1D40E042C}">
            <x14:dataBar minLength="0" maxLength="100" negativeBarColorSameAsPositive="1" axisPosition="none">
              <x14:cfvo type="min"/>
              <x14:cfvo type="max"/>
            </x14:dataBar>
          </x14:cfRule>
          <xm:sqref>G304:H304</xm:sqref>
        </x14:conditionalFormatting>
        <x14:conditionalFormatting xmlns:xm="http://schemas.microsoft.com/office/excel/2006/main">
          <x14:cfRule type="dataBar" id="{94125394-EED9-4752-BA93-FA476985945E}">
            <x14:dataBar minLength="0" maxLength="100" negativeBarColorSameAsPositive="1" axisPosition="none">
              <x14:cfvo type="min"/>
              <x14:cfvo type="max"/>
            </x14:dataBar>
          </x14:cfRule>
          <xm:sqref>G344:H344</xm:sqref>
        </x14:conditionalFormatting>
        <x14:conditionalFormatting xmlns:xm="http://schemas.microsoft.com/office/excel/2006/main">
          <x14:cfRule type="dataBar" id="{B3A2A2EA-4D84-4074-A559-44FBC7C6A575}">
            <x14:dataBar minLength="0" maxLength="100" negativeBarColorSameAsPositive="1" axisPosition="none">
              <x14:cfvo type="min"/>
              <x14:cfvo type="max"/>
            </x14:dataBar>
          </x14:cfRule>
          <xm:sqref>G360:H360</xm:sqref>
        </x14:conditionalFormatting>
        <x14:conditionalFormatting xmlns:xm="http://schemas.microsoft.com/office/excel/2006/main">
          <x14:cfRule type="dataBar" id="{7393B2FA-A7CD-4F9D-A5BE-1E4E1D7B12AD}">
            <x14:dataBar minLength="0" maxLength="100" negativeBarColorSameAsPositive="1" axisPosition="none">
              <x14:cfvo type="min"/>
              <x14:cfvo type="max"/>
            </x14:dataBar>
          </x14:cfRule>
          <xm:sqref>G387:H387</xm:sqref>
        </x14:conditionalFormatting>
        <x14:conditionalFormatting xmlns:xm="http://schemas.microsoft.com/office/excel/2006/main">
          <x14:cfRule type="dataBar" id="{CAE0FD1F-D1AD-4FCF-A1B0-C383E0C0847F}">
            <x14:dataBar minLength="0" maxLength="100" negativeBarColorSameAsPositive="1" axisPosition="none">
              <x14:cfvo type="min"/>
              <x14:cfvo type="max"/>
            </x14:dataBar>
          </x14:cfRule>
          <xm:sqref>G423:H423</xm:sqref>
        </x14:conditionalFormatting>
        <x14:conditionalFormatting xmlns:xm="http://schemas.microsoft.com/office/excel/2006/main">
          <x14:cfRule type="dataBar" id="{CD898806-AFE3-4FB1-925B-08F84D21C33D}">
            <x14:dataBar minLength="0" maxLength="100" negativeBarColorSameAsPositive="1" axisPosition="none">
              <x14:cfvo type="min"/>
              <x14:cfvo type="max"/>
            </x14:dataBar>
          </x14:cfRule>
          <xm:sqref>H6</xm:sqref>
        </x14:conditionalFormatting>
        <x14:conditionalFormatting xmlns:xm="http://schemas.microsoft.com/office/excel/2006/main">
          <x14:cfRule type="dataBar" id="{97A7300F-DFCC-4FAA-A873-F512A0D39C2E}">
            <x14:dataBar minLength="0" maxLength="100" negativeBarColorSameAsPositive="1" axisPosition="none">
              <x14:cfvo type="min"/>
              <x14:cfvo type="max"/>
            </x14:dataBar>
          </x14:cfRule>
          <xm:sqref>I139</xm:sqref>
        </x14:conditionalFormatting>
        <x14:conditionalFormatting xmlns:xm="http://schemas.microsoft.com/office/excel/2006/main">
          <x14:cfRule type="dataBar" id="{08FF954C-9C2A-4FEA-A37B-87CF60F7CD01}">
            <x14:dataBar minLength="0" maxLength="100" negativeBarColorSameAsPositive="1" axisPosition="none">
              <x14:cfvo type="min"/>
              <x14:cfvo type="max"/>
            </x14:dataBar>
          </x14:cfRule>
          <xm:sqref>J23</xm:sqref>
        </x14:conditionalFormatting>
        <x14:conditionalFormatting xmlns:xm="http://schemas.microsoft.com/office/excel/2006/main">
          <x14:cfRule type="dataBar" id="{5A2652C2-A523-41EF-9284-BD5B1525BC00}">
            <x14:dataBar minLength="0" maxLength="100" negativeBarColorSameAsPositive="1" axisPosition="none">
              <x14:cfvo type="min"/>
              <x14:cfvo type="max"/>
            </x14:dataBar>
          </x14:cfRule>
          <xm:sqref>J53</xm:sqref>
        </x14:conditionalFormatting>
        <x14:conditionalFormatting xmlns:xm="http://schemas.microsoft.com/office/excel/2006/main">
          <x14:cfRule type="dataBar" id="{46FEDF22-462F-4666-B0E8-FF2BDC3B9FE2}">
            <x14:dataBar minLength="0" maxLength="100" negativeBarColorSameAsPositive="1" axisPosition="none">
              <x14:cfvo type="min"/>
              <x14:cfvo type="max"/>
            </x14:dataBar>
          </x14:cfRule>
          <xm:sqref>J123</xm:sqref>
        </x14:conditionalFormatting>
        <x14:conditionalFormatting xmlns:xm="http://schemas.microsoft.com/office/excel/2006/main">
          <x14:cfRule type="dataBar" id="{D0245816-19D1-4EE5-A534-E5788EBBA0F0}">
            <x14:dataBar minLength="0" maxLength="100" negativeBarColorSameAsPositive="1" axisPosition="none">
              <x14:cfvo type="min"/>
              <x14:cfvo type="max"/>
            </x14:dataBar>
          </x14:cfRule>
          <xm:sqref>J187</xm:sqref>
        </x14:conditionalFormatting>
        <x14:conditionalFormatting xmlns:xm="http://schemas.microsoft.com/office/excel/2006/main">
          <x14:cfRule type="dataBar" id="{2E3824E5-2F26-4B85-BBBB-8398306190F8}">
            <x14:dataBar minLength="0" maxLength="100" negativeBarColorSameAsPositive="1" axisPosition="none">
              <x14:cfvo type="min"/>
              <x14:cfvo type="max"/>
            </x14:dataBar>
          </x14:cfRule>
          <xm:sqref>J194</xm:sqref>
        </x14:conditionalFormatting>
        <x14:conditionalFormatting xmlns:xm="http://schemas.microsoft.com/office/excel/2006/main">
          <x14:cfRule type="dataBar" id="{53D340BF-76F0-477A-B2AA-BCD21BF557D5}">
            <x14:dataBar minLength="0" maxLength="100" negativeBarColorSameAsPositive="1" axisPosition="none">
              <x14:cfvo type="min"/>
              <x14:cfvo type="max"/>
            </x14:dataBar>
          </x14:cfRule>
          <xm:sqref>J234</xm:sqref>
        </x14:conditionalFormatting>
        <x14:conditionalFormatting xmlns:xm="http://schemas.microsoft.com/office/excel/2006/main">
          <x14:cfRule type="dataBar" id="{1807FDF0-3919-4B20-9EE0-311D3EB2D715}">
            <x14:dataBar minLength="0" maxLength="100" negativeBarColorSameAsPositive="1" axisPosition="none">
              <x14:cfvo type="min"/>
              <x14:cfvo type="max"/>
            </x14:dataBar>
          </x14:cfRule>
          <xm:sqref>J275</xm:sqref>
        </x14:conditionalFormatting>
        <x14:conditionalFormatting xmlns:xm="http://schemas.microsoft.com/office/excel/2006/main">
          <x14:cfRule type="dataBar" id="{1AE1A0AA-25FB-465D-99BC-21783F516D1C}">
            <x14:dataBar minLength="0" maxLength="100" negativeBarColorSameAsPositive="1" axisPosition="none">
              <x14:cfvo type="min"/>
              <x14:cfvo type="max"/>
            </x14:dataBar>
          </x14:cfRule>
          <xm:sqref>J320</xm:sqref>
        </x14:conditionalFormatting>
        <x14:conditionalFormatting xmlns:xm="http://schemas.microsoft.com/office/excel/2006/main">
          <x14:cfRule type="dataBar" id="{968206FB-4566-49CC-BE10-99366DE92312}">
            <x14:dataBar minLength="0" maxLength="100" negativeBarColorSameAsPositive="1" axisPosition="none">
              <x14:cfvo type="min"/>
              <x14:cfvo type="max"/>
            </x14:dataBar>
          </x14:cfRule>
          <xm:sqref>J339</xm:sqref>
        </x14:conditionalFormatting>
        <x14:conditionalFormatting xmlns:xm="http://schemas.microsoft.com/office/excel/2006/main">
          <x14:cfRule type="dataBar" id="{434CADB6-D27A-43C5-B6F5-E6EEFAA8C799}">
            <x14:dataBar minLength="0" maxLength="100" negativeBarColorSameAsPositive="1" axisPosition="none">
              <x14:cfvo type="min"/>
              <x14:cfvo type="max"/>
            </x14:dataBar>
          </x14:cfRule>
          <xm:sqref>J343</xm:sqref>
        </x14:conditionalFormatting>
        <x14:conditionalFormatting xmlns:xm="http://schemas.microsoft.com/office/excel/2006/main">
          <x14:cfRule type="dataBar" id="{6998F5AF-9926-4E88-A5A9-CA08BB3280CF}">
            <x14:dataBar minLength="0" maxLength="100" negativeBarColorSameAsPositive="1" axisPosition="none">
              <x14:cfvo type="min"/>
              <x14:cfvo type="max"/>
            </x14:dataBar>
          </x14:cfRule>
          <xm:sqref>J390</xm:sqref>
        </x14:conditionalFormatting>
        <x14:conditionalFormatting xmlns:xm="http://schemas.microsoft.com/office/excel/2006/main">
          <x14:cfRule type="dataBar" id="{7D90B6DF-BC46-4D0E-8D82-A9D268184F7A}">
            <x14:dataBar minLength="0" maxLength="100" negativeBarColorSameAsPositive="1" axisPosition="none">
              <x14:cfvo type="min"/>
              <x14:cfvo type="max"/>
            </x14:dataBar>
          </x14:cfRule>
          <xm:sqref>J421</xm:sqref>
        </x14:conditionalFormatting>
        <x14:conditionalFormatting xmlns:xm="http://schemas.microsoft.com/office/excel/2006/main">
          <x14:cfRule type="dataBar" id="{246C945E-178A-4DC5-A3E3-77DC82B7AB85}">
            <x14:dataBar minLength="0" maxLength="100" negativeBarColorSameAsPositive="1" axisPosition="none">
              <x14:cfvo type="min"/>
              <x14:cfvo type="max"/>
            </x14:dataBar>
          </x14:cfRule>
          <xm:sqref>K34:XFD35 D30:H30 B30 D12:F12 B12 J12 H12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8"/>
  <sheetViews>
    <sheetView topLeftCell="A120" workbookViewId="0">
      <selection activeCell="F140" sqref="F140"/>
    </sheetView>
  </sheetViews>
  <sheetFormatPr defaultRowHeight="15" x14ac:dyDescent="0.25"/>
  <cols>
    <col min="1" max="1" width="3.28515625" style="539" bestFit="1" customWidth="1"/>
    <col min="2" max="2" width="33" style="539" bestFit="1" customWidth="1"/>
    <col min="3" max="3" width="39.7109375" style="539" bestFit="1" customWidth="1"/>
  </cols>
  <sheetData>
    <row r="1" spans="1:3" ht="9.9499999999999993" customHeight="1" x14ac:dyDescent="0.25">
      <c r="A1" s="526">
        <v>1</v>
      </c>
      <c r="B1" s="527" t="s">
        <v>14</v>
      </c>
      <c r="C1" s="528" t="s">
        <v>15</v>
      </c>
    </row>
    <row r="2" spans="1:3" ht="9.9499999999999993" customHeight="1" x14ac:dyDescent="0.25">
      <c r="A2" s="526">
        <v>2</v>
      </c>
      <c r="B2" s="529" t="s">
        <v>79</v>
      </c>
      <c r="C2" s="528" t="s">
        <v>15</v>
      </c>
    </row>
    <row r="3" spans="1:3" ht="9.9499999999999993" customHeight="1" x14ac:dyDescent="0.25">
      <c r="A3" s="526">
        <v>3</v>
      </c>
      <c r="B3" s="527" t="s">
        <v>20</v>
      </c>
      <c r="C3" s="528" t="s">
        <v>21</v>
      </c>
    </row>
    <row r="4" spans="1:3" ht="9.9499999999999993" customHeight="1" x14ac:dyDescent="0.25">
      <c r="A4" s="526">
        <v>4</v>
      </c>
      <c r="B4" s="530" t="s">
        <v>2522</v>
      </c>
      <c r="C4" s="528" t="s">
        <v>21</v>
      </c>
    </row>
    <row r="5" spans="1:3" ht="9.9499999999999993" customHeight="1" x14ac:dyDescent="0.25">
      <c r="A5" s="526">
        <v>5</v>
      </c>
      <c r="B5" s="530" t="s">
        <v>2109</v>
      </c>
      <c r="C5" s="528" t="s">
        <v>2645</v>
      </c>
    </row>
    <row r="6" spans="1:3" ht="9.9499999999999993" customHeight="1" x14ac:dyDescent="0.25">
      <c r="A6" s="526">
        <v>6</v>
      </c>
      <c r="B6" s="527" t="s">
        <v>28</v>
      </c>
      <c r="C6" s="528" t="s">
        <v>29</v>
      </c>
    </row>
    <row r="7" spans="1:3" ht="9.9499999999999993" customHeight="1" x14ac:dyDescent="0.25">
      <c r="A7" s="526">
        <v>7</v>
      </c>
      <c r="B7" s="527" t="s">
        <v>33</v>
      </c>
      <c r="C7" s="528" t="s">
        <v>29</v>
      </c>
    </row>
    <row r="8" spans="1:3" ht="9.9499999999999993" customHeight="1" x14ac:dyDescent="0.25">
      <c r="A8" s="526">
        <v>8</v>
      </c>
      <c r="B8" s="531" t="s">
        <v>1560</v>
      </c>
      <c r="C8" s="528" t="s">
        <v>29</v>
      </c>
    </row>
    <row r="9" spans="1:3" ht="9.9499999999999993" customHeight="1" x14ac:dyDescent="0.25">
      <c r="A9" s="526">
        <v>9</v>
      </c>
      <c r="B9" s="527" t="s">
        <v>44</v>
      </c>
      <c r="C9" s="528" t="s">
        <v>45</v>
      </c>
    </row>
    <row r="10" spans="1:3" ht="9.9499999999999993" customHeight="1" x14ac:dyDescent="0.25">
      <c r="A10" s="526">
        <v>10</v>
      </c>
      <c r="B10" s="527" t="s">
        <v>50</v>
      </c>
      <c r="C10" s="528" t="s">
        <v>51</v>
      </c>
    </row>
    <row r="11" spans="1:3" ht="9.9499999999999993" customHeight="1" x14ac:dyDescent="0.25">
      <c r="A11" s="526">
        <v>11</v>
      </c>
      <c r="B11" s="527" t="s">
        <v>82</v>
      </c>
      <c r="C11" s="528" t="s">
        <v>51</v>
      </c>
    </row>
    <row r="12" spans="1:3" ht="9.9499999999999993" customHeight="1" x14ac:dyDescent="0.25">
      <c r="A12" s="526">
        <v>12</v>
      </c>
      <c r="B12" s="527" t="s">
        <v>1037</v>
      </c>
      <c r="C12" s="528" t="s">
        <v>56</v>
      </c>
    </row>
    <row r="13" spans="1:3" ht="9.9499999999999993" customHeight="1" x14ac:dyDescent="0.25">
      <c r="A13" s="526">
        <v>13</v>
      </c>
      <c r="B13" s="527" t="s">
        <v>1010</v>
      </c>
      <c r="C13" s="528" t="s">
        <v>61</v>
      </c>
    </row>
    <row r="14" spans="1:3" ht="9.9499999999999993" customHeight="1" x14ac:dyDescent="0.25">
      <c r="A14" s="526">
        <v>14</v>
      </c>
      <c r="B14" s="529" t="s">
        <v>2396</v>
      </c>
      <c r="C14" s="528" t="s">
        <v>1577</v>
      </c>
    </row>
    <row r="15" spans="1:3" ht="9.9499999999999993" customHeight="1" x14ac:dyDescent="0.25">
      <c r="A15" s="526">
        <v>15</v>
      </c>
      <c r="B15" s="527" t="s">
        <v>1179</v>
      </c>
      <c r="C15" s="528" t="s">
        <v>1577</v>
      </c>
    </row>
    <row r="16" spans="1:3" ht="9.9499999999999993" customHeight="1" x14ac:dyDescent="0.25">
      <c r="A16" s="526">
        <v>16</v>
      </c>
      <c r="B16" s="527" t="s">
        <v>65</v>
      </c>
      <c r="C16" s="528" t="s">
        <v>66</v>
      </c>
    </row>
    <row r="17" spans="1:3" ht="9.9499999999999993" customHeight="1" x14ac:dyDescent="0.25">
      <c r="A17" s="526">
        <v>17</v>
      </c>
      <c r="B17" s="527" t="s">
        <v>2518</v>
      </c>
      <c r="C17" s="528" t="s">
        <v>71</v>
      </c>
    </row>
    <row r="18" spans="1:3" ht="9.9499999999999993" customHeight="1" x14ac:dyDescent="0.25">
      <c r="A18" s="526">
        <v>18</v>
      </c>
      <c r="B18" s="527" t="s">
        <v>2519</v>
      </c>
      <c r="C18" s="528" t="s">
        <v>71</v>
      </c>
    </row>
    <row r="19" spans="1:3" ht="9.9499999999999993" customHeight="1" x14ac:dyDescent="0.25">
      <c r="A19" s="526">
        <v>19</v>
      </c>
      <c r="B19" s="527" t="s">
        <v>1407</v>
      </c>
      <c r="C19" s="528" t="s">
        <v>75</v>
      </c>
    </row>
    <row r="20" spans="1:3" ht="9.9499999999999993" customHeight="1" x14ac:dyDescent="0.25">
      <c r="A20" s="526">
        <v>20</v>
      </c>
      <c r="B20" s="527" t="s">
        <v>1180</v>
      </c>
      <c r="C20" s="528" t="s">
        <v>2646</v>
      </c>
    </row>
    <row r="21" spans="1:3" ht="9.9499999999999993" customHeight="1" x14ac:dyDescent="0.25">
      <c r="A21" s="526">
        <v>21</v>
      </c>
      <c r="B21" s="532" t="s">
        <v>2110</v>
      </c>
      <c r="C21" s="528" t="s">
        <v>75</v>
      </c>
    </row>
    <row r="22" spans="1:3" ht="9.9499999999999993" customHeight="1" x14ac:dyDescent="0.25">
      <c r="A22" s="526">
        <v>22</v>
      </c>
      <c r="B22" s="527" t="s">
        <v>84</v>
      </c>
      <c r="C22" s="528" t="s">
        <v>85</v>
      </c>
    </row>
    <row r="23" spans="1:3" ht="9.9499999999999993" customHeight="1" x14ac:dyDescent="0.25">
      <c r="A23" s="526">
        <v>23</v>
      </c>
      <c r="B23" s="527" t="s">
        <v>1014</v>
      </c>
      <c r="C23" s="528" t="s">
        <v>1015</v>
      </c>
    </row>
    <row r="24" spans="1:3" ht="9.9499999999999993" customHeight="1" x14ac:dyDescent="0.25">
      <c r="A24" s="526">
        <v>24</v>
      </c>
      <c r="B24" s="527" t="s">
        <v>2401</v>
      </c>
      <c r="C24" s="528" t="s">
        <v>1015</v>
      </c>
    </row>
    <row r="25" spans="1:3" ht="9.9499999999999993" customHeight="1" x14ac:dyDescent="0.25">
      <c r="A25" s="526">
        <v>25</v>
      </c>
      <c r="B25" s="527" t="s">
        <v>2406</v>
      </c>
      <c r="C25" s="528" t="s">
        <v>1015</v>
      </c>
    </row>
    <row r="26" spans="1:3" ht="9.9499999999999993" customHeight="1" x14ac:dyDescent="0.25">
      <c r="A26" s="526">
        <v>26</v>
      </c>
      <c r="B26" s="527" t="s">
        <v>1017</v>
      </c>
      <c r="C26" s="528" t="s">
        <v>2647</v>
      </c>
    </row>
    <row r="27" spans="1:3" ht="9.9499999999999993" customHeight="1" x14ac:dyDescent="0.25">
      <c r="A27" s="526">
        <v>27</v>
      </c>
      <c r="B27" s="531" t="s">
        <v>1627</v>
      </c>
      <c r="C27" s="528" t="s">
        <v>39</v>
      </c>
    </row>
    <row r="28" spans="1:3" ht="9.9499999999999993" customHeight="1" x14ac:dyDescent="0.25">
      <c r="A28" s="533">
        <v>28</v>
      </c>
      <c r="B28" s="532" t="s">
        <v>2111</v>
      </c>
      <c r="C28" s="534" t="s">
        <v>2112</v>
      </c>
    </row>
    <row r="29" spans="1:3" ht="9.9499999999999993" customHeight="1" x14ac:dyDescent="0.25">
      <c r="A29" s="535">
        <v>29</v>
      </c>
      <c r="B29" s="534" t="s">
        <v>2584</v>
      </c>
      <c r="C29" s="534" t="s">
        <v>2585</v>
      </c>
    </row>
    <row r="30" spans="1:3" ht="9.9499999999999993" customHeight="1" x14ac:dyDescent="0.25">
      <c r="A30" s="536">
        <v>30</v>
      </c>
      <c r="B30" s="534" t="s">
        <v>2604</v>
      </c>
      <c r="C30" s="537" t="s">
        <v>2605</v>
      </c>
    </row>
    <row r="31" spans="1:3" ht="9.9499999999999993" customHeight="1" x14ac:dyDescent="0.25">
      <c r="A31" s="970" t="s">
        <v>92</v>
      </c>
      <c r="B31" s="971"/>
      <c r="C31" s="972"/>
    </row>
    <row r="32" spans="1:3" ht="9.9499999999999993" customHeight="1" x14ac:dyDescent="0.25">
      <c r="A32" s="528">
        <v>1</v>
      </c>
      <c r="B32" s="538" t="s">
        <v>93</v>
      </c>
      <c r="C32" s="538" t="s">
        <v>94</v>
      </c>
    </row>
    <row r="33" spans="1:3" ht="9.9499999999999993" customHeight="1" x14ac:dyDescent="0.25"/>
    <row r="34" spans="1:3" ht="9.9499999999999993" customHeight="1" x14ac:dyDescent="0.25">
      <c r="A34" s="973" t="s">
        <v>99</v>
      </c>
      <c r="B34" s="974"/>
      <c r="C34" s="975"/>
    </row>
    <row r="35" spans="1:3" ht="9.9499999999999993" customHeight="1" x14ac:dyDescent="0.25">
      <c r="A35" s="527">
        <v>1</v>
      </c>
      <c r="B35" s="528" t="s">
        <v>2269</v>
      </c>
      <c r="C35" s="527" t="s">
        <v>2648</v>
      </c>
    </row>
    <row r="36" spans="1:3" ht="9.9499999999999993" customHeight="1" x14ac:dyDescent="0.25">
      <c r="A36" s="527">
        <v>2</v>
      </c>
      <c r="B36" s="527" t="s">
        <v>109</v>
      </c>
      <c r="C36" s="527" t="s">
        <v>2648</v>
      </c>
    </row>
    <row r="37" spans="1:3" ht="9.9499999999999993" customHeight="1" x14ac:dyDescent="0.25">
      <c r="A37" s="527">
        <v>3</v>
      </c>
      <c r="B37" s="540" t="s">
        <v>124</v>
      </c>
      <c r="C37" s="527" t="s">
        <v>2648</v>
      </c>
    </row>
    <row r="38" spans="1:3" ht="9.9499999999999993" customHeight="1" x14ac:dyDescent="0.25">
      <c r="A38" s="527">
        <v>4</v>
      </c>
      <c r="B38" s="541" t="s">
        <v>1181</v>
      </c>
      <c r="C38" s="527" t="s">
        <v>2648</v>
      </c>
    </row>
    <row r="39" spans="1:3" ht="9.9499999999999993" customHeight="1" x14ac:dyDescent="0.25">
      <c r="A39" s="527">
        <v>5</v>
      </c>
      <c r="B39" s="541" t="s">
        <v>1182</v>
      </c>
      <c r="C39" s="527" t="s">
        <v>2648</v>
      </c>
    </row>
    <row r="40" spans="1:3" ht="9.9499999999999993" customHeight="1" x14ac:dyDescent="0.25">
      <c r="A40" s="527">
        <v>6</v>
      </c>
      <c r="B40" s="542" t="s">
        <v>2115</v>
      </c>
      <c r="C40" s="527" t="s">
        <v>2648</v>
      </c>
    </row>
    <row r="41" spans="1:3" ht="9.9499999999999993" customHeight="1" x14ac:dyDescent="0.25">
      <c r="A41" s="527">
        <v>7</v>
      </c>
      <c r="B41" s="543" t="s">
        <v>2412</v>
      </c>
      <c r="C41" s="527" t="s">
        <v>2648</v>
      </c>
    </row>
    <row r="42" spans="1:3" ht="9.9499999999999993" customHeight="1" x14ac:dyDescent="0.25">
      <c r="A42" s="527">
        <v>8</v>
      </c>
      <c r="B42" s="527" t="s">
        <v>113</v>
      </c>
      <c r="C42" s="527" t="s">
        <v>2649</v>
      </c>
    </row>
    <row r="43" spans="1:3" ht="9.9499999999999993" customHeight="1" x14ac:dyDescent="0.25">
      <c r="A43" s="527">
        <v>9</v>
      </c>
      <c r="B43" s="544" t="s">
        <v>121</v>
      </c>
      <c r="C43" s="527" t="s">
        <v>2649</v>
      </c>
    </row>
    <row r="44" spans="1:3" ht="9.9499999999999993" customHeight="1" x14ac:dyDescent="0.25">
      <c r="A44" s="527">
        <v>10</v>
      </c>
      <c r="B44" s="527" t="s">
        <v>956</v>
      </c>
      <c r="C44" s="527" t="s">
        <v>2649</v>
      </c>
    </row>
    <row r="45" spans="1:3" ht="9.9499999999999993" customHeight="1" x14ac:dyDescent="0.25">
      <c r="A45" s="527">
        <v>11</v>
      </c>
      <c r="B45" s="527" t="s">
        <v>1401</v>
      </c>
      <c r="C45" s="527" t="s">
        <v>2649</v>
      </c>
    </row>
    <row r="46" spans="1:3" ht="9.9499999999999993" customHeight="1" x14ac:dyDescent="0.25">
      <c r="A46" s="527">
        <v>12</v>
      </c>
      <c r="B46" s="527" t="s">
        <v>1525</v>
      </c>
      <c r="C46" s="527" t="s">
        <v>2649</v>
      </c>
    </row>
    <row r="47" spans="1:3" ht="9.9499999999999993" customHeight="1" x14ac:dyDescent="0.25">
      <c r="A47" s="527">
        <v>13</v>
      </c>
      <c r="B47" s="527" t="s">
        <v>1685</v>
      </c>
      <c r="C47" s="527" t="s">
        <v>2649</v>
      </c>
    </row>
    <row r="48" spans="1:3" ht="9.9499999999999993" customHeight="1" x14ac:dyDescent="0.25">
      <c r="A48" s="527">
        <v>14</v>
      </c>
      <c r="B48" s="528" t="s">
        <v>2203</v>
      </c>
      <c r="C48" s="527" t="s">
        <v>2649</v>
      </c>
    </row>
    <row r="49" spans="1:3" ht="9.9499999999999993" customHeight="1" thickBot="1" x14ac:dyDescent="0.3">
      <c r="A49" s="527">
        <v>15</v>
      </c>
      <c r="B49" s="533" t="s">
        <v>2583</v>
      </c>
      <c r="C49" s="527" t="s">
        <v>2650</v>
      </c>
    </row>
    <row r="50" spans="1:3" ht="9.9499999999999993" customHeight="1" thickBot="1" x14ac:dyDescent="0.3">
      <c r="A50" s="976" t="s">
        <v>127</v>
      </c>
      <c r="B50" s="977"/>
      <c r="C50" s="978"/>
    </row>
    <row r="51" spans="1:3" ht="9.9499999999999993" customHeight="1" x14ac:dyDescent="0.25">
      <c r="A51" s="545">
        <v>1</v>
      </c>
      <c r="B51" s="546" t="s">
        <v>1270</v>
      </c>
      <c r="C51" s="547" t="s">
        <v>2293</v>
      </c>
    </row>
    <row r="52" spans="1:3" ht="9.9499999999999993" customHeight="1" x14ac:dyDescent="0.25">
      <c r="A52" s="548">
        <v>2</v>
      </c>
      <c r="B52" s="549" t="s">
        <v>1834</v>
      </c>
      <c r="C52" s="550" t="s">
        <v>1835</v>
      </c>
    </row>
    <row r="53" spans="1:3" ht="9.9499999999999993" customHeight="1" x14ac:dyDescent="0.25">
      <c r="A53" s="548">
        <v>3</v>
      </c>
      <c r="B53" s="551" t="s">
        <v>2294</v>
      </c>
      <c r="C53" s="550" t="s">
        <v>1836</v>
      </c>
    </row>
    <row r="54" spans="1:3" ht="9.9499999999999993" customHeight="1" thickBot="1" x14ac:dyDescent="0.3">
      <c r="A54" s="552">
        <v>4</v>
      </c>
      <c r="B54" s="553" t="s">
        <v>105</v>
      </c>
      <c r="C54" s="554" t="s">
        <v>1837</v>
      </c>
    </row>
    <row r="55" spans="1:3" ht="9.9499999999999993" customHeight="1" thickBot="1" x14ac:dyDescent="0.3">
      <c r="A55" s="979" t="s">
        <v>147</v>
      </c>
      <c r="B55" s="980"/>
      <c r="C55" s="981"/>
    </row>
    <row r="56" spans="1:3" ht="9.9499999999999993" customHeight="1" x14ac:dyDescent="0.25">
      <c r="A56" s="545">
        <v>1</v>
      </c>
      <c r="B56" s="555" t="s">
        <v>1301</v>
      </c>
      <c r="C56" s="555" t="s">
        <v>148</v>
      </c>
    </row>
    <row r="57" spans="1:3" ht="9.9499999999999993" customHeight="1" x14ac:dyDescent="0.25">
      <c r="A57" s="552">
        <v>2</v>
      </c>
      <c r="B57" s="541" t="s">
        <v>1833</v>
      </c>
      <c r="C57" s="554" t="s">
        <v>148</v>
      </c>
    </row>
    <row r="58" spans="1:3" ht="9.9499999999999993" customHeight="1" thickBot="1" x14ac:dyDescent="0.3">
      <c r="A58" s="556">
        <v>3</v>
      </c>
      <c r="B58" s="557" t="s">
        <v>1838</v>
      </c>
      <c r="C58" s="554" t="s">
        <v>148</v>
      </c>
    </row>
    <row r="59" spans="1:3" ht="9.9499999999999993" customHeight="1" thickBot="1" x14ac:dyDescent="0.3">
      <c r="A59" s="979" t="s">
        <v>953</v>
      </c>
      <c r="B59" s="980"/>
      <c r="C59" s="981"/>
    </row>
    <row r="60" spans="1:3" ht="9.9499999999999993" customHeight="1" x14ac:dyDescent="0.25">
      <c r="A60" s="545">
        <v>1</v>
      </c>
      <c r="B60" s="558" t="s">
        <v>1839</v>
      </c>
      <c r="C60" s="558" t="s">
        <v>1574</v>
      </c>
    </row>
    <row r="61" spans="1:3" ht="9.9499999999999993" customHeight="1" x14ac:dyDescent="0.25">
      <c r="A61" s="548">
        <v>2</v>
      </c>
      <c r="B61" s="559" t="s">
        <v>2365</v>
      </c>
      <c r="C61" s="541" t="s">
        <v>1574</v>
      </c>
    </row>
    <row r="62" spans="1:3" ht="9.9499999999999993" customHeight="1" x14ac:dyDescent="0.25">
      <c r="A62" s="548">
        <v>3</v>
      </c>
      <c r="B62" s="560" t="s">
        <v>2366</v>
      </c>
      <c r="C62" s="561" t="s">
        <v>1574</v>
      </c>
    </row>
    <row r="63" spans="1:3" ht="9.9499999999999993" customHeight="1" thickBot="1" x14ac:dyDescent="0.3">
      <c r="A63" s="552">
        <v>4</v>
      </c>
      <c r="B63" s="562" t="s">
        <v>1840</v>
      </c>
      <c r="C63" s="563" t="s">
        <v>1574</v>
      </c>
    </row>
    <row r="64" spans="1:3" ht="9.9499999999999993" customHeight="1" thickBot="1" x14ac:dyDescent="0.3">
      <c r="A64" s="982" t="s">
        <v>2026</v>
      </c>
      <c r="B64" s="983"/>
      <c r="C64" s="984"/>
    </row>
    <row r="65" spans="1:3" ht="9.9499999999999993" customHeight="1" x14ac:dyDescent="0.25">
      <c r="A65" s="545">
        <v>1</v>
      </c>
      <c r="B65" s="564" t="s">
        <v>2364</v>
      </c>
      <c r="C65" s="540" t="s">
        <v>1841</v>
      </c>
    </row>
    <row r="66" spans="1:3" ht="9.9499999999999993" customHeight="1" thickBot="1" x14ac:dyDescent="0.3">
      <c r="A66" s="552">
        <v>2</v>
      </c>
      <c r="B66" s="560" t="s">
        <v>2367</v>
      </c>
      <c r="C66" s="565" t="s">
        <v>1841</v>
      </c>
    </row>
    <row r="67" spans="1:3" ht="9.9499999999999993" customHeight="1" thickBot="1" x14ac:dyDescent="0.3">
      <c r="A67" s="985" t="s">
        <v>1876</v>
      </c>
      <c r="B67" s="986"/>
      <c r="C67" s="987"/>
    </row>
    <row r="68" spans="1:3" ht="9.9499999999999993" customHeight="1" x14ac:dyDescent="0.25">
      <c r="A68" s="545">
        <v>1</v>
      </c>
      <c r="B68" s="566" t="s">
        <v>226</v>
      </c>
      <c r="C68" s="540" t="s">
        <v>227</v>
      </c>
    </row>
    <row r="69" spans="1:3" ht="9.9499999999999993" customHeight="1" x14ac:dyDescent="0.25">
      <c r="A69" s="545">
        <v>3</v>
      </c>
      <c r="B69" s="559" t="s">
        <v>1879</v>
      </c>
      <c r="C69" s="559" t="s">
        <v>239</v>
      </c>
    </row>
    <row r="70" spans="1:3" ht="9.9499999999999993" customHeight="1" x14ac:dyDescent="0.25">
      <c r="A70" s="548">
        <v>4</v>
      </c>
      <c r="B70" s="567" t="s">
        <v>1880</v>
      </c>
      <c r="C70" s="541" t="s">
        <v>244</v>
      </c>
    </row>
    <row r="71" spans="1:3" ht="9.9499999999999993" customHeight="1" x14ac:dyDescent="0.25">
      <c r="A71" s="545">
        <v>5</v>
      </c>
      <c r="B71" s="559" t="s">
        <v>109</v>
      </c>
      <c r="C71" s="559" t="s">
        <v>1881</v>
      </c>
    </row>
    <row r="72" spans="1:3" ht="9.9499999999999993" customHeight="1" x14ac:dyDescent="0.25">
      <c r="A72" s="548">
        <v>6</v>
      </c>
      <c r="B72" s="568" t="s">
        <v>1882</v>
      </c>
      <c r="C72" s="568" t="s">
        <v>1883</v>
      </c>
    </row>
    <row r="73" spans="1:3" ht="9.9499999999999993" customHeight="1" x14ac:dyDescent="0.25">
      <c r="A73" s="545">
        <v>7</v>
      </c>
      <c r="B73" s="569" t="s">
        <v>1884</v>
      </c>
      <c r="C73" s="569" t="s">
        <v>1883</v>
      </c>
    </row>
    <row r="74" spans="1:3" ht="9.9499999999999993" customHeight="1" x14ac:dyDescent="0.25">
      <c r="A74" s="548">
        <v>8</v>
      </c>
      <c r="B74" s="559" t="s">
        <v>1335</v>
      </c>
      <c r="C74" s="568" t="s">
        <v>1883</v>
      </c>
    </row>
    <row r="75" spans="1:3" ht="9.9499999999999993" customHeight="1" x14ac:dyDescent="0.25">
      <c r="A75" s="545">
        <v>9</v>
      </c>
      <c r="B75" s="570" t="s">
        <v>1711</v>
      </c>
      <c r="C75" s="570" t="s">
        <v>1883</v>
      </c>
    </row>
    <row r="76" spans="1:3" ht="9.9499999999999993" customHeight="1" thickBot="1" x14ac:dyDescent="0.3">
      <c r="A76" s="548">
        <v>10</v>
      </c>
      <c r="B76" s="559" t="s">
        <v>639</v>
      </c>
      <c r="C76" s="571" t="s">
        <v>1883</v>
      </c>
    </row>
    <row r="77" spans="1:3" ht="9.9499999999999993" customHeight="1" thickBot="1" x14ac:dyDescent="0.3">
      <c r="A77" s="979" t="s">
        <v>151</v>
      </c>
      <c r="B77" s="980"/>
      <c r="C77" s="981"/>
    </row>
    <row r="78" spans="1:3" ht="9.9499999999999993" customHeight="1" x14ac:dyDescent="0.25">
      <c r="A78" s="572">
        <v>1</v>
      </c>
      <c r="B78" s="528" t="s">
        <v>2269</v>
      </c>
      <c r="C78" s="527" t="s">
        <v>2300</v>
      </c>
    </row>
    <row r="79" spans="1:3" ht="9.9499999999999993" customHeight="1" x14ac:dyDescent="0.25">
      <c r="A79" s="548">
        <v>2</v>
      </c>
      <c r="B79" s="573" t="s">
        <v>1844</v>
      </c>
      <c r="C79" s="574" t="s">
        <v>948</v>
      </c>
    </row>
    <row r="80" spans="1:3" ht="9.9499999999999993" customHeight="1" x14ac:dyDescent="0.25">
      <c r="A80" s="572">
        <v>3</v>
      </c>
      <c r="B80" s="543" t="s">
        <v>2412</v>
      </c>
      <c r="C80" s="575" t="s">
        <v>2301</v>
      </c>
    </row>
    <row r="81" spans="1:3" ht="9.9499999999999993" customHeight="1" x14ac:dyDescent="0.25">
      <c r="A81" s="548">
        <v>4</v>
      </c>
      <c r="B81" s="568" t="s">
        <v>1847</v>
      </c>
      <c r="C81" s="550" t="s">
        <v>1581</v>
      </c>
    </row>
    <row r="82" spans="1:3" ht="9.9499999999999993" customHeight="1" x14ac:dyDescent="0.25">
      <c r="A82" s="572">
        <v>5</v>
      </c>
      <c r="B82" s="568" t="s">
        <v>1848</v>
      </c>
      <c r="C82" s="550" t="s">
        <v>1849</v>
      </c>
    </row>
    <row r="83" spans="1:3" ht="9.9499999999999993" customHeight="1" x14ac:dyDescent="0.25">
      <c r="A83" s="548">
        <v>6</v>
      </c>
      <c r="B83" s="568" t="s">
        <v>1850</v>
      </c>
      <c r="C83" s="568" t="s">
        <v>1851</v>
      </c>
    </row>
    <row r="84" spans="1:3" ht="9.9499999999999993" customHeight="1" x14ac:dyDescent="0.25">
      <c r="A84" s="572">
        <v>7</v>
      </c>
      <c r="B84" s="568" t="s">
        <v>1852</v>
      </c>
      <c r="C84" s="568" t="s">
        <v>2363</v>
      </c>
    </row>
    <row r="85" spans="1:3" ht="9.9499999999999993" customHeight="1" thickBot="1" x14ac:dyDescent="0.3">
      <c r="A85" s="548">
        <v>8</v>
      </c>
      <c r="B85" s="568" t="s">
        <v>1853</v>
      </c>
      <c r="C85" s="568" t="s">
        <v>1583</v>
      </c>
    </row>
    <row r="86" spans="1:3" ht="9.9499999999999993" customHeight="1" thickBot="1" x14ac:dyDescent="0.3">
      <c r="A86" s="988" t="s">
        <v>1854</v>
      </c>
      <c r="B86" s="989"/>
      <c r="C86" s="989"/>
    </row>
    <row r="87" spans="1:3" ht="9.9499999999999993" customHeight="1" x14ac:dyDescent="0.25">
      <c r="A87" s="545">
        <v>1</v>
      </c>
      <c r="B87" s="540" t="s">
        <v>124</v>
      </c>
      <c r="C87" s="576" t="s">
        <v>1855</v>
      </c>
    </row>
    <row r="88" spans="1:3" ht="9.9499999999999993" customHeight="1" x14ac:dyDescent="0.25">
      <c r="A88" s="545">
        <v>2</v>
      </c>
      <c r="B88" s="541" t="s">
        <v>1181</v>
      </c>
      <c r="C88" s="541" t="s">
        <v>1856</v>
      </c>
    </row>
    <row r="89" spans="1:3" ht="9.9499999999999993" customHeight="1" x14ac:dyDescent="0.25">
      <c r="A89" s="545">
        <v>3</v>
      </c>
      <c r="B89" s="541" t="s">
        <v>1182</v>
      </c>
      <c r="C89" s="541" t="s">
        <v>1858</v>
      </c>
    </row>
    <row r="90" spans="1:3" ht="9.9499999999999993" customHeight="1" x14ac:dyDescent="0.25">
      <c r="A90" s="545">
        <v>4</v>
      </c>
      <c r="B90" s="542" t="s">
        <v>2115</v>
      </c>
      <c r="C90" s="527" t="s">
        <v>1600</v>
      </c>
    </row>
    <row r="91" spans="1:3" ht="9.9499999999999993" customHeight="1" x14ac:dyDescent="0.25">
      <c r="A91" s="577">
        <v>5</v>
      </c>
      <c r="B91" s="578" t="s">
        <v>2638</v>
      </c>
      <c r="C91" s="579" t="s">
        <v>2639</v>
      </c>
    </row>
    <row r="92" spans="1:3" ht="9.9499999999999993" customHeight="1" x14ac:dyDescent="0.25">
      <c r="A92" s="545">
        <v>6</v>
      </c>
      <c r="B92" s="580" t="s">
        <v>2303</v>
      </c>
      <c r="C92" s="581" t="s">
        <v>1857</v>
      </c>
    </row>
    <row r="93" spans="1:3" ht="9.9499999999999993" customHeight="1" x14ac:dyDescent="0.25">
      <c r="A93" s="545">
        <v>7</v>
      </c>
      <c r="B93" s="582" t="s">
        <v>1859</v>
      </c>
      <c r="C93" s="582" t="s">
        <v>1860</v>
      </c>
    </row>
    <row r="94" spans="1:3" ht="9.9499999999999993" customHeight="1" x14ac:dyDescent="0.25">
      <c r="A94" s="545">
        <v>8</v>
      </c>
      <c r="B94" s="559" t="s">
        <v>1469</v>
      </c>
      <c r="C94" s="559" t="s">
        <v>1861</v>
      </c>
    </row>
    <row r="95" spans="1:3" ht="9.9499999999999993" customHeight="1" x14ac:dyDescent="0.25">
      <c r="A95" s="545">
        <v>9</v>
      </c>
      <c r="B95" s="559" t="s">
        <v>172</v>
      </c>
      <c r="C95" s="550" t="s">
        <v>2027</v>
      </c>
    </row>
    <row r="96" spans="1:3" ht="9.9499999999999993" customHeight="1" x14ac:dyDescent="0.25">
      <c r="A96" s="545">
        <v>10</v>
      </c>
      <c r="B96" s="570" t="s">
        <v>1862</v>
      </c>
      <c r="C96" s="570" t="s">
        <v>1863</v>
      </c>
    </row>
    <row r="97" spans="1:3" ht="9.9499999999999993" customHeight="1" x14ac:dyDescent="0.25">
      <c r="A97" s="545">
        <v>11</v>
      </c>
      <c r="B97" s="559" t="s">
        <v>1864</v>
      </c>
      <c r="C97" s="559" t="s">
        <v>1865</v>
      </c>
    </row>
    <row r="98" spans="1:3" ht="9.9499999999999993" customHeight="1" x14ac:dyDescent="0.25">
      <c r="A98" s="545">
        <v>12</v>
      </c>
      <c r="B98" s="559" t="s">
        <v>1866</v>
      </c>
      <c r="C98" s="559" t="s">
        <v>1867</v>
      </c>
    </row>
    <row r="99" spans="1:3" ht="9.9499999999999993" customHeight="1" x14ac:dyDescent="0.25">
      <c r="A99" s="545">
        <v>13</v>
      </c>
      <c r="B99" s="559" t="s">
        <v>1893</v>
      </c>
      <c r="C99" s="583" t="s">
        <v>221</v>
      </c>
    </row>
    <row r="100" spans="1:3" ht="9.9499999999999993" customHeight="1" x14ac:dyDescent="0.25">
      <c r="A100" s="545">
        <v>14</v>
      </c>
      <c r="B100" s="562" t="s">
        <v>1868</v>
      </c>
      <c r="C100" s="567" t="s">
        <v>1869</v>
      </c>
    </row>
    <row r="101" spans="1:3" ht="9.9499999999999993" customHeight="1" x14ac:dyDescent="0.25">
      <c r="A101" s="545">
        <v>15</v>
      </c>
      <c r="B101" s="559" t="s">
        <v>1870</v>
      </c>
      <c r="C101" s="568" t="s">
        <v>1871</v>
      </c>
    </row>
    <row r="102" spans="1:3" ht="9.9499999999999993" customHeight="1" x14ac:dyDescent="0.25">
      <c r="A102" s="545">
        <v>16</v>
      </c>
      <c r="B102" s="559" t="s">
        <v>197</v>
      </c>
      <c r="C102" s="550" t="s">
        <v>2302</v>
      </c>
    </row>
    <row r="103" spans="1:3" ht="9.9499999999999993" customHeight="1" x14ac:dyDescent="0.25">
      <c r="A103" s="545">
        <v>17</v>
      </c>
      <c r="B103" s="559" t="s">
        <v>1872</v>
      </c>
      <c r="C103" s="559" t="s">
        <v>1873</v>
      </c>
    </row>
    <row r="104" spans="1:3" ht="9.9499999999999993" customHeight="1" x14ac:dyDescent="0.25">
      <c r="A104" s="545">
        <v>18</v>
      </c>
      <c r="B104" s="584" t="s">
        <v>255</v>
      </c>
      <c r="C104" s="584" t="s">
        <v>1874</v>
      </c>
    </row>
    <row r="105" spans="1:3" ht="9.9499999999999993" customHeight="1" thickBot="1" x14ac:dyDescent="0.3">
      <c r="A105" s="585">
        <v>19</v>
      </c>
      <c r="B105" s="586" t="s">
        <v>2502</v>
      </c>
      <c r="C105" s="565" t="s">
        <v>1875</v>
      </c>
    </row>
    <row r="106" spans="1:3" ht="9.9499999999999993" customHeight="1" thickBot="1" x14ac:dyDescent="0.3">
      <c r="A106" s="985" t="s">
        <v>2304</v>
      </c>
      <c r="B106" s="986"/>
      <c r="C106" s="987"/>
    </row>
    <row r="107" spans="1:3" ht="9.9499999999999993" customHeight="1" x14ac:dyDescent="0.25">
      <c r="A107" s="587">
        <v>1</v>
      </c>
      <c r="B107" s="588" t="s">
        <v>1885</v>
      </c>
      <c r="C107" s="555" t="s">
        <v>2038</v>
      </c>
    </row>
    <row r="108" spans="1:3" ht="9.9499999999999993" customHeight="1" x14ac:dyDescent="0.25">
      <c r="A108" s="589">
        <v>2</v>
      </c>
      <c r="B108" s="590" t="s">
        <v>1794</v>
      </c>
      <c r="C108" s="559" t="s">
        <v>2305</v>
      </c>
    </row>
    <row r="109" spans="1:3" ht="9.9499999999999993" customHeight="1" x14ac:dyDescent="0.25">
      <c r="A109" s="589">
        <v>3</v>
      </c>
      <c r="B109" s="532" t="s">
        <v>2034</v>
      </c>
      <c r="C109" s="559" t="s">
        <v>2307</v>
      </c>
    </row>
    <row r="110" spans="1:3" ht="9.9499999999999993" customHeight="1" thickBot="1" x14ac:dyDescent="0.3">
      <c r="A110" s="591">
        <v>4</v>
      </c>
      <c r="B110" s="592" t="s">
        <v>1889</v>
      </c>
      <c r="C110" s="557" t="s">
        <v>2306</v>
      </c>
    </row>
    <row r="111" spans="1:3" ht="9.9499999999999993" customHeight="1" thickBot="1" x14ac:dyDescent="0.3">
      <c r="A111" s="990" t="s">
        <v>2039</v>
      </c>
      <c r="B111" s="991"/>
      <c r="C111" s="992"/>
    </row>
    <row r="112" spans="1:3" ht="9.9499999999999993" customHeight="1" x14ac:dyDescent="0.25">
      <c r="A112" s="545">
        <v>1</v>
      </c>
      <c r="B112" s="555" t="s">
        <v>1886</v>
      </c>
      <c r="C112" s="576" t="s">
        <v>2040</v>
      </c>
    </row>
    <row r="113" spans="1:3" ht="9.9499999999999993" customHeight="1" x14ac:dyDescent="0.25">
      <c r="A113" s="545">
        <v>2</v>
      </c>
      <c r="B113" s="593" t="s">
        <v>2222</v>
      </c>
      <c r="C113" s="576" t="s">
        <v>2223</v>
      </c>
    </row>
    <row r="114" spans="1:3" ht="9.9499999999999993" customHeight="1" x14ac:dyDescent="0.25">
      <c r="A114" s="548">
        <v>2</v>
      </c>
      <c r="B114" s="567" t="s">
        <v>551</v>
      </c>
      <c r="C114" s="574" t="s">
        <v>2311</v>
      </c>
    </row>
    <row r="115" spans="1:3" ht="9.9499999999999993" customHeight="1" x14ac:dyDescent="0.25">
      <c r="A115" s="545">
        <v>4</v>
      </c>
      <c r="B115" s="594" t="s">
        <v>944</v>
      </c>
      <c r="C115" s="554" t="s">
        <v>2246</v>
      </c>
    </row>
    <row r="116" spans="1:3" ht="9.9499999999999993" customHeight="1" x14ac:dyDescent="0.25">
      <c r="A116" s="545">
        <v>5</v>
      </c>
      <c r="B116" s="541" t="s">
        <v>207</v>
      </c>
      <c r="C116" s="568" t="s">
        <v>202</v>
      </c>
    </row>
    <row r="117" spans="1:3" ht="9.9499999999999993" customHeight="1" x14ac:dyDescent="0.25">
      <c r="A117" s="545">
        <v>6</v>
      </c>
      <c r="B117" s="568" t="s">
        <v>1890</v>
      </c>
      <c r="C117" s="568" t="s">
        <v>202</v>
      </c>
    </row>
    <row r="118" spans="1:3" ht="9.9499999999999993" customHeight="1" x14ac:dyDescent="0.25">
      <c r="A118" s="585">
        <v>7</v>
      </c>
      <c r="B118" s="594" t="s">
        <v>1622</v>
      </c>
      <c r="C118" s="594" t="s">
        <v>202</v>
      </c>
    </row>
    <row r="119" spans="1:3" ht="9.9499999999999993" customHeight="1" thickBot="1" x14ac:dyDescent="0.3">
      <c r="A119" s="595">
        <v>8</v>
      </c>
      <c r="B119" s="596" t="s">
        <v>2322</v>
      </c>
      <c r="C119" s="575" t="s">
        <v>2331</v>
      </c>
    </row>
    <row r="120" spans="1:3" ht="9.9499999999999993" customHeight="1" thickBot="1" x14ac:dyDescent="0.3">
      <c r="A120" s="967" t="s">
        <v>213</v>
      </c>
      <c r="B120" s="968"/>
      <c r="C120" s="969"/>
    </row>
    <row r="121" spans="1:3" ht="9.9499999999999993" customHeight="1" x14ac:dyDescent="0.25">
      <c r="A121" s="597">
        <v>1</v>
      </c>
      <c r="B121" s="598" t="s">
        <v>216</v>
      </c>
      <c r="C121" s="598" t="s">
        <v>2490</v>
      </c>
    </row>
    <row r="122" spans="1:3" ht="9.9499999999999993" customHeight="1" x14ac:dyDescent="0.25">
      <c r="A122" s="545">
        <v>2</v>
      </c>
      <c r="B122" s="599" t="s">
        <v>212</v>
      </c>
      <c r="C122" s="599" t="s">
        <v>213</v>
      </c>
    </row>
    <row r="123" spans="1:3" ht="9.9499999999999993" customHeight="1" x14ac:dyDescent="0.25">
      <c r="A123" s="545">
        <v>3</v>
      </c>
      <c r="B123" s="559" t="s">
        <v>1894</v>
      </c>
      <c r="C123" s="559" t="s">
        <v>213</v>
      </c>
    </row>
    <row r="124" spans="1:3" ht="9.9499999999999993" customHeight="1" thickBot="1" x14ac:dyDescent="0.3">
      <c r="A124" s="545">
        <v>4</v>
      </c>
      <c r="B124" s="557" t="s">
        <v>1895</v>
      </c>
      <c r="C124" s="557" t="s">
        <v>213</v>
      </c>
    </row>
    <row r="125" spans="1:3" ht="9.9499999999999993" customHeight="1" thickBot="1" x14ac:dyDescent="0.3">
      <c r="A125" s="985" t="s">
        <v>2310</v>
      </c>
      <c r="B125" s="993"/>
      <c r="C125" s="994"/>
    </row>
    <row r="126" spans="1:3" ht="9.9499999999999993" customHeight="1" x14ac:dyDescent="0.25">
      <c r="A126" s="545">
        <v>1</v>
      </c>
      <c r="B126" s="547" t="s">
        <v>1896</v>
      </c>
      <c r="C126" s="600" t="s">
        <v>1897</v>
      </c>
    </row>
    <row r="127" spans="1:3" ht="9.9499999999999993" customHeight="1" thickBot="1" x14ac:dyDescent="0.3">
      <c r="A127" s="585">
        <v>2</v>
      </c>
      <c r="B127" s="601" t="s">
        <v>806</v>
      </c>
      <c r="C127" s="554" t="s">
        <v>1898</v>
      </c>
    </row>
    <row r="128" spans="1:3" ht="9.9499999999999993" customHeight="1" thickBot="1" x14ac:dyDescent="0.3">
      <c r="A128" s="985" t="s">
        <v>2309</v>
      </c>
      <c r="B128" s="993"/>
      <c r="C128" s="994"/>
    </row>
    <row r="129" spans="1:3" ht="9.9499999999999993" customHeight="1" x14ac:dyDescent="0.25">
      <c r="A129" s="597">
        <v>1</v>
      </c>
      <c r="B129" s="602" t="s">
        <v>249</v>
      </c>
      <c r="C129" s="603" t="s">
        <v>2066</v>
      </c>
    </row>
    <row r="130" spans="1:3" ht="9.9499999999999993" customHeight="1" x14ac:dyDescent="0.25">
      <c r="A130" s="545">
        <v>2</v>
      </c>
      <c r="B130" s="559" t="s">
        <v>1900</v>
      </c>
      <c r="C130" s="559" t="s">
        <v>1899</v>
      </c>
    </row>
    <row r="131" spans="1:3" ht="9.9499999999999993" customHeight="1" x14ac:dyDescent="0.25">
      <c r="A131" s="585">
        <v>3</v>
      </c>
      <c r="B131" s="557" t="s">
        <v>1563</v>
      </c>
      <c r="C131" s="557" t="s">
        <v>1899</v>
      </c>
    </row>
    <row r="132" spans="1:3" ht="9.9499999999999993" customHeight="1" thickBot="1" x14ac:dyDescent="0.3">
      <c r="A132" s="597">
        <v>4</v>
      </c>
      <c r="B132" s="604" t="s">
        <v>2453</v>
      </c>
      <c r="C132" s="557" t="s">
        <v>1899</v>
      </c>
    </row>
    <row r="133" spans="1:3" ht="9.9499999999999993" customHeight="1" thickBot="1" x14ac:dyDescent="0.3">
      <c r="A133" s="985" t="s">
        <v>2049</v>
      </c>
      <c r="B133" s="986"/>
      <c r="C133" s="987"/>
    </row>
    <row r="134" spans="1:3" ht="9.9499999999999993" customHeight="1" x14ac:dyDescent="0.25">
      <c r="A134" s="605">
        <v>1</v>
      </c>
      <c r="B134" s="606" t="s">
        <v>2410</v>
      </c>
      <c r="C134" s="607" t="s">
        <v>1901</v>
      </c>
    </row>
    <row r="135" spans="1:3" ht="9.9499999999999993" customHeight="1" x14ac:dyDescent="0.25">
      <c r="A135" s="608">
        <v>2</v>
      </c>
      <c r="B135" s="570" t="s">
        <v>1904</v>
      </c>
      <c r="C135" s="574" t="s">
        <v>1902</v>
      </c>
    </row>
    <row r="136" spans="1:3" ht="9.9499999999999993" customHeight="1" x14ac:dyDescent="0.25">
      <c r="A136" s="609">
        <v>3</v>
      </c>
      <c r="B136" s="559" t="s">
        <v>288</v>
      </c>
      <c r="C136" s="574" t="s">
        <v>1902</v>
      </c>
    </row>
    <row r="137" spans="1:3" ht="9.9499999999999993" customHeight="1" x14ac:dyDescent="0.25">
      <c r="A137" s="608">
        <v>4</v>
      </c>
      <c r="B137" s="559" t="s">
        <v>983</v>
      </c>
      <c r="C137" s="574" t="s">
        <v>1902</v>
      </c>
    </row>
    <row r="138" spans="1:3" ht="9.9499999999999993" customHeight="1" x14ac:dyDescent="0.25">
      <c r="A138" s="608">
        <v>5</v>
      </c>
      <c r="B138" s="559" t="s">
        <v>343</v>
      </c>
      <c r="C138" s="574" t="s">
        <v>1902</v>
      </c>
    </row>
    <row r="139" spans="1:3" ht="9.9499999999999993" customHeight="1" x14ac:dyDescent="0.25">
      <c r="A139" s="609">
        <v>6</v>
      </c>
      <c r="B139" s="557" t="s">
        <v>1905</v>
      </c>
      <c r="C139" s="565" t="s">
        <v>1902</v>
      </c>
    </row>
    <row r="140" spans="1:3" ht="9.9499999999999993" customHeight="1" thickBot="1" x14ac:dyDescent="0.3">
      <c r="A140" s="610">
        <v>7</v>
      </c>
      <c r="B140" s="559" t="s">
        <v>1921</v>
      </c>
      <c r="C140" s="565" t="s">
        <v>1902</v>
      </c>
    </row>
    <row r="141" spans="1:3" ht="9.9499999999999993" customHeight="1" thickBot="1" x14ac:dyDescent="0.3">
      <c r="A141" s="995" t="s">
        <v>2050</v>
      </c>
      <c r="B141" s="996"/>
      <c r="C141" s="997"/>
    </row>
    <row r="142" spans="1:3" ht="9.9499999999999993" customHeight="1" x14ac:dyDescent="0.25">
      <c r="A142" s="605">
        <v>1</v>
      </c>
      <c r="B142" s="603" t="s">
        <v>300</v>
      </c>
      <c r="C142" s="611" t="s">
        <v>1906</v>
      </c>
    </row>
    <row r="143" spans="1:3" ht="9.9499999999999993" customHeight="1" x14ac:dyDescent="0.25">
      <c r="A143" s="612">
        <v>2</v>
      </c>
      <c r="B143" s="613" t="s">
        <v>1292</v>
      </c>
      <c r="C143" s="550" t="s">
        <v>1906</v>
      </c>
    </row>
    <row r="144" spans="1:3" ht="9.9499999999999993" customHeight="1" x14ac:dyDescent="0.25">
      <c r="A144" s="610">
        <v>3</v>
      </c>
      <c r="B144" s="614" t="s">
        <v>1907</v>
      </c>
      <c r="C144" s="550" t="s">
        <v>1906</v>
      </c>
    </row>
    <row r="145" spans="1:3" ht="9.9499999999999993" customHeight="1" x14ac:dyDescent="0.25">
      <c r="A145" s="612">
        <v>4</v>
      </c>
      <c r="B145" s="615" t="s">
        <v>1908</v>
      </c>
      <c r="C145" s="550" t="s">
        <v>1906</v>
      </c>
    </row>
    <row r="146" spans="1:3" ht="9.9499999999999993" customHeight="1" x14ac:dyDescent="0.25">
      <c r="A146" s="612">
        <v>5</v>
      </c>
      <c r="B146" s="613" t="s">
        <v>1910</v>
      </c>
      <c r="C146" s="550" t="s">
        <v>1906</v>
      </c>
    </row>
    <row r="147" spans="1:3" ht="9.9499999999999993" customHeight="1" x14ac:dyDescent="0.25">
      <c r="A147" s="610">
        <v>6</v>
      </c>
      <c r="B147" s="613" t="s">
        <v>1911</v>
      </c>
      <c r="C147" s="550" t="s">
        <v>1906</v>
      </c>
    </row>
    <row r="148" spans="1:3" ht="9.9499999999999993" customHeight="1" x14ac:dyDescent="0.25">
      <c r="A148" s="612">
        <v>7</v>
      </c>
      <c r="B148" s="613" t="s">
        <v>1912</v>
      </c>
      <c r="C148" s="550" t="s">
        <v>1906</v>
      </c>
    </row>
    <row r="149" spans="1:3" ht="9.9499999999999993" customHeight="1" x14ac:dyDescent="0.25">
      <c r="A149" s="612">
        <v>8</v>
      </c>
      <c r="B149" s="616" t="s">
        <v>1913</v>
      </c>
      <c r="C149" s="550" t="s">
        <v>1906</v>
      </c>
    </row>
    <row r="150" spans="1:3" ht="9.9499999999999993" customHeight="1" x14ac:dyDescent="0.25">
      <c r="A150" s="610">
        <v>9</v>
      </c>
      <c r="B150" s="613" t="s">
        <v>1915</v>
      </c>
      <c r="C150" s="550" t="s">
        <v>1906</v>
      </c>
    </row>
    <row r="151" spans="1:3" ht="9.9499999999999993" customHeight="1" x14ac:dyDescent="0.25">
      <c r="A151" s="612">
        <v>10</v>
      </c>
      <c r="B151" s="617" t="s">
        <v>1968</v>
      </c>
      <c r="C151" s="550" t="s">
        <v>1906</v>
      </c>
    </row>
    <row r="152" spans="1:3" ht="9.9499999999999993" customHeight="1" x14ac:dyDescent="0.25">
      <c r="A152" s="612">
        <v>11</v>
      </c>
      <c r="B152" s="613" t="s">
        <v>1926</v>
      </c>
      <c r="C152" s="550" t="s">
        <v>1906</v>
      </c>
    </row>
    <row r="153" spans="1:3" ht="9.9499999999999993" customHeight="1" x14ac:dyDescent="0.25">
      <c r="A153" s="610">
        <v>12</v>
      </c>
      <c r="B153" s="615" t="s">
        <v>393</v>
      </c>
      <c r="C153" s="550" t="s">
        <v>1906</v>
      </c>
    </row>
    <row r="154" spans="1:3" ht="9.9499999999999993" customHeight="1" x14ac:dyDescent="0.25">
      <c r="A154" s="612">
        <v>13</v>
      </c>
      <c r="B154" s="618" t="s">
        <v>2334</v>
      </c>
      <c r="C154" s="550" t="s">
        <v>1906</v>
      </c>
    </row>
    <row r="155" spans="1:3" ht="9.9499999999999993" customHeight="1" x14ac:dyDescent="0.25">
      <c r="A155" s="612">
        <v>14</v>
      </c>
      <c r="B155" s="618" t="s">
        <v>2336</v>
      </c>
      <c r="C155" s="550" t="s">
        <v>1906</v>
      </c>
    </row>
    <row r="156" spans="1:3" ht="9.9499999999999993" customHeight="1" x14ac:dyDescent="0.25">
      <c r="A156" s="619">
        <v>15</v>
      </c>
      <c r="B156" s="575" t="s">
        <v>2541</v>
      </c>
      <c r="C156" s="550" t="s">
        <v>1906</v>
      </c>
    </row>
    <row r="157" spans="1:3" ht="9.9499999999999993" customHeight="1" x14ac:dyDescent="0.25">
      <c r="A157" s="612">
        <v>16</v>
      </c>
      <c r="B157" s="575" t="s">
        <v>2546</v>
      </c>
      <c r="C157" s="550" t="s">
        <v>1906</v>
      </c>
    </row>
    <row r="158" spans="1:3" ht="9.9499999999999993" customHeight="1" thickBot="1" x14ac:dyDescent="0.3">
      <c r="A158" s="612">
        <v>17</v>
      </c>
      <c r="B158" s="575" t="s">
        <v>2573</v>
      </c>
      <c r="C158" s="550" t="s">
        <v>1906</v>
      </c>
    </row>
    <row r="159" spans="1:3" ht="9.9499999999999993" customHeight="1" thickBot="1" x14ac:dyDescent="0.3">
      <c r="A159" s="995" t="s">
        <v>2051</v>
      </c>
      <c r="B159" s="996"/>
      <c r="C159" s="997"/>
    </row>
    <row r="160" spans="1:3" ht="9.9499999999999993" customHeight="1" x14ac:dyDescent="0.25">
      <c r="A160" s="605">
        <v>1</v>
      </c>
      <c r="B160" s="603" t="s">
        <v>1917</v>
      </c>
      <c r="C160" s="607" t="s">
        <v>1055</v>
      </c>
    </row>
    <row r="161" spans="1:3" ht="9.9499999999999993" customHeight="1" x14ac:dyDescent="0.25">
      <c r="A161" s="548">
        <v>2</v>
      </c>
      <c r="B161" s="550" t="s">
        <v>353</v>
      </c>
      <c r="C161" s="574" t="s">
        <v>1055</v>
      </c>
    </row>
    <row r="162" spans="1:3" ht="9.9499999999999993" customHeight="1" x14ac:dyDescent="0.25">
      <c r="A162" s="609">
        <v>3</v>
      </c>
      <c r="B162" s="543" t="s">
        <v>1918</v>
      </c>
      <c r="C162" s="574" t="s">
        <v>1055</v>
      </c>
    </row>
    <row r="163" spans="1:3" ht="9.9499999999999993" customHeight="1" x14ac:dyDescent="0.25">
      <c r="A163" s="609">
        <v>4</v>
      </c>
      <c r="B163" s="543" t="s">
        <v>1919</v>
      </c>
      <c r="C163" s="574" t="s">
        <v>1055</v>
      </c>
    </row>
    <row r="164" spans="1:3" ht="9.9499999999999993" customHeight="1" x14ac:dyDescent="0.25">
      <c r="A164" s="548">
        <v>5</v>
      </c>
      <c r="B164" s="543" t="s">
        <v>2499</v>
      </c>
      <c r="C164" s="574" t="s">
        <v>1055</v>
      </c>
    </row>
    <row r="165" spans="1:3" ht="9.9499999999999993" customHeight="1" x14ac:dyDescent="0.25">
      <c r="A165" s="609">
        <v>6</v>
      </c>
      <c r="B165" s="541" t="s">
        <v>1922</v>
      </c>
      <c r="C165" s="574" t="s">
        <v>1055</v>
      </c>
    </row>
    <row r="166" spans="1:3" ht="9.9499999999999993" customHeight="1" x14ac:dyDescent="0.25">
      <c r="A166" s="609">
        <v>7</v>
      </c>
      <c r="B166" s="559" t="s">
        <v>1923</v>
      </c>
      <c r="C166" s="574" t="s">
        <v>1055</v>
      </c>
    </row>
    <row r="167" spans="1:3" ht="9.9499999999999993" customHeight="1" x14ac:dyDescent="0.25">
      <c r="A167" s="548">
        <v>8</v>
      </c>
      <c r="B167" s="559" t="s">
        <v>1924</v>
      </c>
      <c r="C167" s="574" t="s">
        <v>1055</v>
      </c>
    </row>
    <row r="168" spans="1:3" ht="9.9499999999999993" customHeight="1" x14ac:dyDescent="0.25">
      <c r="A168" s="609">
        <v>9</v>
      </c>
      <c r="B168" s="620" t="s">
        <v>1931</v>
      </c>
      <c r="C168" s="574" t="s">
        <v>1055</v>
      </c>
    </row>
    <row r="169" spans="1:3" ht="9.9499999999999993" customHeight="1" x14ac:dyDescent="0.25">
      <c r="A169" s="609">
        <v>10</v>
      </c>
      <c r="B169" s="620" t="s">
        <v>1932</v>
      </c>
      <c r="C169" s="574" t="s">
        <v>1055</v>
      </c>
    </row>
    <row r="170" spans="1:3" ht="9.9499999999999993" customHeight="1" x14ac:dyDescent="0.25">
      <c r="A170" s="548">
        <v>11</v>
      </c>
      <c r="B170" s="557" t="s">
        <v>1933</v>
      </c>
      <c r="C170" s="574" t="s">
        <v>1055</v>
      </c>
    </row>
    <row r="171" spans="1:3" ht="9.9499999999999993" customHeight="1" x14ac:dyDescent="0.25">
      <c r="A171" s="609">
        <v>12</v>
      </c>
      <c r="B171" s="532" t="s">
        <v>2235</v>
      </c>
      <c r="C171" s="574" t="s">
        <v>1055</v>
      </c>
    </row>
    <row r="172" spans="1:3" ht="9.9499999999999993" customHeight="1" x14ac:dyDescent="0.25">
      <c r="A172" s="609">
        <v>13</v>
      </c>
      <c r="B172" s="559" t="s">
        <v>1459</v>
      </c>
      <c r="C172" s="574" t="s">
        <v>1055</v>
      </c>
    </row>
    <row r="173" spans="1:3" ht="9.9499999999999993" customHeight="1" x14ac:dyDescent="0.25">
      <c r="A173" s="548">
        <v>14</v>
      </c>
      <c r="B173" s="621" t="s">
        <v>2236</v>
      </c>
      <c r="C173" s="574" t="s">
        <v>1055</v>
      </c>
    </row>
    <row r="174" spans="1:3" ht="9.9499999999999993" customHeight="1" x14ac:dyDescent="0.25">
      <c r="A174" s="609">
        <v>15</v>
      </c>
      <c r="B174" s="618" t="s">
        <v>2335</v>
      </c>
      <c r="C174" s="574" t="s">
        <v>1055</v>
      </c>
    </row>
    <row r="175" spans="1:3" ht="9.9499999999999993" customHeight="1" x14ac:dyDescent="0.25">
      <c r="A175" s="609">
        <v>16</v>
      </c>
      <c r="B175" s="532" t="s">
        <v>2523</v>
      </c>
      <c r="C175" s="544" t="s">
        <v>1055</v>
      </c>
    </row>
    <row r="176" spans="1:3" ht="9.9499999999999993" customHeight="1" x14ac:dyDescent="0.25">
      <c r="A176" s="548">
        <v>17</v>
      </c>
      <c r="B176" s="532" t="s">
        <v>2550</v>
      </c>
      <c r="C176" s="544" t="s">
        <v>1055</v>
      </c>
    </row>
    <row r="177" spans="1:3" ht="9.9499999999999993" customHeight="1" x14ac:dyDescent="0.25">
      <c r="A177" s="609">
        <v>18</v>
      </c>
      <c r="B177" s="532" t="s">
        <v>2555</v>
      </c>
      <c r="C177" s="544" t="s">
        <v>1055</v>
      </c>
    </row>
    <row r="178" spans="1:3" ht="9.9499999999999993" customHeight="1" x14ac:dyDescent="0.25">
      <c r="A178" s="609">
        <v>19</v>
      </c>
      <c r="B178" s="532" t="s">
        <v>2559</v>
      </c>
      <c r="C178" s="544" t="s">
        <v>1055</v>
      </c>
    </row>
    <row r="179" spans="1:3" ht="9.9499999999999993" customHeight="1" x14ac:dyDescent="0.25">
      <c r="A179" s="548">
        <v>20</v>
      </c>
      <c r="B179" s="532" t="s">
        <v>2578</v>
      </c>
      <c r="C179" s="544" t="s">
        <v>1055</v>
      </c>
    </row>
    <row r="180" spans="1:3" ht="9.9499999999999993" customHeight="1" x14ac:dyDescent="0.25">
      <c r="A180" s="587">
        <v>21</v>
      </c>
      <c r="B180" s="575" t="s">
        <v>2644</v>
      </c>
      <c r="C180" s="544" t="s">
        <v>1055</v>
      </c>
    </row>
    <row r="181" spans="1:3" ht="9.9499999999999993" customHeight="1" thickBot="1" x14ac:dyDescent="0.3">
      <c r="A181" s="998" t="s">
        <v>2052</v>
      </c>
      <c r="B181" s="999"/>
      <c r="C181" s="1000"/>
    </row>
    <row r="182" spans="1:3" ht="9.9499999999999993" customHeight="1" x14ac:dyDescent="0.25">
      <c r="A182" s="605">
        <v>1</v>
      </c>
      <c r="B182" s="622" t="s">
        <v>1934</v>
      </c>
      <c r="C182" s="607" t="s">
        <v>1935</v>
      </c>
    </row>
    <row r="183" spans="1:3" ht="9.9499999999999993" customHeight="1" x14ac:dyDescent="0.25">
      <c r="A183" s="548">
        <v>2</v>
      </c>
      <c r="B183" s="623" t="s">
        <v>376</v>
      </c>
      <c r="C183" s="574" t="s">
        <v>372</v>
      </c>
    </row>
    <row r="184" spans="1:3" ht="9.9499999999999993" customHeight="1" x14ac:dyDescent="0.25">
      <c r="A184" s="609">
        <v>3</v>
      </c>
      <c r="B184" s="623" t="s">
        <v>1936</v>
      </c>
      <c r="C184" s="574" t="s">
        <v>372</v>
      </c>
    </row>
    <row r="185" spans="1:3" ht="9.9499999999999993" customHeight="1" x14ac:dyDescent="0.25">
      <c r="A185" s="548">
        <v>4</v>
      </c>
      <c r="B185" s="623" t="s">
        <v>1099</v>
      </c>
      <c r="C185" s="574" t="s">
        <v>372</v>
      </c>
    </row>
    <row r="186" spans="1:3" ht="9.9499999999999993" customHeight="1" x14ac:dyDescent="0.25">
      <c r="A186" s="609">
        <v>5</v>
      </c>
      <c r="B186" s="623" t="s">
        <v>1937</v>
      </c>
      <c r="C186" s="574" t="s">
        <v>372</v>
      </c>
    </row>
    <row r="187" spans="1:3" ht="9.9499999999999993" customHeight="1" x14ac:dyDescent="0.25">
      <c r="A187" s="548">
        <v>6</v>
      </c>
      <c r="B187" s="623" t="s">
        <v>1938</v>
      </c>
      <c r="C187" s="574" t="s">
        <v>372</v>
      </c>
    </row>
    <row r="188" spans="1:3" ht="9.9499999999999993" customHeight="1" x14ac:dyDescent="0.25">
      <c r="A188" s="609">
        <v>7</v>
      </c>
      <c r="B188" s="624" t="s">
        <v>387</v>
      </c>
      <c r="C188" s="544" t="s">
        <v>372</v>
      </c>
    </row>
    <row r="189" spans="1:3" ht="9.9499999999999993" customHeight="1" x14ac:dyDescent="0.25">
      <c r="A189" s="548">
        <v>8</v>
      </c>
      <c r="B189" s="543" t="s">
        <v>1939</v>
      </c>
      <c r="C189" s="574" t="s">
        <v>372</v>
      </c>
    </row>
    <row r="190" spans="1:3" ht="9.9499999999999993" customHeight="1" x14ac:dyDescent="0.25">
      <c r="A190" s="609">
        <v>9</v>
      </c>
      <c r="B190" s="568" t="s">
        <v>399</v>
      </c>
      <c r="C190" s="550" t="s">
        <v>372</v>
      </c>
    </row>
    <row r="191" spans="1:3" ht="9.9499999999999993" customHeight="1" x14ac:dyDescent="0.25">
      <c r="A191" s="548">
        <v>10</v>
      </c>
      <c r="B191" s="559" t="s">
        <v>1439</v>
      </c>
      <c r="C191" s="550" t="s">
        <v>372</v>
      </c>
    </row>
    <row r="192" spans="1:3" ht="9.9499999999999993" customHeight="1" thickBot="1" x14ac:dyDescent="0.3">
      <c r="A192" s="609">
        <v>11</v>
      </c>
      <c r="B192" s="557" t="s">
        <v>1940</v>
      </c>
      <c r="C192" s="557" t="s">
        <v>1941</v>
      </c>
    </row>
    <row r="193" spans="1:3" ht="9.9499999999999993" customHeight="1" thickBot="1" x14ac:dyDescent="0.3">
      <c r="A193" s="995" t="s">
        <v>2053</v>
      </c>
      <c r="B193" s="996"/>
      <c r="C193" s="997"/>
    </row>
    <row r="194" spans="1:3" ht="9.9499999999999993" customHeight="1" x14ac:dyDescent="0.25">
      <c r="A194" s="605">
        <v>1</v>
      </c>
      <c r="B194" s="603" t="s">
        <v>414</v>
      </c>
      <c r="C194" s="607" t="s">
        <v>1943</v>
      </c>
    </row>
    <row r="195" spans="1:3" ht="9.9499999999999993" customHeight="1" x14ac:dyDescent="0.25">
      <c r="A195" s="610">
        <v>2</v>
      </c>
      <c r="B195" s="573" t="s">
        <v>2500</v>
      </c>
      <c r="C195" s="574" t="s">
        <v>404</v>
      </c>
    </row>
    <row r="196" spans="1:3" ht="9.9499999999999993" customHeight="1" x14ac:dyDescent="0.25">
      <c r="A196" s="612">
        <v>3</v>
      </c>
      <c r="B196" s="550" t="s">
        <v>423</v>
      </c>
      <c r="C196" s="550" t="s">
        <v>404</v>
      </c>
    </row>
    <row r="197" spans="1:3" ht="9.9499999999999993" customHeight="1" x14ac:dyDescent="0.25">
      <c r="A197" s="610">
        <v>4</v>
      </c>
      <c r="B197" s="559" t="s">
        <v>975</v>
      </c>
      <c r="C197" s="561" t="s">
        <v>2098</v>
      </c>
    </row>
    <row r="198" spans="1:3" ht="9.9499999999999993" customHeight="1" x14ac:dyDescent="0.25">
      <c r="A198" s="610">
        <v>5</v>
      </c>
      <c r="B198" s="550" t="s">
        <v>1296</v>
      </c>
      <c r="C198" s="574" t="s">
        <v>404</v>
      </c>
    </row>
    <row r="199" spans="1:3" ht="9.9499999999999993" customHeight="1" x14ac:dyDescent="0.25">
      <c r="A199" s="612">
        <v>6</v>
      </c>
      <c r="B199" s="586" t="s">
        <v>296</v>
      </c>
      <c r="C199" s="565" t="s">
        <v>404</v>
      </c>
    </row>
    <row r="200" spans="1:3" ht="9.9499999999999993" customHeight="1" x14ac:dyDescent="0.25">
      <c r="A200" s="610">
        <v>7</v>
      </c>
      <c r="B200" s="604" t="s">
        <v>2484</v>
      </c>
      <c r="C200" s="561" t="s">
        <v>2098</v>
      </c>
    </row>
    <row r="201" spans="1:3" ht="9.9499999999999993" customHeight="1" thickBot="1" x14ac:dyDescent="0.3">
      <c r="A201" s="625">
        <v>8</v>
      </c>
      <c r="B201" s="578" t="s">
        <v>2629</v>
      </c>
      <c r="C201" s="626" t="s">
        <v>404</v>
      </c>
    </row>
    <row r="202" spans="1:3" ht="9.9499999999999993" customHeight="1" thickBot="1" x14ac:dyDescent="0.3">
      <c r="A202" s="1001" t="s">
        <v>2054</v>
      </c>
      <c r="B202" s="1002"/>
      <c r="C202" s="1003"/>
    </row>
    <row r="203" spans="1:3" ht="9.9499999999999993" customHeight="1" x14ac:dyDescent="0.25">
      <c r="A203" s="605">
        <v>1</v>
      </c>
      <c r="B203" s="606" t="s">
        <v>1946</v>
      </c>
      <c r="C203" s="607" t="s">
        <v>1947</v>
      </c>
    </row>
    <row r="204" spans="1:3" ht="9.9499999999999993" customHeight="1" x14ac:dyDescent="0.25">
      <c r="A204" s="610">
        <v>2</v>
      </c>
      <c r="B204" s="562" t="s">
        <v>435</v>
      </c>
      <c r="C204" s="574" t="s">
        <v>424</v>
      </c>
    </row>
    <row r="205" spans="1:3" ht="9.9499999999999993" customHeight="1" x14ac:dyDescent="0.25">
      <c r="A205" s="612">
        <v>3</v>
      </c>
      <c r="B205" s="562" t="s">
        <v>1018</v>
      </c>
      <c r="C205" s="574" t="s">
        <v>424</v>
      </c>
    </row>
    <row r="206" spans="1:3" ht="9.9499999999999993" customHeight="1" x14ac:dyDescent="0.25">
      <c r="A206" s="610">
        <v>4</v>
      </c>
      <c r="B206" s="562" t="s">
        <v>1944</v>
      </c>
      <c r="C206" s="574" t="s">
        <v>424</v>
      </c>
    </row>
    <row r="207" spans="1:3" ht="9.9499999999999993" customHeight="1" x14ac:dyDescent="0.25">
      <c r="A207" s="610">
        <v>5</v>
      </c>
      <c r="B207" s="543" t="s">
        <v>1949</v>
      </c>
      <c r="C207" s="574" t="s">
        <v>424</v>
      </c>
    </row>
    <row r="208" spans="1:3" ht="9.9499999999999993" customHeight="1" x14ac:dyDescent="0.25">
      <c r="A208" s="612">
        <v>6</v>
      </c>
      <c r="B208" s="550" t="s">
        <v>1950</v>
      </c>
      <c r="C208" s="550" t="s">
        <v>424</v>
      </c>
    </row>
    <row r="209" spans="1:3" ht="9.9499999999999993" customHeight="1" x14ac:dyDescent="0.25">
      <c r="A209" s="610">
        <v>7</v>
      </c>
      <c r="B209" s="550" t="s">
        <v>1951</v>
      </c>
      <c r="C209" s="574" t="s">
        <v>424</v>
      </c>
    </row>
    <row r="210" spans="1:3" ht="9.9499999999999993" customHeight="1" x14ac:dyDescent="0.25">
      <c r="A210" s="610">
        <v>8</v>
      </c>
      <c r="B210" s="559" t="s">
        <v>1952</v>
      </c>
      <c r="C210" s="550" t="s">
        <v>424</v>
      </c>
    </row>
    <row r="211" spans="1:3" ht="9.9499999999999993" customHeight="1" x14ac:dyDescent="0.25">
      <c r="A211" s="612">
        <v>9</v>
      </c>
      <c r="B211" s="559" t="s">
        <v>1953</v>
      </c>
      <c r="C211" s="550" t="s">
        <v>424</v>
      </c>
    </row>
    <row r="212" spans="1:3" ht="9.9499999999999993" customHeight="1" x14ac:dyDescent="0.25">
      <c r="A212" s="610">
        <v>10</v>
      </c>
      <c r="B212" s="541" t="s">
        <v>1954</v>
      </c>
      <c r="C212" s="574" t="s">
        <v>424</v>
      </c>
    </row>
    <row r="213" spans="1:3" ht="9.9499999999999993" customHeight="1" x14ac:dyDescent="0.25">
      <c r="A213" s="610">
        <v>11</v>
      </c>
      <c r="B213" s="541" t="s">
        <v>1955</v>
      </c>
      <c r="C213" s="574" t="s">
        <v>424</v>
      </c>
    </row>
    <row r="214" spans="1:3" ht="9.9499999999999993" customHeight="1" x14ac:dyDescent="0.25">
      <c r="A214" s="612">
        <v>12</v>
      </c>
      <c r="B214" s="559" t="s">
        <v>2452</v>
      </c>
      <c r="C214" s="574" t="s">
        <v>424</v>
      </c>
    </row>
    <row r="215" spans="1:3" ht="9.9499999999999993" customHeight="1" x14ac:dyDescent="0.25">
      <c r="A215" s="627">
        <v>13</v>
      </c>
      <c r="B215" s="554" t="s">
        <v>1956</v>
      </c>
      <c r="C215" s="565" t="s">
        <v>424</v>
      </c>
    </row>
    <row r="216" spans="1:3" ht="9.9499999999999993" customHeight="1" x14ac:dyDescent="0.25">
      <c r="A216" s="628">
        <v>14</v>
      </c>
      <c r="B216" s="604" t="s">
        <v>2446</v>
      </c>
      <c r="C216" s="565" t="s">
        <v>424</v>
      </c>
    </row>
    <row r="217" spans="1:3" ht="9.9499999999999993" customHeight="1" thickBot="1" x14ac:dyDescent="0.3">
      <c r="A217" s="629">
        <v>15</v>
      </c>
      <c r="B217" s="604" t="s">
        <v>2418</v>
      </c>
      <c r="C217" s="565" t="s">
        <v>424</v>
      </c>
    </row>
    <row r="218" spans="1:3" ht="9.9499999999999993" customHeight="1" thickBot="1" x14ac:dyDescent="0.3">
      <c r="A218" s="1004" t="s">
        <v>2055</v>
      </c>
      <c r="B218" s="980"/>
      <c r="C218" s="981"/>
    </row>
    <row r="219" spans="1:3" ht="9.9499999999999993" customHeight="1" x14ac:dyDescent="0.25">
      <c r="A219" s="605">
        <v>1</v>
      </c>
      <c r="B219" s="630" t="s">
        <v>1958</v>
      </c>
      <c r="C219" s="631" t="s">
        <v>1959</v>
      </c>
    </row>
    <row r="220" spans="1:3" ht="9.9499999999999993" customHeight="1" x14ac:dyDescent="0.25">
      <c r="A220" s="548">
        <v>2</v>
      </c>
      <c r="B220" s="632" t="s">
        <v>1957</v>
      </c>
      <c r="C220" s="570" t="s">
        <v>1484</v>
      </c>
    </row>
    <row r="221" spans="1:3" ht="9.9499999999999993" customHeight="1" x14ac:dyDescent="0.25">
      <c r="A221" s="548">
        <v>3</v>
      </c>
      <c r="B221" s="632" t="s">
        <v>1960</v>
      </c>
      <c r="C221" s="570" t="s">
        <v>1484</v>
      </c>
    </row>
    <row r="222" spans="1:3" ht="9.9499999999999993" customHeight="1" x14ac:dyDescent="0.25">
      <c r="A222" s="548">
        <v>4</v>
      </c>
      <c r="B222" s="632" t="s">
        <v>1961</v>
      </c>
      <c r="C222" s="570" t="s">
        <v>1484</v>
      </c>
    </row>
    <row r="223" spans="1:3" ht="9.9499999999999993" customHeight="1" x14ac:dyDescent="0.25">
      <c r="A223" s="548">
        <v>5</v>
      </c>
      <c r="B223" s="632" t="s">
        <v>1962</v>
      </c>
      <c r="C223" s="570" t="s">
        <v>1484</v>
      </c>
    </row>
    <row r="224" spans="1:3" ht="9.9499999999999993" customHeight="1" x14ac:dyDescent="0.25">
      <c r="A224" s="548">
        <v>6</v>
      </c>
      <c r="B224" s="632" t="s">
        <v>1963</v>
      </c>
      <c r="C224" s="570" t="s">
        <v>1484</v>
      </c>
    </row>
    <row r="225" spans="1:3" ht="9.9499999999999993" customHeight="1" x14ac:dyDescent="0.25">
      <c r="A225" s="548">
        <v>7</v>
      </c>
      <c r="B225" s="632" t="s">
        <v>1964</v>
      </c>
      <c r="C225" s="570" t="s">
        <v>1484</v>
      </c>
    </row>
    <row r="226" spans="1:3" ht="9.9499999999999993" customHeight="1" x14ac:dyDescent="0.25">
      <c r="A226" s="548">
        <v>8</v>
      </c>
      <c r="B226" s="632" t="s">
        <v>1965</v>
      </c>
      <c r="C226" s="570" t="s">
        <v>1484</v>
      </c>
    </row>
    <row r="227" spans="1:3" ht="9.9499999999999993" customHeight="1" x14ac:dyDescent="0.25">
      <c r="A227" s="548">
        <v>9</v>
      </c>
      <c r="B227" s="582" t="s">
        <v>1966</v>
      </c>
      <c r="C227" s="570" t="s">
        <v>1484</v>
      </c>
    </row>
    <row r="228" spans="1:3" ht="9.9499999999999993" customHeight="1" x14ac:dyDescent="0.25">
      <c r="A228" s="548">
        <v>10</v>
      </c>
      <c r="B228" s="550" t="s">
        <v>515</v>
      </c>
      <c r="C228" s="570" t="s">
        <v>1484</v>
      </c>
    </row>
    <row r="229" spans="1:3" ht="9.9499999999999993" customHeight="1" x14ac:dyDescent="0.25">
      <c r="A229" s="548">
        <v>11</v>
      </c>
      <c r="B229" s="632" t="s">
        <v>1294</v>
      </c>
      <c r="C229" s="570" t="s">
        <v>1484</v>
      </c>
    </row>
    <row r="230" spans="1:3" ht="9.9499999999999993" customHeight="1" x14ac:dyDescent="0.25">
      <c r="A230" s="548">
        <v>12</v>
      </c>
      <c r="B230" s="567" t="s">
        <v>522</v>
      </c>
      <c r="C230" s="570" t="s">
        <v>1484</v>
      </c>
    </row>
    <row r="231" spans="1:3" ht="9.9499999999999993" customHeight="1" x14ac:dyDescent="0.25">
      <c r="A231" s="548">
        <v>13</v>
      </c>
      <c r="B231" s="559" t="s">
        <v>971</v>
      </c>
      <c r="C231" s="570" t="s">
        <v>1484</v>
      </c>
    </row>
    <row r="232" spans="1:3" ht="9.9499999999999993" customHeight="1" x14ac:dyDescent="0.25">
      <c r="A232" s="548">
        <v>14</v>
      </c>
      <c r="B232" s="570" t="s">
        <v>1483</v>
      </c>
      <c r="C232" s="570" t="s">
        <v>1484</v>
      </c>
    </row>
    <row r="233" spans="1:3" ht="9.9499999999999993" customHeight="1" thickBot="1" x14ac:dyDescent="0.3">
      <c r="A233" s="552">
        <v>15</v>
      </c>
      <c r="B233" s="633" t="s">
        <v>1485</v>
      </c>
      <c r="C233" s="633" t="s">
        <v>1484</v>
      </c>
    </row>
    <row r="234" spans="1:3" ht="9.9499999999999993" customHeight="1" thickBot="1" x14ac:dyDescent="0.3">
      <c r="A234" s="967" t="s">
        <v>2056</v>
      </c>
      <c r="B234" s="968"/>
      <c r="C234" s="969"/>
    </row>
    <row r="235" spans="1:3" ht="9.9499999999999993" customHeight="1" x14ac:dyDescent="0.25">
      <c r="A235" s="605">
        <v>1</v>
      </c>
      <c r="B235" s="606" t="s">
        <v>542</v>
      </c>
      <c r="C235" s="607" t="s">
        <v>1967</v>
      </c>
    </row>
    <row r="236" spans="1:3" ht="9.9499999999999993" customHeight="1" x14ac:dyDescent="0.25">
      <c r="A236" s="548">
        <v>2</v>
      </c>
      <c r="B236" s="543" t="s">
        <v>1970</v>
      </c>
      <c r="C236" s="567" t="s">
        <v>1969</v>
      </c>
    </row>
    <row r="237" spans="1:3" ht="9.9499999999999993" customHeight="1" x14ac:dyDescent="0.25">
      <c r="A237" s="609">
        <v>3</v>
      </c>
      <c r="B237" s="634" t="s">
        <v>539</v>
      </c>
      <c r="C237" s="567" t="s">
        <v>1969</v>
      </c>
    </row>
    <row r="238" spans="1:3" ht="9.9499999999999993" customHeight="1" x14ac:dyDescent="0.25">
      <c r="A238" s="548">
        <v>4</v>
      </c>
      <c r="B238" s="573" t="s">
        <v>1971</v>
      </c>
      <c r="C238" s="567" t="s">
        <v>1969</v>
      </c>
    </row>
    <row r="239" spans="1:3" ht="9.9499999999999993" customHeight="1" x14ac:dyDescent="0.25">
      <c r="A239" s="548">
        <v>5</v>
      </c>
      <c r="B239" s="562" t="s">
        <v>2504</v>
      </c>
      <c r="C239" s="567" t="s">
        <v>1969</v>
      </c>
    </row>
    <row r="240" spans="1:3" ht="9.9499999999999993" customHeight="1" x14ac:dyDescent="0.25">
      <c r="A240" s="609">
        <v>6</v>
      </c>
      <c r="B240" s="559" t="s">
        <v>2503</v>
      </c>
      <c r="C240" s="567" t="s">
        <v>1969</v>
      </c>
    </row>
    <row r="241" spans="1:3" ht="9.9499999999999993" customHeight="1" x14ac:dyDescent="0.25">
      <c r="A241" s="548">
        <v>7</v>
      </c>
      <c r="B241" s="570" t="s">
        <v>1973</v>
      </c>
      <c r="C241" s="567" t="s">
        <v>1969</v>
      </c>
    </row>
    <row r="242" spans="1:3" ht="9.9499999999999993" customHeight="1" x14ac:dyDescent="0.25">
      <c r="A242" s="548">
        <v>8</v>
      </c>
      <c r="B242" s="570" t="s">
        <v>1974</v>
      </c>
      <c r="C242" s="567" t="s">
        <v>1969</v>
      </c>
    </row>
    <row r="243" spans="1:3" ht="9.9499999999999993" customHeight="1" x14ac:dyDescent="0.25">
      <c r="A243" s="609">
        <v>9</v>
      </c>
      <c r="B243" s="543" t="s">
        <v>1877</v>
      </c>
      <c r="C243" s="567" t="s">
        <v>1969</v>
      </c>
    </row>
    <row r="244" spans="1:3" ht="9.9499999999999993" customHeight="1" x14ac:dyDescent="0.25">
      <c r="A244" s="548">
        <v>10</v>
      </c>
      <c r="B244" s="557" t="s">
        <v>1975</v>
      </c>
      <c r="C244" s="557" t="s">
        <v>1976</v>
      </c>
    </row>
    <row r="245" spans="1:3" ht="9.9499999999999993" customHeight="1" x14ac:dyDescent="0.25">
      <c r="A245" s="548">
        <v>11</v>
      </c>
      <c r="B245" s="604" t="s">
        <v>2423</v>
      </c>
      <c r="C245" s="635" t="s">
        <v>2431</v>
      </c>
    </row>
    <row r="246" spans="1:3" ht="9.9499999999999993" customHeight="1" x14ac:dyDescent="0.25">
      <c r="A246" s="609">
        <v>12</v>
      </c>
      <c r="B246" s="604" t="s">
        <v>2430</v>
      </c>
      <c r="C246" s="635" t="s">
        <v>2431</v>
      </c>
    </row>
    <row r="247" spans="1:3" ht="9.9499999999999993" customHeight="1" x14ac:dyDescent="0.25">
      <c r="A247" s="608">
        <v>13</v>
      </c>
      <c r="B247" s="575" t="s">
        <v>2563</v>
      </c>
      <c r="C247" s="557" t="s">
        <v>1976</v>
      </c>
    </row>
    <row r="248" spans="1:3" ht="9.9499999999999993" customHeight="1" thickBot="1" x14ac:dyDescent="0.3">
      <c r="A248" s="608">
        <v>14</v>
      </c>
      <c r="B248" s="575" t="s">
        <v>2567</v>
      </c>
      <c r="C248" s="557" t="s">
        <v>1976</v>
      </c>
    </row>
    <row r="249" spans="1:3" ht="9.9499999999999993" customHeight="1" thickBot="1" x14ac:dyDescent="0.3">
      <c r="A249" s="995" t="s">
        <v>2057</v>
      </c>
      <c r="B249" s="996"/>
      <c r="C249" s="997"/>
    </row>
    <row r="250" spans="1:3" ht="9.9499999999999993" customHeight="1" x14ac:dyDescent="0.25">
      <c r="A250" s="605">
        <v>1</v>
      </c>
      <c r="B250" s="636" t="s">
        <v>2325</v>
      </c>
      <c r="C250" s="636" t="s">
        <v>2651</v>
      </c>
    </row>
    <row r="251" spans="1:3" ht="9.9499999999999993" customHeight="1" x14ac:dyDescent="0.25">
      <c r="A251" s="548">
        <v>2</v>
      </c>
      <c r="B251" s="637" t="s">
        <v>2326</v>
      </c>
      <c r="C251" s="638" t="s">
        <v>2652</v>
      </c>
    </row>
    <row r="252" spans="1:3" ht="9.9499999999999993" customHeight="1" x14ac:dyDescent="0.25">
      <c r="A252" s="609">
        <v>3</v>
      </c>
      <c r="B252" s="559" t="s">
        <v>2327</v>
      </c>
      <c r="C252" s="638" t="s">
        <v>2652</v>
      </c>
    </row>
    <row r="253" spans="1:3" ht="9.9499999999999993" customHeight="1" x14ac:dyDescent="0.25">
      <c r="A253" s="548">
        <v>4</v>
      </c>
      <c r="B253" s="575" t="s">
        <v>2521</v>
      </c>
      <c r="C253" s="637" t="s">
        <v>2653</v>
      </c>
    </row>
    <row r="254" spans="1:3" ht="9.9499999999999993" customHeight="1" x14ac:dyDescent="0.25">
      <c r="A254" s="609">
        <v>5</v>
      </c>
      <c r="B254" s="637" t="s">
        <v>569</v>
      </c>
      <c r="C254" s="638" t="s">
        <v>2261</v>
      </c>
    </row>
    <row r="255" spans="1:3" ht="9.9499999999999993" customHeight="1" x14ac:dyDescent="0.25">
      <c r="A255" s="548">
        <v>6</v>
      </c>
      <c r="B255" s="637" t="s">
        <v>1977</v>
      </c>
      <c r="C255" s="638" t="s">
        <v>2261</v>
      </c>
    </row>
    <row r="256" spans="1:3" ht="9.9499999999999993" customHeight="1" x14ac:dyDescent="0.25">
      <c r="A256" s="548">
        <v>7</v>
      </c>
      <c r="B256" s="637" t="s">
        <v>1978</v>
      </c>
      <c r="C256" s="638" t="s">
        <v>2261</v>
      </c>
    </row>
    <row r="257" spans="1:3" ht="9.9499999999999993" customHeight="1" x14ac:dyDescent="0.25">
      <c r="A257" s="609">
        <v>8</v>
      </c>
      <c r="B257" s="637" t="s">
        <v>1979</v>
      </c>
      <c r="C257" s="638" t="s">
        <v>2261</v>
      </c>
    </row>
    <row r="258" spans="1:3" ht="9.9499999999999993" customHeight="1" x14ac:dyDescent="0.25">
      <c r="A258" s="548">
        <v>9</v>
      </c>
      <c r="B258" s="637" t="s">
        <v>1980</v>
      </c>
      <c r="C258" s="638" t="s">
        <v>2261</v>
      </c>
    </row>
    <row r="259" spans="1:3" ht="9.9499999999999993" customHeight="1" x14ac:dyDescent="0.25">
      <c r="A259" s="609">
        <v>10</v>
      </c>
      <c r="B259" s="637" t="s">
        <v>1981</v>
      </c>
      <c r="C259" s="638" t="s">
        <v>2261</v>
      </c>
    </row>
    <row r="260" spans="1:3" ht="9.9499999999999993" customHeight="1" x14ac:dyDescent="0.25">
      <c r="A260" s="548">
        <v>11</v>
      </c>
      <c r="B260" s="637" t="s">
        <v>1982</v>
      </c>
      <c r="C260" s="638" t="s">
        <v>2261</v>
      </c>
    </row>
    <row r="261" spans="1:3" ht="9.9499999999999993" customHeight="1" x14ac:dyDescent="0.25">
      <c r="A261" s="548">
        <v>12</v>
      </c>
      <c r="B261" s="559" t="s">
        <v>599</v>
      </c>
      <c r="C261" s="638" t="s">
        <v>2261</v>
      </c>
    </row>
    <row r="262" spans="1:3" ht="9.9499999999999993" customHeight="1" x14ac:dyDescent="0.25">
      <c r="A262" s="609">
        <v>13</v>
      </c>
      <c r="B262" s="559" t="s">
        <v>603</v>
      </c>
      <c r="C262" s="638" t="s">
        <v>2261</v>
      </c>
    </row>
    <row r="263" spans="1:3" ht="9.9499999999999993" customHeight="1" x14ac:dyDescent="0.25">
      <c r="A263" s="548">
        <v>14</v>
      </c>
      <c r="B263" s="568" t="s">
        <v>611</v>
      </c>
      <c r="C263" s="638" t="s">
        <v>2261</v>
      </c>
    </row>
    <row r="264" spans="1:3" ht="9.9499999999999993" customHeight="1" x14ac:dyDescent="0.25">
      <c r="A264" s="609">
        <v>15</v>
      </c>
      <c r="B264" s="568" t="s">
        <v>615</v>
      </c>
      <c r="C264" s="638" t="s">
        <v>2261</v>
      </c>
    </row>
    <row r="265" spans="1:3" ht="9.9499999999999993" customHeight="1" x14ac:dyDescent="0.25">
      <c r="A265" s="548">
        <v>16</v>
      </c>
      <c r="B265" s="559" t="s">
        <v>1983</v>
      </c>
      <c r="C265" s="638" t="s">
        <v>2261</v>
      </c>
    </row>
    <row r="266" spans="1:3" ht="9.9499999999999993" customHeight="1" x14ac:dyDescent="0.25">
      <c r="A266" s="548">
        <v>17</v>
      </c>
      <c r="B266" s="570" t="s">
        <v>1984</v>
      </c>
      <c r="C266" s="638" t="s">
        <v>2261</v>
      </c>
    </row>
    <row r="267" spans="1:3" ht="9.9499999999999993" customHeight="1" x14ac:dyDescent="0.25">
      <c r="A267" s="609">
        <v>18</v>
      </c>
      <c r="B267" s="593" t="s">
        <v>2260</v>
      </c>
      <c r="C267" s="639" t="s">
        <v>2261</v>
      </c>
    </row>
    <row r="268" spans="1:3" ht="9.9499999999999993" customHeight="1" x14ac:dyDescent="0.25">
      <c r="A268" s="608">
        <v>19</v>
      </c>
      <c r="B268" s="575" t="s">
        <v>2468</v>
      </c>
      <c r="C268" s="640" t="s">
        <v>2261</v>
      </c>
    </row>
    <row r="269" spans="1:3" ht="9.9499999999999993" customHeight="1" x14ac:dyDescent="0.25">
      <c r="A269" s="609">
        <v>20</v>
      </c>
      <c r="B269" s="575" t="s">
        <v>2473</v>
      </c>
      <c r="C269" s="640" t="s">
        <v>2261</v>
      </c>
    </row>
    <row r="270" spans="1:3" ht="9.9499999999999993" customHeight="1" thickBot="1" x14ac:dyDescent="0.3">
      <c r="A270" s="608">
        <v>21</v>
      </c>
      <c r="B270" s="575" t="s">
        <v>2478</v>
      </c>
      <c r="C270" s="640" t="s">
        <v>2261</v>
      </c>
    </row>
    <row r="271" spans="1:3" ht="9.9499999999999993" customHeight="1" thickBot="1" x14ac:dyDescent="0.3">
      <c r="A271" s="967" t="s">
        <v>2058</v>
      </c>
      <c r="B271" s="968"/>
      <c r="C271" s="969"/>
    </row>
    <row r="272" spans="1:3" ht="9.9499999999999993" customHeight="1" x14ac:dyDescent="0.25">
      <c r="A272" s="605">
        <v>1</v>
      </c>
      <c r="B272" s="641" t="s">
        <v>1985</v>
      </c>
      <c r="C272" s="641" t="s">
        <v>1986</v>
      </c>
    </row>
    <row r="273" spans="1:3" ht="9.9499999999999993" customHeight="1" x14ac:dyDescent="0.25">
      <c r="A273" s="548">
        <v>2</v>
      </c>
      <c r="B273" s="569" t="s">
        <v>628</v>
      </c>
      <c r="C273" s="571" t="s">
        <v>620</v>
      </c>
    </row>
    <row r="274" spans="1:3" ht="9.9499999999999993" customHeight="1" x14ac:dyDescent="0.25">
      <c r="A274" s="548">
        <v>3</v>
      </c>
      <c r="B274" s="569" t="s">
        <v>1727</v>
      </c>
      <c r="C274" s="571" t="s">
        <v>620</v>
      </c>
    </row>
    <row r="275" spans="1:3" ht="9.9499999999999993" customHeight="1" x14ac:dyDescent="0.25">
      <c r="A275" s="548">
        <v>4</v>
      </c>
      <c r="B275" s="642" t="s">
        <v>635</v>
      </c>
      <c r="C275" s="571" t="s">
        <v>1987</v>
      </c>
    </row>
    <row r="276" spans="1:3" ht="9.9499999999999993" customHeight="1" x14ac:dyDescent="0.25">
      <c r="A276" s="548">
        <v>5</v>
      </c>
      <c r="B276" s="569" t="s">
        <v>643</v>
      </c>
      <c r="C276" s="569" t="s">
        <v>620</v>
      </c>
    </row>
    <row r="277" spans="1:3" ht="9.9499999999999993" customHeight="1" x14ac:dyDescent="0.25">
      <c r="A277" s="548">
        <v>6</v>
      </c>
      <c r="B277" s="632" t="s">
        <v>646</v>
      </c>
      <c r="C277" s="637" t="s">
        <v>620</v>
      </c>
    </row>
    <row r="278" spans="1:3" ht="9.9499999999999993" customHeight="1" x14ac:dyDescent="0.25">
      <c r="A278" s="548">
        <v>7</v>
      </c>
      <c r="B278" s="632" t="s">
        <v>650</v>
      </c>
      <c r="C278" s="637" t="s">
        <v>620</v>
      </c>
    </row>
    <row r="279" spans="1:3" ht="9.9499999999999993" customHeight="1" x14ac:dyDescent="0.25">
      <c r="A279" s="548">
        <v>8</v>
      </c>
      <c r="B279" s="632" t="s">
        <v>657</v>
      </c>
      <c r="C279" s="637" t="s">
        <v>620</v>
      </c>
    </row>
    <row r="280" spans="1:3" ht="9.9499999999999993" customHeight="1" x14ac:dyDescent="0.25">
      <c r="A280" s="548">
        <v>9</v>
      </c>
      <c r="B280" s="632" t="s">
        <v>1988</v>
      </c>
      <c r="C280" s="637" t="s">
        <v>620</v>
      </c>
    </row>
    <row r="281" spans="1:3" ht="9.9499999999999993" customHeight="1" x14ac:dyDescent="0.25">
      <c r="A281" s="548">
        <v>10</v>
      </c>
      <c r="B281" s="643" t="s">
        <v>662</v>
      </c>
      <c r="C281" s="637" t="s">
        <v>620</v>
      </c>
    </row>
    <row r="282" spans="1:3" ht="9.9499999999999993" customHeight="1" x14ac:dyDescent="0.25">
      <c r="A282" s="548">
        <v>11</v>
      </c>
      <c r="B282" s="559" t="s">
        <v>1380</v>
      </c>
      <c r="C282" s="559" t="s">
        <v>620</v>
      </c>
    </row>
    <row r="283" spans="1:3" ht="9.9499999999999993" customHeight="1" x14ac:dyDescent="0.25">
      <c r="A283" s="552">
        <v>12</v>
      </c>
      <c r="B283" s="557" t="s">
        <v>1378</v>
      </c>
      <c r="C283" s="557" t="s">
        <v>620</v>
      </c>
    </row>
    <row r="284" spans="1:3" ht="9.9499999999999993" customHeight="1" x14ac:dyDescent="0.25">
      <c r="A284" s="589">
        <v>13</v>
      </c>
      <c r="B284" s="527" t="s">
        <v>1989</v>
      </c>
      <c r="C284" s="527" t="s">
        <v>620</v>
      </c>
    </row>
    <row r="285" spans="1:3" ht="9.9499999999999993" customHeight="1" x14ac:dyDescent="0.25">
      <c r="A285" s="589">
        <v>14</v>
      </c>
      <c r="B285" s="527" t="s">
        <v>1990</v>
      </c>
      <c r="C285" s="527" t="s">
        <v>620</v>
      </c>
    </row>
    <row r="286" spans="1:3" ht="9.9499999999999993" customHeight="1" x14ac:dyDescent="0.25">
      <c r="A286" s="591">
        <v>15</v>
      </c>
      <c r="B286" s="592" t="s">
        <v>1991</v>
      </c>
      <c r="C286" s="592" t="s">
        <v>620</v>
      </c>
    </row>
    <row r="287" spans="1:3" ht="9.9499999999999993" customHeight="1" thickBot="1" x14ac:dyDescent="0.3">
      <c r="A287" s="644">
        <v>16</v>
      </c>
      <c r="B287" s="578" t="s">
        <v>2634</v>
      </c>
      <c r="C287" s="645" t="s">
        <v>620</v>
      </c>
    </row>
    <row r="288" spans="1:3" ht="9.9499999999999993" customHeight="1" thickBot="1" x14ac:dyDescent="0.3">
      <c r="A288" s="995" t="s">
        <v>2099</v>
      </c>
      <c r="B288" s="996"/>
      <c r="C288" s="997"/>
    </row>
    <row r="289" spans="1:3" ht="9.9499999999999993" customHeight="1" x14ac:dyDescent="0.25">
      <c r="A289" s="597">
        <v>1</v>
      </c>
      <c r="B289" s="646" t="s">
        <v>669</v>
      </c>
      <c r="C289" s="647" t="s">
        <v>2314</v>
      </c>
    </row>
    <row r="290" spans="1:3" ht="9.9499999999999993" customHeight="1" x14ac:dyDescent="0.25">
      <c r="A290" s="548">
        <v>2</v>
      </c>
      <c r="B290" s="559" t="s">
        <v>1383</v>
      </c>
      <c r="C290" s="559" t="s">
        <v>2315</v>
      </c>
    </row>
    <row r="291" spans="1:3" ht="9.9499999999999993" customHeight="1" x14ac:dyDescent="0.25">
      <c r="A291" s="548">
        <v>3</v>
      </c>
      <c r="B291" s="648" t="s">
        <v>1992</v>
      </c>
      <c r="C291" s="559" t="s">
        <v>679</v>
      </c>
    </row>
    <row r="292" spans="1:3" ht="9.9499999999999993" customHeight="1" x14ac:dyDescent="0.25">
      <c r="A292" s="548">
        <v>4</v>
      </c>
      <c r="B292" s="648" t="s">
        <v>1993</v>
      </c>
      <c r="C292" s="559" t="s">
        <v>679</v>
      </c>
    </row>
    <row r="293" spans="1:3" ht="9.9499999999999993" customHeight="1" x14ac:dyDescent="0.25">
      <c r="A293" s="548">
        <v>5</v>
      </c>
      <c r="B293" s="648" t="s">
        <v>688</v>
      </c>
      <c r="C293" s="559" t="s">
        <v>679</v>
      </c>
    </row>
    <row r="294" spans="1:3" ht="9.9499999999999993" customHeight="1" x14ac:dyDescent="0.25">
      <c r="A294" s="548">
        <v>6</v>
      </c>
      <c r="B294" s="648" t="s">
        <v>692</v>
      </c>
      <c r="C294" s="559" t="s">
        <v>679</v>
      </c>
    </row>
    <row r="295" spans="1:3" ht="9.9499999999999993" customHeight="1" x14ac:dyDescent="0.25">
      <c r="A295" s="548">
        <v>7</v>
      </c>
      <c r="B295" s="648" t="s">
        <v>696</v>
      </c>
      <c r="C295" s="559" t="s">
        <v>679</v>
      </c>
    </row>
    <row r="296" spans="1:3" ht="9.9499999999999993" customHeight="1" x14ac:dyDescent="0.25">
      <c r="A296" s="548">
        <v>8</v>
      </c>
      <c r="B296" s="648" t="s">
        <v>2195</v>
      </c>
      <c r="C296" s="559" t="s">
        <v>679</v>
      </c>
    </row>
    <row r="297" spans="1:3" ht="9.9499999999999993" customHeight="1" x14ac:dyDescent="0.25">
      <c r="A297" s="548">
        <v>9</v>
      </c>
      <c r="B297" s="648" t="s">
        <v>1740</v>
      </c>
      <c r="C297" s="559" t="s">
        <v>679</v>
      </c>
    </row>
    <row r="298" spans="1:3" ht="9.9499999999999993" customHeight="1" x14ac:dyDescent="0.25">
      <c r="A298" s="548">
        <v>10</v>
      </c>
      <c r="B298" s="648" t="s">
        <v>711</v>
      </c>
      <c r="C298" s="559" t="s">
        <v>679</v>
      </c>
    </row>
    <row r="299" spans="1:3" ht="9.9499999999999993" customHeight="1" x14ac:dyDescent="0.25">
      <c r="A299" s="548">
        <v>11</v>
      </c>
      <c r="B299" s="557" t="s">
        <v>1652</v>
      </c>
      <c r="C299" s="557" t="s">
        <v>679</v>
      </c>
    </row>
    <row r="300" spans="1:3" ht="9.9499999999999993" customHeight="1" thickBot="1" x14ac:dyDescent="0.3">
      <c r="A300" s="649">
        <v>12</v>
      </c>
      <c r="B300" s="575" t="s">
        <v>2536</v>
      </c>
      <c r="C300" s="557" t="s">
        <v>679</v>
      </c>
    </row>
    <row r="301" spans="1:3" ht="9.9499999999999993" customHeight="1" thickBot="1" x14ac:dyDescent="0.3">
      <c r="A301" s="995" t="s">
        <v>1567</v>
      </c>
      <c r="B301" s="996"/>
      <c r="C301" s="997"/>
    </row>
    <row r="302" spans="1:3" ht="9.9499999999999993" customHeight="1" x14ac:dyDescent="0.25">
      <c r="A302" s="605">
        <v>1</v>
      </c>
      <c r="B302" s="650" t="s">
        <v>714</v>
      </c>
      <c r="C302" s="650" t="s">
        <v>2317</v>
      </c>
    </row>
    <row r="303" spans="1:3" ht="9.9499999999999993" customHeight="1" x14ac:dyDescent="0.25">
      <c r="A303" s="548">
        <v>2</v>
      </c>
      <c r="B303" s="651" t="s">
        <v>720</v>
      </c>
      <c r="C303" s="652" t="s">
        <v>2249</v>
      </c>
    </row>
    <row r="304" spans="1:3" ht="9.9499999999999993" customHeight="1" x14ac:dyDescent="0.25">
      <c r="A304" s="548">
        <v>3</v>
      </c>
      <c r="B304" s="541" t="s">
        <v>1995</v>
      </c>
      <c r="C304" s="652" t="s">
        <v>2250</v>
      </c>
    </row>
    <row r="305" spans="1:3" ht="9.9499999999999993" customHeight="1" x14ac:dyDescent="0.25">
      <c r="A305" s="548">
        <v>4</v>
      </c>
      <c r="B305" s="653" t="s">
        <v>2435</v>
      </c>
      <c r="C305" s="654" t="s">
        <v>2250</v>
      </c>
    </row>
    <row r="306" spans="1:3" ht="9.9499999999999993" customHeight="1" x14ac:dyDescent="0.25">
      <c r="A306" s="655">
        <v>5</v>
      </c>
      <c r="B306" s="557" t="s">
        <v>1997</v>
      </c>
      <c r="C306" s="557" t="s">
        <v>2316</v>
      </c>
    </row>
    <row r="307" spans="1:3" ht="9.9499999999999993" customHeight="1" x14ac:dyDescent="0.25">
      <c r="A307" s="548">
        <v>6</v>
      </c>
      <c r="B307" s="604" t="s">
        <v>2442</v>
      </c>
      <c r="C307" s="557" t="s">
        <v>2316</v>
      </c>
    </row>
    <row r="308" spans="1:3" ht="9.9499999999999993" customHeight="1" x14ac:dyDescent="0.25">
      <c r="A308" s="548">
        <v>7</v>
      </c>
      <c r="B308" s="570" t="s">
        <v>1996</v>
      </c>
      <c r="C308" s="570" t="s">
        <v>2251</v>
      </c>
    </row>
    <row r="309" spans="1:3" ht="9.9499999999999993" customHeight="1" thickBot="1" x14ac:dyDescent="0.3">
      <c r="A309" s="548">
        <v>8</v>
      </c>
      <c r="B309" s="593" t="s">
        <v>2388</v>
      </c>
      <c r="C309" s="570" t="s">
        <v>2251</v>
      </c>
    </row>
    <row r="310" spans="1:3" ht="9.9499999999999993" customHeight="1" thickBot="1" x14ac:dyDescent="0.3">
      <c r="A310" s="995" t="s">
        <v>2100</v>
      </c>
      <c r="B310" s="996"/>
      <c r="C310" s="997"/>
    </row>
    <row r="311" spans="1:3" ht="9.9499999999999993" customHeight="1" x14ac:dyDescent="0.25">
      <c r="A311" s="545">
        <v>1</v>
      </c>
      <c r="B311" s="656" t="s">
        <v>1998</v>
      </c>
      <c r="C311" s="657" t="s">
        <v>1999</v>
      </c>
    </row>
    <row r="312" spans="1:3" ht="9.9499999999999993" customHeight="1" x14ac:dyDescent="0.25">
      <c r="A312" s="548">
        <v>2</v>
      </c>
      <c r="B312" s="658" t="s">
        <v>2000</v>
      </c>
      <c r="C312" s="659" t="s">
        <v>2001</v>
      </c>
    </row>
    <row r="313" spans="1:3" ht="9.9499999999999993" customHeight="1" x14ac:dyDescent="0.25">
      <c r="A313" s="548">
        <v>3</v>
      </c>
      <c r="B313" s="658" t="s">
        <v>2002</v>
      </c>
      <c r="C313" s="659" t="s">
        <v>2001</v>
      </c>
    </row>
    <row r="314" spans="1:3" ht="9.9499999999999993" customHeight="1" x14ac:dyDescent="0.25">
      <c r="A314" s="548">
        <v>4</v>
      </c>
      <c r="B314" s="658" t="s">
        <v>2003</v>
      </c>
      <c r="C314" s="659" t="s">
        <v>2001</v>
      </c>
    </row>
    <row r="315" spans="1:3" ht="9.9499999999999993" customHeight="1" x14ac:dyDescent="0.25">
      <c r="A315" s="548">
        <v>5</v>
      </c>
      <c r="B315" s="658" t="s">
        <v>2004</v>
      </c>
      <c r="C315" s="659" t="s">
        <v>2001</v>
      </c>
    </row>
    <row r="316" spans="1:3" ht="9.9499999999999993" customHeight="1" x14ac:dyDescent="0.25">
      <c r="A316" s="548">
        <v>6</v>
      </c>
      <c r="B316" s="660" t="s">
        <v>2005</v>
      </c>
      <c r="C316" s="659" t="s">
        <v>2001</v>
      </c>
    </row>
    <row r="317" spans="1:3" ht="9.9499999999999993" customHeight="1" x14ac:dyDescent="0.25">
      <c r="A317" s="548">
        <v>7</v>
      </c>
      <c r="B317" s="550" t="s">
        <v>2006</v>
      </c>
      <c r="C317" s="659" t="s">
        <v>2001</v>
      </c>
    </row>
    <row r="318" spans="1:3" ht="9.9499999999999993" customHeight="1" x14ac:dyDescent="0.25">
      <c r="A318" s="552">
        <v>8</v>
      </c>
      <c r="B318" s="557" t="s">
        <v>1414</v>
      </c>
      <c r="C318" s="661" t="s">
        <v>2001</v>
      </c>
    </row>
    <row r="319" spans="1:3" ht="9.9499999999999993" customHeight="1" x14ac:dyDescent="0.25">
      <c r="A319" s="595">
        <v>9</v>
      </c>
      <c r="B319" s="575" t="s">
        <v>2527</v>
      </c>
      <c r="C319" s="662" t="s">
        <v>2001</v>
      </c>
    </row>
    <row r="320" spans="1:3" ht="9.9499999999999993" customHeight="1" thickBot="1" x14ac:dyDescent="0.3">
      <c r="A320" s="1005" t="s">
        <v>764</v>
      </c>
      <c r="B320" s="1006"/>
      <c r="C320" s="1007"/>
    </row>
    <row r="321" spans="1:3" ht="9.9499999999999993" customHeight="1" x14ac:dyDescent="0.25">
      <c r="A321" s="545">
        <v>1</v>
      </c>
      <c r="B321" s="663" t="s">
        <v>1613</v>
      </c>
      <c r="C321" s="664" t="s">
        <v>2008</v>
      </c>
    </row>
    <row r="322" spans="1:3" ht="9.9499999999999993" customHeight="1" x14ac:dyDescent="0.25">
      <c r="A322" s="548">
        <v>2</v>
      </c>
      <c r="B322" s="632" t="s">
        <v>763</v>
      </c>
      <c r="C322" s="632" t="s">
        <v>764</v>
      </c>
    </row>
    <row r="323" spans="1:3" ht="9.9499999999999993" customHeight="1" x14ac:dyDescent="0.25">
      <c r="A323" s="548">
        <v>3</v>
      </c>
      <c r="B323" s="567" t="s">
        <v>769</v>
      </c>
      <c r="C323" s="632" t="s">
        <v>764</v>
      </c>
    </row>
    <row r="324" spans="1:3" ht="9.9499999999999993" customHeight="1" x14ac:dyDescent="0.25">
      <c r="A324" s="548">
        <v>4</v>
      </c>
      <c r="B324" s="665" t="s">
        <v>773</v>
      </c>
      <c r="C324" s="665" t="s">
        <v>764</v>
      </c>
    </row>
    <row r="325" spans="1:3" ht="9.9499999999999993" customHeight="1" x14ac:dyDescent="0.25">
      <c r="A325" s="552">
        <v>5</v>
      </c>
      <c r="B325" s="601" t="s">
        <v>777</v>
      </c>
      <c r="C325" s="666" t="s">
        <v>764</v>
      </c>
    </row>
    <row r="326" spans="1:3" ht="9.9499999999999993" customHeight="1" thickBot="1" x14ac:dyDescent="0.3">
      <c r="A326" s="649">
        <v>6</v>
      </c>
      <c r="B326" s="575" t="s">
        <v>2531</v>
      </c>
      <c r="C326" s="601" t="s">
        <v>764</v>
      </c>
    </row>
    <row r="327" spans="1:3" ht="9.9499999999999993" customHeight="1" thickBot="1" x14ac:dyDescent="0.3">
      <c r="A327" s="1008" t="s">
        <v>783</v>
      </c>
      <c r="B327" s="1009"/>
      <c r="C327" s="1010"/>
    </row>
    <row r="328" spans="1:3" ht="9.9499999999999993" customHeight="1" x14ac:dyDescent="0.25">
      <c r="A328" s="545">
        <v>1</v>
      </c>
      <c r="B328" s="667" t="s">
        <v>2010</v>
      </c>
      <c r="C328" s="555" t="s">
        <v>2011</v>
      </c>
    </row>
    <row r="329" spans="1:3" ht="9.9499999999999993" customHeight="1" x14ac:dyDescent="0.25">
      <c r="A329" s="548">
        <v>2</v>
      </c>
      <c r="B329" s="559" t="s">
        <v>2009</v>
      </c>
      <c r="C329" s="660" t="s">
        <v>783</v>
      </c>
    </row>
    <row r="330" spans="1:3" ht="9.9499999999999993" customHeight="1" x14ac:dyDescent="0.25">
      <c r="A330" s="545">
        <v>3</v>
      </c>
      <c r="B330" s="559" t="s">
        <v>2012</v>
      </c>
      <c r="C330" s="559" t="s">
        <v>1385</v>
      </c>
    </row>
    <row r="331" spans="1:3" ht="9.9499999999999993" customHeight="1" x14ac:dyDescent="0.25">
      <c r="A331" s="548">
        <v>4</v>
      </c>
      <c r="B331" s="596" t="s">
        <v>2319</v>
      </c>
      <c r="C331" s="559" t="s">
        <v>783</v>
      </c>
    </row>
    <row r="332" spans="1:3" ht="9.9499999999999993" customHeight="1" x14ac:dyDescent="0.25">
      <c r="A332" s="545">
        <v>5</v>
      </c>
      <c r="B332" s="575" t="s">
        <v>2459</v>
      </c>
      <c r="C332" s="559" t="s">
        <v>783</v>
      </c>
    </row>
    <row r="333" spans="1:3" ht="9.9499999999999993" customHeight="1" thickBot="1" x14ac:dyDescent="0.3">
      <c r="A333" s="548">
        <v>6</v>
      </c>
      <c r="B333" s="575" t="s">
        <v>2466</v>
      </c>
      <c r="C333" s="559" t="s">
        <v>783</v>
      </c>
    </row>
    <row r="334" spans="1:3" ht="9.9499999999999993" customHeight="1" thickBot="1" x14ac:dyDescent="0.3">
      <c r="A334" s="995" t="s">
        <v>2101</v>
      </c>
      <c r="B334" s="996"/>
      <c r="C334" s="997"/>
    </row>
    <row r="335" spans="1:3" ht="9.9499999999999993" customHeight="1" x14ac:dyDescent="0.25">
      <c r="A335" s="545">
        <v>1</v>
      </c>
      <c r="B335" s="668" t="s">
        <v>810</v>
      </c>
      <c r="C335" s="555" t="s">
        <v>2015</v>
      </c>
    </row>
    <row r="336" spans="1:3" ht="9.9499999999999993" customHeight="1" x14ac:dyDescent="0.25">
      <c r="A336" s="548">
        <v>2</v>
      </c>
      <c r="B336" s="665" t="s">
        <v>814</v>
      </c>
      <c r="C336" s="550" t="s">
        <v>832</v>
      </c>
    </row>
    <row r="337" spans="1:3" ht="9.9499999999999993" customHeight="1" x14ac:dyDescent="0.25">
      <c r="A337" s="548">
        <v>3</v>
      </c>
      <c r="B337" s="665" t="s">
        <v>2016</v>
      </c>
      <c r="C337" s="550" t="s">
        <v>832</v>
      </c>
    </row>
    <row r="338" spans="1:3" ht="9.9499999999999993" customHeight="1" x14ac:dyDescent="0.25">
      <c r="A338" s="548">
        <v>4</v>
      </c>
      <c r="B338" s="665" t="s">
        <v>822</v>
      </c>
      <c r="C338" s="550" t="s">
        <v>832</v>
      </c>
    </row>
    <row r="339" spans="1:3" ht="9.9499999999999993" customHeight="1" x14ac:dyDescent="0.25">
      <c r="A339" s="548">
        <v>5</v>
      </c>
      <c r="B339" s="669" t="s">
        <v>827</v>
      </c>
      <c r="C339" s="550" t="s">
        <v>832</v>
      </c>
    </row>
    <row r="340" spans="1:3" ht="9.9499999999999993" customHeight="1" x14ac:dyDescent="0.25">
      <c r="A340" s="548">
        <v>6</v>
      </c>
      <c r="B340" s="550" t="s">
        <v>831</v>
      </c>
      <c r="C340" s="550" t="s">
        <v>832</v>
      </c>
    </row>
    <row r="341" spans="1:3" ht="9.9499999999999993" customHeight="1" x14ac:dyDescent="0.25">
      <c r="A341" s="548">
        <v>7</v>
      </c>
      <c r="B341" s="550" t="s">
        <v>835</v>
      </c>
      <c r="C341" s="550" t="s">
        <v>832</v>
      </c>
    </row>
    <row r="342" spans="1:3" ht="9.9499999999999993" customHeight="1" x14ac:dyDescent="0.25">
      <c r="A342" s="548">
        <v>8</v>
      </c>
      <c r="B342" s="550" t="s">
        <v>838</v>
      </c>
      <c r="C342" s="550" t="s">
        <v>832</v>
      </c>
    </row>
    <row r="343" spans="1:3" ht="9.9499999999999993" customHeight="1" x14ac:dyDescent="0.25">
      <c r="A343" s="548">
        <v>9</v>
      </c>
      <c r="B343" s="669" t="s">
        <v>841</v>
      </c>
      <c r="C343" s="550" t="s">
        <v>832</v>
      </c>
    </row>
    <row r="344" spans="1:3" ht="9.9499999999999993" customHeight="1" x14ac:dyDescent="0.25">
      <c r="A344" s="548">
        <v>10</v>
      </c>
      <c r="B344" s="541" t="s">
        <v>844</v>
      </c>
      <c r="C344" s="550" t="s">
        <v>832</v>
      </c>
    </row>
    <row r="345" spans="1:3" ht="9.9499999999999993" customHeight="1" x14ac:dyDescent="0.25">
      <c r="A345" s="548">
        <v>12</v>
      </c>
      <c r="B345" s="559" t="s">
        <v>1420</v>
      </c>
      <c r="C345" s="559" t="s">
        <v>832</v>
      </c>
    </row>
    <row r="346" spans="1:3" ht="9.9499999999999993" customHeight="1" x14ac:dyDescent="0.25">
      <c r="A346" s="548">
        <v>13</v>
      </c>
      <c r="B346" s="559" t="s">
        <v>1284</v>
      </c>
      <c r="C346" s="559" t="s">
        <v>832</v>
      </c>
    </row>
    <row r="347" spans="1:3" ht="9.9499999999999993" customHeight="1" x14ac:dyDescent="0.25">
      <c r="A347" s="548">
        <v>14</v>
      </c>
      <c r="B347" s="559" t="s">
        <v>1544</v>
      </c>
      <c r="C347" s="559" t="s">
        <v>832</v>
      </c>
    </row>
    <row r="348" spans="1:3" ht="9.9499999999999993" customHeight="1" x14ac:dyDescent="0.25">
      <c r="A348" s="548">
        <v>15</v>
      </c>
      <c r="B348" s="559" t="s">
        <v>2017</v>
      </c>
      <c r="C348" s="559" t="s">
        <v>832</v>
      </c>
    </row>
    <row r="349" spans="1:3" ht="9.9499999999999993" customHeight="1" x14ac:dyDescent="0.25">
      <c r="A349" s="548">
        <v>16</v>
      </c>
      <c r="B349" s="559" t="s">
        <v>2018</v>
      </c>
      <c r="C349" s="559" t="s">
        <v>832</v>
      </c>
    </row>
    <row r="350" spans="1:3" ht="9.9499999999999993" customHeight="1" x14ac:dyDescent="0.25">
      <c r="A350" s="548">
        <v>17</v>
      </c>
      <c r="B350" s="559" t="s">
        <v>2019</v>
      </c>
      <c r="C350" s="559" t="s">
        <v>832</v>
      </c>
    </row>
    <row r="351" spans="1:3" ht="9.9499999999999993" customHeight="1" x14ac:dyDescent="0.25">
      <c r="A351" s="585">
        <v>18</v>
      </c>
      <c r="B351" s="593" t="s">
        <v>2217</v>
      </c>
      <c r="C351" s="557" t="s">
        <v>832</v>
      </c>
    </row>
    <row r="352" spans="1:3" ht="9.9499999999999993" customHeight="1" thickBot="1" x14ac:dyDescent="0.3">
      <c r="A352" s="670">
        <v>19</v>
      </c>
      <c r="B352" s="671" t="s">
        <v>2614</v>
      </c>
      <c r="C352" s="672"/>
    </row>
    <row r="353" spans="1:3" ht="9.9499999999999993" customHeight="1" thickBot="1" x14ac:dyDescent="0.3">
      <c r="A353" s="995" t="s">
        <v>2102</v>
      </c>
      <c r="B353" s="996"/>
      <c r="C353" s="997"/>
    </row>
    <row r="354" spans="1:3" ht="9.9499999999999993" customHeight="1" x14ac:dyDescent="0.25">
      <c r="A354" s="597">
        <v>1</v>
      </c>
      <c r="B354" s="673" t="s">
        <v>864</v>
      </c>
      <c r="C354" s="674" t="s">
        <v>2020</v>
      </c>
    </row>
    <row r="355" spans="1:3" ht="9.9499999999999993" customHeight="1" x14ac:dyDescent="0.25">
      <c r="A355" s="610">
        <v>2</v>
      </c>
      <c r="B355" s="669" t="s">
        <v>1634</v>
      </c>
      <c r="C355" s="669" t="s">
        <v>851</v>
      </c>
    </row>
    <row r="356" spans="1:3" ht="9.9499999999999993" customHeight="1" x14ac:dyDescent="0.25">
      <c r="A356" s="675">
        <v>3</v>
      </c>
      <c r="B356" s="669" t="s">
        <v>850</v>
      </c>
      <c r="C356" s="676" t="s">
        <v>851</v>
      </c>
    </row>
    <row r="357" spans="1:3" ht="9.9499999999999993" customHeight="1" x14ac:dyDescent="0.25">
      <c r="A357" s="610">
        <v>4</v>
      </c>
      <c r="B357" s="669" t="s">
        <v>860</v>
      </c>
      <c r="C357" s="676" t="s">
        <v>851</v>
      </c>
    </row>
    <row r="358" spans="1:3" ht="9.9499999999999993" customHeight="1" x14ac:dyDescent="0.25">
      <c r="A358" s="675">
        <v>5</v>
      </c>
      <c r="B358" s="669" t="s">
        <v>868</v>
      </c>
      <c r="C358" s="676" t="s">
        <v>851</v>
      </c>
    </row>
    <row r="359" spans="1:3" ht="9.9499999999999993" customHeight="1" x14ac:dyDescent="0.25">
      <c r="A359" s="610">
        <v>6</v>
      </c>
      <c r="B359" s="669" t="s">
        <v>872</v>
      </c>
      <c r="C359" s="676" t="s">
        <v>851</v>
      </c>
    </row>
    <row r="360" spans="1:3" ht="9.9499999999999993" customHeight="1" x14ac:dyDescent="0.25">
      <c r="A360" s="675">
        <v>7</v>
      </c>
      <c r="B360" s="559" t="s">
        <v>1279</v>
      </c>
      <c r="C360" s="550" t="s">
        <v>851</v>
      </c>
    </row>
    <row r="361" spans="1:3" ht="9.9499999999999993" customHeight="1" x14ac:dyDescent="0.25">
      <c r="A361" s="610">
        <v>8</v>
      </c>
      <c r="B361" s="559" t="s">
        <v>1562</v>
      </c>
      <c r="C361" s="559" t="s">
        <v>851</v>
      </c>
    </row>
    <row r="362" spans="1:3" ht="9.9499999999999993" customHeight="1" x14ac:dyDescent="0.25">
      <c r="A362" s="675">
        <v>9</v>
      </c>
      <c r="B362" s="559" t="s">
        <v>1564</v>
      </c>
      <c r="C362" s="559" t="s">
        <v>851</v>
      </c>
    </row>
    <row r="363" spans="1:3" ht="9.9499999999999993" customHeight="1" x14ac:dyDescent="0.25">
      <c r="A363" s="610">
        <v>10</v>
      </c>
      <c r="B363" s="559" t="s">
        <v>1565</v>
      </c>
      <c r="C363" s="559" t="s">
        <v>851</v>
      </c>
    </row>
    <row r="364" spans="1:3" ht="9.9499999999999993" customHeight="1" x14ac:dyDescent="0.25">
      <c r="A364" s="675">
        <v>11</v>
      </c>
      <c r="B364" s="559" t="s">
        <v>1773</v>
      </c>
      <c r="C364" s="559" t="s">
        <v>851</v>
      </c>
    </row>
    <row r="365" spans="1:3" ht="9.9499999999999993" customHeight="1" x14ac:dyDescent="0.25">
      <c r="A365" s="610">
        <v>12</v>
      </c>
      <c r="B365" s="559" t="s">
        <v>1777</v>
      </c>
      <c r="C365" s="559" t="s">
        <v>851</v>
      </c>
    </row>
    <row r="366" spans="1:3" ht="9.9499999999999993" customHeight="1" x14ac:dyDescent="0.25">
      <c r="A366" s="675">
        <v>13</v>
      </c>
      <c r="B366" s="677" t="s">
        <v>856</v>
      </c>
      <c r="C366" s="678" t="s">
        <v>851</v>
      </c>
    </row>
    <row r="367" spans="1:3" ht="9.9499999999999993" customHeight="1" thickBot="1" x14ac:dyDescent="0.3">
      <c r="A367" s="679">
        <v>14</v>
      </c>
      <c r="B367" s="593" t="s">
        <v>2384</v>
      </c>
      <c r="C367" s="678" t="s">
        <v>851</v>
      </c>
    </row>
    <row r="368" spans="1:3" ht="9.9499999999999993" customHeight="1" thickBot="1" x14ac:dyDescent="0.3">
      <c r="A368" s="995" t="s">
        <v>2103</v>
      </c>
      <c r="B368" s="996"/>
      <c r="C368" s="997"/>
    </row>
    <row r="369" spans="1:3" ht="9.9499999999999993" customHeight="1" x14ac:dyDescent="0.25">
      <c r="A369" s="605">
        <v>1</v>
      </c>
      <c r="B369" s="680" t="s">
        <v>878</v>
      </c>
      <c r="C369" s="680" t="s">
        <v>2021</v>
      </c>
    </row>
    <row r="370" spans="1:3" ht="9.9499999999999993" customHeight="1" x14ac:dyDescent="0.25">
      <c r="A370" s="548">
        <v>2</v>
      </c>
      <c r="B370" s="568" t="s">
        <v>884</v>
      </c>
      <c r="C370" s="681" t="s">
        <v>879</v>
      </c>
    </row>
    <row r="371" spans="1:3" ht="9.9499999999999993" customHeight="1" x14ac:dyDescent="0.25">
      <c r="A371" s="548">
        <v>3</v>
      </c>
      <c r="B371" s="568" t="s">
        <v>888</v>
      </c>
      <c r="C371" s="681" t="s">
        <v>879</v>
      </c>
    </row>
    <row r="372" spans="1:3" ht="9.9499999999999993" customHeight="1" x14ac:dyDescent="0.25">
      <c r="A372" s="548">
        <v>4</v>
      </c>
      <c r="B372" s="568" t="s">
        <v>893</v>
      </c>
      <c r="C372" s="681" t="s">
        <v>879</v>
      </c>
    </row>
    <row r="373" spans="1:3" ht="9.9499999999999993" customHeight="1" x14ac:dyDescent="0.25">
      <c r="A373" s="548">
        <v>5</v>
      </c>
      <c r="B373" s="568" t="s">
        <v>897</v>
      </c>
      <c r="C373" s="568" t="s">
        <v>879</v>
      </c>
    </row>
    <row r="374" spans="1:3" ht="9.9499999999999993" customHeight="1" thickBot="1" x14ac:dyDescent="0.3">
      <c r="A374" s="552">
        <v>6</v>
      </c>
      <c r="B374" s="557" t="s">
        <v>968</v>
      </c>
      <c r="C374" s="594" t="s">
        <v>879</v>
      </c>
    </row>
    <row r="375" spans="1:3" ht="9.9499999999999993" customHeight="1" thickBot="1" x14ac:dyDescent="0.3">
      <c r="A375" s="995" t="s">
        <v>2104</v>
      </c>
      <c r="B375" s="996"/>
      <c r="C375" s="997"/>
    </row>
    <row r="376" spans="1:3" ht="9.9499999999999993" customHeight="1" x14ac:dyDescent="0.25">
      <c r="A376" s="597">
        <v>1</v>
      </c>
      <c r="B376" s="682" t="s">
        <v>906</v>
      </c>
      <c r="C376" s="682" t="s">
        <v>2023</v>
      </c>
    </row>
    <row r="377" spans="1:3" ht="9.9499999999999993" customHeight="1" x14ac:dyDescent="0.25">
      <c r="A377" s="548">
        <v>2</v>
      </c>
      <c r="B377" s="683" t="s">
        <v>910</v>
      </c>
      <c r="C377" s="683" t="s">
        <v>902</v>
      </c>
    </row>
    <row r="378" spans="1:3" ht="9.9499999999999993" customHeight="1" x14ac:dyDescent="0.25">
      <c r="A378" s="548">
        <v>3</v>
      </c>
      <c r="B378" s="683" t="s">
        <v>914</v>
      </c>
      <c r="C378" s="683" t="s">
        <v>902</v>
      </c>
    </row>
    <row r="379" spans="1:3" ht="9.9499999999999993" customHeight="1" x14ac:dyDescent="0.25">
      <c r="A379" s="548">
        <v>4</v>
      </c>
      <c r="B379" s="559" t="s">
        <v>1572</v>
      </c>
      <c r="C379" s="559" t="s">
        <v>2024</v>
      </c>
    </row>
    <row r="380" spans="1:3" ht="9.9499999999999993" customHeight="1" x14ac:dyDescent="0.25">
      <c r="A380" s="548">
        <v>5</v>
      </c>
      <c r="B380" s="559" t="s">
        <v>1571</v>
      </c>
      <c r="C380" s="559" t="s">
        <v>902</v>
      </c>
    </row>
    <row r="381" spans="1:3" ht="9.9499999999999993" customHeight="1" x14ac:dyDescent="0.25">
      <c r="A381" s="684">
        <v>6</v>
      </c>
      <c r="B381" s="671" t="s">
        <v>2620</v>
      </c>
      <c r="C381" s="685" t="s">
        <v>902</v>
      </c>
    </row>
    <row r="382" spans="1:3" ht="9.9499999999999993" customHeight="1" thickBot="1" x14ac:dyDescent="0.3">
      <c r="A382" s="670">
        <v>7</v>
      </c>
      <c r="B382" s="671" t="s">
        <v>2624</v>
      </c>
      <c r="C382" s="685" t="s">
        <v>902</v>
      </c>
    </row>
    <row r="383" spans="1:3" ht="9.9499999999999993" customHeight="1" thickBot="1" x14ac:dyDescent="0.3">
      <c r="A383" s="979" t="s">
        <v>2105</v>
      </c>
      <c r="B383" s="980"/>
      <c r="C383" s="981"/>
    </row>
    <row r="384" spans="1:3" ht="9.9499999999999993" customHeight="1" x14ac:dyDescent="0.25">
      <c r="A384" s="686">
        <v>1</v>
      </c>
      <c r="B384" s="687" t="s">
        <v>923</v>
      </c>
      <c r="C384" s="687" t="s">
        <v>2025</v>
      </c>
    </row>
    <row r="385" spans="1:3" ht="9.9499999999999993" customHeight="1" x14ac:dyDescent="0.25">
      <c r="A385" s="589">
        <v>2</v>
      </c>
      <c r="B385" s="688" t="s">
        <v>1743</v>
      </c>
      <c r="C385" s="688" t="s">
        <v>920</v>
      </c>
    </row>
    <row r="386" spans="1:3" ht="9.9499999999999993" customHeight="1" x14ac:dyDescent="0.25">
      <c r="A386" s="589">
        <v>3</v>
      </c>
      <c r="B386" s="688" t="s">
        <v>926</v>
      </c>
      <c r="C386" s="689" t="s">
        <v>920</v>
      </c>
    </row>
    <row r="387" spans="1:3" ht="9.9499999999999993" customHeight="1" x14ac:dyDescent="0.25">
      <c r="A387" s="589">
        <v>4</v>
      </c>
      <c r="B387" s="690" t="s">
        <v>930</v>
      </c>
      <c r="C387" s="691" t="s">
        <v>920</v>
      </c>
    </row>
    <row r="388" spans="1:3" ht="9.9499999999999993" customHeight="1" x14ac:dyDescent="0.25">
      <c r="A388" s="589">
        <v>5</v>
      </c>
      <c r="B388" s="527" t="s">
        <v>1431</v>
      </c>
      <c r="C388" s="527" t="s">
        <v>1432</v>
      </c>
    </row>
  </sheetData>
  <mergeCells count="34">
    <mergeCell ref="A353:C353"/>
    <mergeCell ref="A368:C368"/>
    <mergeCell ref="A375:C375"/>
    <mergeCell ref="A383:C383"/>
    <mergeCell ref="A288:C288"/>
    <mergeCell ref="A301:C301"/>
    <mergeCell ref="A310:C310"/>
    <mergeCell ref="A320:C320"/>
    <mergeCell ref="A327:C327"/>
    <mergeCell ref="A334:C334"/>
    <mergeCell ref="A271:C271"/>
    <mergeCell ref="A125:C125"/>
    <mergeCell ref="A128:C128"/>
    <mergeCell ref="A133:C133"/>
    <mergeCell ref="A141:C141"/>
    <mergeCell ref="A159:C159"/>
    <mergeCell ref="A181:C181"/>
    <mergeCell ref="A193:C193"/>
    <mergeCell ref="A202:C202"/>
    <mergeCell ref="A218:C218"/>
    <mergeCell ref="A234:C234"/>
    <mergeCell ref="A249:C249"/>
    <mergeCell ref="A120:C120"/>
    <mergeCell ref="A31:C31"/>
    <mergeCell ref="A34:C34"/>
    <mergeCell ref="A50:C50"/>
    <mergeCell ref="A55:C55"/>
    <mergeCell ref="A59:C59"/>
    <mergeCell ref="A64:C64"/>
    <mergeCell ref="A67:C67"/>
    <mergeCell ref="A77:C77"/>
    <mergeCell ref="A86:C86"/>
    <mergeCell ref="A106:C106"/>
    <mergeCell ref="A111:C111"/>
  </mergeCells>
  <conditionalFormatting sqref="A31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{7720BCF1-9669-4E02-B683-35A696DDB9D4}</x14:id>
        </ext>
      </extLst>
    </cfRule>
  </conditionalFormatting>
  <conditionalFormatting sqref="A34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{9730CB2D-C6CA-4F60-8D76-55E673CCD52A}</x14:id>
        </ext>
      </extLst>
    </cfRule>
  </conditionalFormatting>
  <conditionalFormatting sqref="A50">
    <cfRule type="dataBar" priority="2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{0DC14A00-F4B4-45D7-B73C-F5705AC3AA14}</x14:id>
        </ext>
      </extLst>
    </cfRule>
  </conditionalFormatting>
  <conditionalFormatting sqref="A55">
    <cfRule type="dataBar" priority="2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{23DBB92F-F144-470C-ADD5-241622C22C0B}</x14:id>
        </ext>
      </extLst>
    </cfRule>
  </conditionalFormatting>
  <conditionalFormatting sqref="A59">
    <cfRule type="dataBar" priority="2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{41A23D9F-3775-4291-A4AB-1CD12B4475D3}</x14:id>
        </ext>
      </extLst>
    </cfRule>
  </conditionalFormatting>
  <conditionalFormatting sqref="A77">
    <cfRule type="dataBar" priority="2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{75CD111E-09A0-44A8-8D24-7F05CA1694F8}</x14:id>
        </ext>
      </extLst>
    </cfRule>
  </conditionalFormatting>
  <conditionalFormatting sqref="A111">
    <cfRule type="dataBar" priority="2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{5012F768-62D6-46A6-8770-157E014F91C5}</x14:id>
        </ext>
      </extLst>
    </cfRule>
  </conditionalFormatting>
  <conditionalFormatting sqref="A218 B215">
    <cfRule type="colorScale" priority="96">
      <colorScale>
        <cfvo type="min"/>
        <cfvo type="max"/>
        <color rgb="FF63BE7B"/>
        <color rgb="FFFFEF9C"/>
      </colorScale>
    </cfRule>
  </conditionalFormatting>
  <conditionalFormatting sqref="A310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{E392B992-956E-45EB-AA65-F6496D403B7C}</x14:id>
        </ext>
      </extLst>
    </cfRule>
  </conditionalFormatting>
  <conditionalFormatting sqref="A383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{D750AFCA-4372-4966-88B0-B1E742524289}</x14:id>
        </ext>
      </extLst>
    </cfRule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{B4D8990C-6683-4D1F-AF70-2156D76E9F15}</x14:id>
        </ext>
      </extLst>
    </cfRule>
  </conditionalFormatting>
  <conditionalFormatting sqref="B8 B27">
    <cfRule type="dataBar" priority="2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{FF752924-4F7F-4FF1-8113-4F6811CF7697}</x14:id>
        </ext>
      </extLst>
    </cfRule>
  </conditionalFormatting>
  <conditionalFormatting sqref="B18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{51C39034-4902-4F66-8BF6-ACDB7ADE32CF}</x14:id>
        </ext>
      </extLst>
    </cfRule>
  </conditionalFormatting>
  <conditionalFormatting sqref="B19">
    <cfRule type="colorScale" priority="28">
      <colorScale>
        <cfvo type="min"/>
        <cfvo type="max"/>
        <color rgb="FFF8696B"/>
        <color rgb="FFFCFCFF"/>
      </colorScale>
    </cfRule>
  </conditionalFormatting>
  <conditionalFormatting sqref="B37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{4178A9F1-6630-4831-A001-C784FDA7191F}</x14:id>
        </ext>
      </extLst>
    </cfRule>
  </conditionalFormatting>
  <conditionalFormatting sqref="B38:B40">
    <cfRule type="dataBar" priority="2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{5BA244CC-0DF8-4309-8866-D12EA16C4C97}</x14:id>
        </ext>
      </extLst>
    </cfRule>
  </conditionalFormatting>
  <conditionalFormatting sqref="B4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{C2DC86E8-7421-4733-86A0-FA7F2FA554FA}</x14:id>
        </ext>
      </extLst>
    </cfRule>
  </conditionalFormatting>
  <conditionalFormatting sqref="B44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{253719C9-8EB0-4219-96D1-847E5EB36543}</x14:id>
        </ext>
      </extLst>
    </cfRule>
  </conditionalFormatting>
  <conditionalFormatting sqref="B45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{ACC5545B-2103-40D8-9843-1810ED693FE2}</x14:id>
        </ext>
      </extLst>
    </cfRule>
  </conditionalFormatting>
  <conditionalFormatting sqref="B47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{7C6D000F-867F-45BE-922F-37DA6EA97091}</x14:id>
        </ext>
      </extLst>
    </cfRule>
  </conditionalFormatting>
  <conditionalFormatting sqref="B51 C54"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{04538BA4-F73A-4681-A3EC-2B1C0A1F37AC}</x14:id>
        </ext>
      </extLst>
    </cfRule>
  </conditionalFormatting>
  <conditionalFormatting sqref="B54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{49F34D20-4AC0-4A71-8044-EC6734B8D961}</x14:id>
        </ext>
      </extLst>
    </cfRule>
  </conditionalFormatting>
  <conditionalFormatting sqref="B60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{53C21BD2-BAA6-4D18-A230-4F38A81BA571}</x14:id>
        </ext>
      </extLst>
    </cfRule>
  </conditionalFormatting>
  <conditionalFormatting sqref="B74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{9F7B2CF0-83A7-43D5-933F-3FDB3723F4C1}</x14:id>
        </ext>
      </extLst>
    </cfRule>
  </conditionalFormatting>
  <conditionalFormatting sqref="B80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{9B260027-E7D2-4566-A7E3-B41A82D3562A}</x14:id>
        </ext>
      </extLst>
    </cfRule>
  </conditionalFormatting>
  <conditionalFormatting sqref="B81">
    <cfRule type="dataBar" priority="1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{E19940C7-C1CE-40DF-8BB8-F97091FD0FC6}</x14:id>
        </ext>
      </extLst>
    </cfRule>
  </conditionalFormatting>
  <conditionalFormatting sqref="B82">
    <cfRule type="dataBar" priority="1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{304E0F9D-CEA3-44D1-8A49-AC5CEDDDE901}</x14:id>
        </ext>
      </extLst>
    </cfRule>
  </conditionalFormatting>
  <conditionalFormatting sqref="B83">
    <cfRule type="dataBar" priority="1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{BA003589-1281-4045-8FDF-C37B3E8EDE32}</x14:id>
        </ext>
      </extLst>
    </cfRule>
  </conditionalFormatting>
  <conditionalFormatting sqref="B88:B90">
    <cfRule type="dataBar" priority="2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{91CC4A3A-0BA1-403D-93F0-C981E071348A}</x14:id>
        </ext>
      </extLst>
    </cfRule>
  </conditionalFormatting>
  <conditionalFormatting sqref="B92 B189 B153 B186 B182:C185 B187:C187 C189:C191">
    <cfRule type="dataBar" priority="2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{30C92DD7-20D9-483A-BC0D-BAC7E5A5B1CC}</x14:id>
        </ext>
      </extLst>
    </cfRule>
  </conditionalFormatting>
  <conditionalFormatting sqref="B92">
    <cfRule type="dataBar" priority="1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{D0DD221E-2CD5-488D-82B9-6DBDF6617984}</x14:id>
        </ext>
      </extLst>
    </cfRule>
  </conditionalFormatting>
  <conditionalFormatting sqref="B114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{1BBBC8F5-B179-4C62-B501-A00031F6B9FA}</x14:id>
        </ext>
      </extLst>
    </cfRule>
  </conditionalFormatting>
  <conditionalFormatting sqref="B129:B130 B104:C104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{8787AC8C-A17E-4BFF-AF6E-AEA003E134CB}</x14:id>
        </ext>
      </extLst>
    </cfRule>
  </conditionalFormatting>
  <conditionalFormatting sqref="B136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{21AFD34A-3F6A-4EA2-A3D0-2868BC9874D2}</x14:id>
        </ext>
      </extLst>
    </cfRule>
  </conditionalFormatting>
  <conditionalFormatting sqref="B136:B137 B211">
    <cfRule type="dataBar" priority="2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{0C5A4550-ECC9-48F9-BA95-18AF30CEFC0E}</x14:id>
        </ext>
      </extLst>
    </cfRule>
  </conditionalFormatting>
  <conditionalFormatting sqref="B137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{18D93C6C-0961-4251-A22F-5FE77C66C959}</x14:id>
        </ext>
      </extLst>
    </cfRule>
  </conditionalFormatting>
  <conditionalFormatting sqref="B138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{C880B7D7-470E-47CE-A5C4-EFCA9FC9DEFB}</x14:id>
        </ext>
      </extLst>
    </cfRule>
  </conditionalFormatting>
  <conditionalFormatting sqref="B142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{5EE4918C-6426-4955-90BD-0348FF5EEDE9}</x14:id>
        </ext>
      </extLst>
    </cfRule>
  </conditionalFormatting>
  <conditionalFormatting sqref="B143"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{D52830E9-6EA3-4185-B364-D66392CFD49D}</x14:id>
        </ext>
      </extLst>
    </cfRule>
  </conditionalFormatting>
  <conditionalFormatting sqref="B145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{588D1FF0-9A9F-4E4C-A9B7-CDFDBB1F2BA6}</x14:id>
        </ext>
      </extLst>
    </cfRule>
  </conditionalFormatting>
  <conditionalFormatting sqref="B153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{1CEA2163-BE44-4BE1-BEFB-4695687E610C}</x14:id>
        </ext>
      </extLst>
    </cfRule>
  </conditionalFormatting>
  <conditionalFormatting sqref="B160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{A6FDBA8F-34B1-41F2-A182-0CE1BFAD0555}</x14:id>
        </ext>
      </extLst>
    </cfRule>
  </conditionalFormatting>
  <conditionalFormatting sqref="B161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{AFE35444-F2BD-4F47-A7FE-146AD24E4073}</x14:id>
        </ext>
      </extLst>
    </cfRule>
  </conditionalFormatting>
  <conditionalFormatting sqref="B163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{342D068C-6813-4E75-852C-30DF9C5B4D02}</x14:id>
        </ext>
      </extLst>
    </cfRule>
  </conditionalFormatting>
  <conditionalFormatting sqref="B164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{BFEF4CBA-C2AF-47AB-ACB2-F0F0314BB63F}</x14:id>
        </ext>
      </extLst>
    </cfRule>
  </conditionalFormatting>
  <conditionalFormatting sqref="B172">
    <cfRule type="dataBar" priority="1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{87FDE858-1EF5-4E13-9FE6-52A48569047C}</x14:id>
        </ext>
      </extLst>
    </cfRule>
  </conditionalFormatting>
  <conditionalFormatting sqref="B189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{66CF47DA-B1BA-40DA-A9DD-FE00CE3CE77B}</x14:id>
        </ext>
      </extLst>
    </cfRule>
  </conditionalFormatting>
  <conditionalFormatting sqref="B190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{B41E8A0D-86B5-40E5-87AB-CA6565D64F59}</x14:id>
        </ext>
      </extLst>
    </cfRule>
  </conditionalFormatting>
  <conditionalFormatting sqref="B198 B161">
    <cfRule type="dataBar" priority="2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{A523D876-4CEE-486F-A2FE-2D2CA1985723}</x14:id>
        </ext>
      </extLst>
    </cfRule>
  </conditionalFormatting>
  <conditionalFormatting sqref="B198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{813E092F-A472-4C1F-A629-50B96B780DC2}</x14:id>
        </ext>
      </extLst>
    </cfRule>
  </conditionalFormatting>
  <conditionalFormatting sqref="B199 B243 A202 B162:B164 B70">
    <cfRule type="dataBar" priority="2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{05FB70BD-8433-49E7-BB26-B1320053DAD3}</x14:id>
        </ext>
      </extLst>
    </cfRule>
  </conditionalFormatting>
  <conditionalFormatting sqref="B207">
    <cfRule type="dataBar" priority="1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{E8ACDAF5-5807-43FA-90F3-BC5F952D86CB}</x14:id>
        </ext>
      </extLst>
    </cfRule>
  </conditionalFormatting>
  <conditionalFormatting sqref="B208">
    <cfRule type="dataBar" priority="1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{9B966F70-1787-4625-A4C6-5FE48DEF18DA}</x14:id>
        </ext>
      </extLst>
    </cfRule>
  </conditionalFormatting>
  <conditionalFormatting sqref="B209">
    <cfRule type="dataBar" priority="1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{D2920049-BCE7-4AF1-8452-BD9BFB8D048B}</x14:id>
        </ext>
      </extLst>
    </cfRule>
  </conditionalFormatting>
  <conditionalFormatting sqref="B211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{C94F71D3-DD02-486F-A13A-F175099DEF5D}</x14:id>
        </ext>
      </extLst>
    </cfRule>
  </conditionalFormatting>
  <conditionalFormatting sqref="B215 A218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{30FF5BFC-5AFB-4519-B6C8-AB1C60AD4731}</x14:id>
        </ext>
      </extLst>
    </cfRule>
  </conditionalFormatting>
  <conditionalFormatting sqref="B219:B229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{3825708D-70F7-464A-BCE0-F254F45DC35B}</x14:id>
        </ext>
      </extLst>
    </cfRule>
  </conditionalFormatting>
  <conditionalFormatting sqref="B225">
    <cfRule type="dataBar" priority="1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{E532C859-12B7-45F2-B628-E33512E2821C}</x14:id>
        </ext>
      </extLst>
    </cfRule>
  </conditionalFormatting>
  <conditionalFormatting sqref="B226">
    <cfRule type="dataBar" priority="1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{F72BBC2A-8718-42C0-870E-7D6794B4A1D5}</x14:id>
        </ext>
      </extLst>
    </cfRule>
  </conditionalFormatting>
  <conditionalFormatting sqref="B227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{896C8A37-1FB0-4896-A8FE-7F2B3D72B1CB}</x14:id>
        </ext>
      </extLst>
    </cfRule>
  </conditionalFormatting>
  <conditionalFormatting sqref="B228">
    <cfRule type="dataBar" priority="1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{FECE438C-4FE6-473A-9BCD-5E502279D4C7}</x14:id>
        </ext>
      </extLst>
    </cfRule>
  </conditionalFormatting>
  <conditionalFormatting sqref="B229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{A9DDD876-B8E2-45FE-8673-1CE846254EF6}</x14:id>
        </ext>
      </extLst>
    </cfRule>
  </conditionalFormatting>
  <conditionalFormatting sqref="B230"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{F003E1F7-9015-4646-8B20-85F0A84A7A62}</x14:id>
        </ext>
      </extLst>
    </cfRule>
  </conditionalFormatting>
  <conditionalFormatting sqref="B235">
    <cfRule type="dataBar" priority="2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{79ECEE09-859A-4D8A-921B-7C3501163286}</x14:id>
        </ext>
      </extLst>
    </cfRule>
  </conditionalFormatting>
  <conditionalFormatting sqref="B235:B236 B62 B151">
    <cfRule type="dataBar" priority="1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{A389B3C6-2370-4F32-AD8A-72F9479B38B5}</x14:id>
        </ext>
      </extLst>
    </cfRule>
  </conditionalFormatting>
  <conditionalFormatting sqref="B237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{D57EC024-76D0-4BED-8D72-B9458C6CF847}</x14:id>
        </ext>
      </extLst>
    </cfRule>
  </conditionalFormatting>
  <conditionalFormatting sqref="B238">
    <cfRule type="dataBar" priority="1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{D5005243-1EC3-4034-80D1-A2EFBF42C1C7}</x14:id>
        </ext>
      </extLst>
    </cfRule>
  </conditionalFormatting>
  <conditionalFormatting sqref="B243">
    <cfRule type="dataBar" priority="1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{D71B7B90-B12E-4F0C-81EC-909F7CE467BA}</x14:id>
        </ext>
      </extLst>
    </cfRule>
  </conditionalFormatting>
  <conditionalFormatting sqref="B252 B262"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{F1BEAF01-A51F-4B23-A3E1-DCFE2EE87CA2}</x14:id>
        </ext>
      </extLst>
    </cfRule>
  </conditionalFormatting>
  <conditionalFormatting sqref="B260">
    <cfRule type="dataBar" priority="1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{646F0A46-17E3-470E-9435-CCDDE8FC7B48}</x14:id>
        </ext>
      </extLst>
    </cfRule>
  </conditionalFormatting>
  <conditionalFormatting sqref="B261">
    <cfRule type="dataBar" priority="1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{3C1119E2-F566-43D6-BE79-4BFB5278A150}</x14:id>
        </ext>
      </extLst>
    </cfRule>
  </conditionalFormatting>
  <conditionalFormatting sqref="B261:B262 B252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{D7124488-B291-402D-9B74-7DFCC76A971C}</x14:id>
        </ext>
      </extLst>
    </cfRule>
  </conditionalFormatting>
  <conditionalFormatting sqref="B263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{A3B7DB55-1DF0-4861-BFB9-D0F003DE58EF}</x14:id>
        </ext>
      </extLst>
    </cfRule>
  </conditionalFormatting>
  <conditionalFormatting sqref="B264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{D96E63D9-5C1B-413E-BB1D-E92AFE09E2C6}</x14:id>
        </ext>
      </extLst>
    </cfRule>
  </conditionalFormatting>
  <conditionalFormatting sqref="B276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{89610388-3A0F-42DE-8C44-9BA0C2E725E2}</x14:id>
        </ext>
      </extLst>
    </cfRule>
  </conditionalFormatting>
  <conditionalFormatting sqref="B276:B278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{FE59A057-B9E4-40F9-A6B2-C359DA754A67}</x14:id>
        </ext>
      </extLst>
    </cfRule>
  </conditionalFormatting>
  <conditionalFormatting sqref="B277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{2AF04AD1-A29C-4FF8-800E-113A5DF86518}</x14:id>
        </ext>
      </extLst>
    </cfRule>
  </conditionalFormatting>
  <conditionalFormatting sqref="B278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{EEE2E318-7BFC-4D12-A0F3-7C804723A9A8}</x14:id>
        </ext>
      </extLst>
    </cfRule>
  </conditionalFormatting>
  <conditionalFormatting sqref="B279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{0E9BA9CA-0235-4711-BBC0-3F23D70A726B}</x14:id>
        </ext>
      </extLst>
    </cfRule>
  </conditionalFormatting>
  <conditionalFormatting sqref="B280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{DEF5508C-BA58-46D7-A9EE-1B390B07FE71}</x14:id>
        </ext>
      </extLst>
    </cfRule>
  </conditionalFormatting>
  <conditionalFormatting sqref="B296"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{B45FF153-1E3E-498B-8BB4-AB641C321280}</x14:id>
        </ext>
      </extLst>
    </cfRule>
  </conditionalFormatting>
  <conditionalFormatting sqref="B297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{3AC55713-9C7F-45DB-BE42-86E9F4EB5888}</x14:id>
        </ext>
      </extLst>
    </cfRule>
  </conditionalFormatting>
  <conditionalFormatting sqref="B297:B298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{02A07FA7-10DD-4D77-B1A2-E518560A2024}</x14:id>
        </ext>
      </extLst>
    </cfRule>
  </conditionalFormatting>
  <conditionalFormatting sqref="B298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{32006DBD-161E-4128-AC1E-5907EA283AA1}</x14:id>
        </ext>
      </extLst>
    </cfRule>
  </conditionalFormatting>
  <conditionalFormatting sqref="B336:B340 B328:C328 B127 B335:C335 C336:C344 C126:C127">
    <cfRule type="dataBar" priority="2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{EE6429C2-EB05-461A-A0D6-AD09DE279163}</x14:id>
        </ext>
      </extLst>
    </cfRule>
  </conditionalFormatting>
  <conditionalFormatting sqref="B339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{A6DA2B70-772F-4FC2-8EAB-3A5245692E51}</x14:id>
        </ext>
      </extLst>
    </cfRule>
  </conditionalFormatting>
  <conditionalFormatting sqref="B340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{E1D8F7CD-E6EA-4044-8C84-554F034940B4}</x14:id>
        </ext>
      </extLst>
    </cfRule>
  </conditionalFormatting>
  <conditionalFormatting sqref="B341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{AE6FAECE-8020-459A-BFF3-3D08792DD682}</x14:id>
        </ext>
      </extLst>
    </cfRule>
  </conditionalFormatting>
  <conditionalFormatting sqref="B342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{468E04EE-21D0-43D3-AA27-B2A82ED21F57}</x14:id>
        </ext>
      </extLst>
    </cfRule>
  </conditionalFormatting>
  <conditionalFormatting sqref="B342:B343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{CFEF44E7-794D-4773-94FA-B8CF59D347E1}</x14:id>
        </ext>
      </extLst>
    </cfRule>
  </conditionalFormatting>
  <conditionalFormatting sqref="B343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{B610E8A0-DC38-4402-9500-66A8E51EF833}</x14:id>
        </ext>
      </extLst>
    </cfRule>
  </conditionalFormatting>
  <conditionalFormatting sqref="B372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{7424BCF3-2C9F-4F7C-9FDE-F98558F6CB3F}</x14:id>
        </ext>
      </extLst>
    </cfRule>
  </conditionalFormatting>
  <conditionalFormatting sqref="B373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{AA65D558-D1B2-46B2-A035-01B56897ABCA}</x14:id>
        </ext>
      </extLst>
    </cfRule>
  </conditionalFormatting>
  <conditionalFormatting sqref="B376:B378 B372:B373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{DB7775CE-823E-4CAA-BDEF-F2CC4EFE5D43}</x14:id>
        </ext>
      </extLst>
    </cfRule>
  </conditionalFormatting>
  <conditionalFormatting sqref="B377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{5BCEEA52-7945-43F0-8F76-A52ED341A449}</x14:id>
        </ext>
      </extLst>
    </cfRule>
  </conditionalFormatting>
  <conditionalFormatting sqref="B378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{B6F0FD2D-0662-4264-AF81-751D0365FFA9}</x14:id>
        </ext>
      </extLst>
    </cfRule>
  </conditionalFormatting>
  <conditionalFormatting sqref="B384:B387 B378">
    <cfRule type="dataBar" priority="2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{408138E7-AFCF-4C7A-BCD5-F6F4AD94F60D}</x14:id>
        </ext>
      </extLst>
    </cfRule>
  </conditionalFormatting>
  <conditionalFormatting sqref="B386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{9DE6505A-2D57-41EB-90A9-FCEE8D9AA537}</x14:id>
        </ext>
      </extLst>
    </cfRule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{A906AFD0-1B5C-46B4-B9C4-B7F0D9444158}</x14:id>
        </ext>
      </extLst>
    </cfRule>
  </conditionalFormatting>
  <conditionalFormatting sqref="B387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{4E41F8E7-D341-4A17-B6A7-5FF13645A3A0}</x14:id>
        </ext>
      </extLst>
    </cfRule>
  </conditionalFormatting>
  <conditionalFormatting sqref="B2:C2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{E7485CD4-925A-458B-9E8C-21EA0811675F}</x14:id>
        </ext>
      </extLst>
    </cfRule>
  </conditionalFormatting>
  <conditionalFormatting sqref="B22:C22 B14:C14 C13 C19 B1:C1 B9:C12 B16:C17 B3:C7">
    <cfRule type="dataBar" priority="2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{475F041D-812A-46B7-99B5-C6CBBD19DE7A}</x14:id>
        </ext>
      </extLst>
    </cfRule>
  </conditionalFormatting>
  <conditionalFormatting sqref="B32:C32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{2DFF83EB-6BE6-432B-AA97-96A9BC15AE4F}</x14:id>
        </ext>
      </extLst>
    </cfRule>
  </conditionalFormatting>
  <conditionalFormatting sqref="B42:C43 B36 C44:C49">
    <cfRule type="dataBar" priority="2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{6443BEF5-60EA-4F24-870F-78718B40C409}</x14:id>
        </ext>
      </extLst>
    </cfRule>
  </conditionalFormatting>
  <conditionalFormatting sqref="B53:C53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{D51065B1-2D69-470A-9478-397BBDCAE7E2}</x14:id>
        </ext>
      </extLst>
    </cfRule>
  </conditionalFormatting>
  <conditionalFormatting sqref="B56:C56">
    <cfRule type="dataBar" priority="2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{2827C8A9-F455-479B-BFC7-FD4CAB8A9500}</x14:id>
        </ext>
      </extLst>
    </cfRule>
  </conditionalFormatting>
  <conditionalFormatting sqref="B65:C65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{7BFE52E9-F3C0-4C21-B7CF-7414D069D396}</x14:id>
        </ext>
      </extLst>
    </cfRule>
  </conditionalFormatting>
  <conditionalFormatting sqref="B68:C68">
    <cfRule type="dataBar" priority="1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{3B79FB6B-4273-4827-9C5F-830330427294}</x14:id>
        </ext>
      </extLst>
    </cfRule>
  </conditionalFormatting>
  <conditionalFormatting sqref="B72:C72 B84:C84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{F5B949B2-1D63-4FD1-84A7-14EF32E42E3E}</x14:id>
        </ext>
      </extLst>
    </cfRule>
  </conditionalFormatting>
  <conditionalFormatting sqref="B72:C72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{8753BBE3-4047-4739-97A2-79E4C9194FF0}</x14:id>
        </ext>
      </extLst>
    </cfRule>
  </conditionalFormatting>
  <conditionalFormatting sqref="B79:C79"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{DACC8208-E508-47FF-90F0-CFD06A098963}</x14:id>
        </ext>
      </extLst>
    </cfRule>
  </conditionalFormatting>
  <conditionalFormatting sqref="B84:C84">
    <cfRule type="dataBar" priority="1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{C4B797C5-4F36-4301-9C25-6311D620F70C}</x14:id>
        </ext>
      </extLst>
    </cfRule>
  </conditionalFormatting>
  <conditionalFormatting sqref="B85:C85 A86">
    <cfRule type="dataBar" priority="2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{B2349361-6761-4F2E-88D3-C330E6BCE4AA}</x14:id>
        </ext>
      </extLst>
    </cfRule>
  </conditionalFormatting>
  <conditionalFormatting sqref="B87:C87 B71:C71 B58">
    <cfRule type="dataBar" priority="1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{55341C4A-1706-4FF7-B0A0-8F7276456B80}</x14:id>
        </ext>
      </extLst>
    </cfRule>
  </conditionalFormatting>
  <conditionalFormatting sqref="B93:C93 B115">
    <cfRule type="dataBar" priority="1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{A82C5D44-F5B9-4FB2-8E39-C837F993D395}</x14:id>
        </ext>
      </extLst>
    </cfRule>
  </conditionalFormatting>
  <conditionalFormatting sqref="B101:C101">
    <cfRule type="dataBar" priority="1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{BD4BD355-9C7B-4B55-BDCC-2C228D68FEDB}</x14:id>
        </ext>
      </extLst>
    </cfRule>
  </conditionalFormatting>
  <conditionalFormatting sqref="B102:C102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{E352C504-D766-44AC-AD11-982454331709}</x14:id>
        </ext>
      </extLst>
    </cfRule>
  </conditionalFormatting>
  <conditionalFormatting sqref="B105:C105 B100:C100">
    <cfRule type="dataBar" priority="1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{5CD5C1C9-8DFA-4A83-8FE9-79D41698B0D7}</x14:id>
        </ext>
      </extLst>
    </cfRule>
  </conditionalFormatting>
  <conditionalFormatting sqref="B107:C107 B95:C95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{15253B23-013A-4220-AB7B-4C94D616B5AD}</x14:id>
        </ext>
      </extLst>
    </cfRule>
  </conditionalFormatting>
  <conditionalFormatting sqref="B117:C117 C116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{75837EB5-D4E7-46B3-94F9-665FFD25DA24}</x14:id>
        </ext>
      </extLst>
    </cfRule>
  </conditionalFormatting>
  <conditionalFormatting sqref="B118:C118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{2E94BEE3-ADBC-4873-8F80-D829F9C062E7}</x14:id>
        </ext>
      </extLst>
    </cfRule>
  </conditionalFormatting>
  <conditionalFormatting sqref="B121:C122 B99:C99">
    <cfRule type="dataBar" priority="2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{742A6185-1214-4257-996E-1BB34E03E1FC}</x14:id>
        </ext>
      </extLst>
    </cfRule>
  </conditionalFormatting>
  <conditionalFormatting sqref="B134:C134">
    <cfRule type="dataBar" priority="1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{B7149AC1-FFAE-4A18-8E89-098E604DD4E5}</x14:id>
        </ext>
      </extLst>
    </cfRule>
  </conditionalFormatting>
  <conditionalFormatting sqref="B185:C185">
    <cfRule type="dataBar" priority="1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{771A4F92-8136-4CE2-90DB-42413973CE71}</x14:id>
        </ext>
      </extLst>
    </cfRule>
  </conditionalFormatting>
  <conditionalFormatting sqref="B187:C187 B153 B189 C189:C191">
    <cfRule type="dataBar" priority="1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{0452C9A6-7FA7-4CB4-8234-94678A8AD8A2}</x14:id>
        </ext>
      </extLst>
    </cfRule>
  </conditionalFormatting>
  <conditionalFormatting sqref="B187:C187 C189">
    <cfRule type="dataBar" priority="1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{A3A34486-3612-4783-9D27-1C7272A1250D}</x14:id>
        </ext>
      </extLst>
    </cfRule>
  </conditionalFormatting>
  <conditionalFormatting sqref="B187:C187">
    <cfRule type="dataBar" priority="1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{8CFE7C86-DD89-4073-A223-FBDA3507BEDE}</x14:id>
        </ext>
      </extLst>
    </cfRule>
  </conditionalFormatting>
  <conditionalFormatting sqref="B188:C188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{056A6E07-B6AB-4A04-B751-2D59D06CFB5A}</x14:id>
        </ext>
      </extLst>
    </cfRule>
  </conditionalFormatting>
  <conditionalFormatting sqref="B194:C194">
    <cfRule type="dataBar" priority="1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{A77893E3-EF2A-490F-8E06-6FEA3D624E8B}</x14:id>
        </ext>
      </extLst>
    </cfRule>
  </conditionalFormatting>
  <conditionalFormatting sqref="B194:C195">
    <cfRule type="dataBar" priority="1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{B3D5C9C5-E91B-4CC3-8CB5-045F5D1F5623}</x14:id>
        </ext>
      </extLst>
    </cfRule>
  </conditionalFormatting>
  <conditionalFormatting sqref="B196:C196">
    <cfRule type="dataBar" priority="1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{9D10E802-09D8-4779-9D87-7EDCEB9F8F1A}</x14:id>
        </ext>
      </extLst>
    </cfRule>
  </conditionalFormatting>
  <conditionalFormatting sqref="B203:C203">
    <cfRule type="dataBar" priority="1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{2DCD5461-194D-41DF-ACFB-4B087DBE52FD}</x14:id>
        </ext>
      </extLst>
    </cfRule>
  </conditionalFormatting>
  <conditionalFormatting sqref="B210:C210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{31169B0D-163C-4E21-BCE3-52FAA96992D2}</x14:id>
        </ext>
      </extLst>
    </cfRule>
  </conditionalFormatting>
  <conditionalFormatting sqref="B250:C251 B254:B261">
    <cfRule type="dataBar" priority="1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{0BB3689A-A2B0-4552-B6A3-DF6AD011372D}</x14:id>
        </ext>
      </extLst>
    </cfRule>
  </conditionalFormatting>
  <conditionalFormatting sqref="B289:C289 B291:B296">
    <cfRule type="dataBar" priority="1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{E530F560-6240-47ED-9103-03E5EFB59FB7}</x14:id>
        </ext>
      </extLst>
    </cfRule>
  </conditionalFormatting>
  <conditionalFormatting sqref="B289:C289 C279 C281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{C7F6FB7F-014A-4FDB-BB20-D1D8526794F1}</x14:id>
        </ext>
      </extLst>
    </cfRule>
  </conditionalFormatting>
  <conditionalFormatting sqref="B302:C302">
    <cfRule type="dataBar" priority="1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{CDDECAD3-11AA-4416-8D5B-001CE2DD7239}</x14:id>
        </ext>
      </extLst>
    </cfRule>
  </conditionalFormatting>
  <conditionalFormatting sqref="B302:C303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{773677E5-0F34-47DC-93ED-1B037271EDA4}</x14:id>
        </ext>
      </extLst>
    </cfRule>
  </conditionalFormatting>
  <conditionalFormatting sqref="B303:C303">
    <cfRule type="dataBar" priority="1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{C1A393C4-285E-4D9D-96DD-05ABF45A1C0F}</x14:id>
        </ext>
      </extLst>
    </cfRule>
  </conditionalFormatting>
  <conditionalFormatting sqref="B311:C312 B303:C303 B313:B317">
    <cfRule type="dataBar" priority="1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{5F090919-B176-4B55-A4E6-7C5487C7F325}</x14:id>
        </ext>
      </extLst>
    </cfRule>
  </conditionalFormatting>
  <conditionalFormatting sqref="B321:C321 A327">
    <cfRule type="dataBar" priority="2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{24A8AA54-EA5D-42CF-97B5-95F69D3B6332}</x14:id>
        </ext>
      </extLst>
    </cfRule>
  </conditionalFormatting>
  <conditionalFormatting sqref="B322:C325 B316:B317 C326">
    <cfRule type="dataBar" priority="1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{0BB04E8E-8FEA-4053-8967-28DABD5D8B93}</x14:id>
        </ext>
      </extLst>
    </cfRule>
  </conditionalFormatting>
  <conditionalFormatting sqref="B323:C325 C326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{321B2A58-1AC6-4742-AF54-C36B8A29256A}</x14:id>
        </ext>
      </extLst>
    </cfRule>
  </conditionalFormatting>
  <conditionalFormatting sqref="B328:C328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{72ED4437-BBC1-482E-93FE-18C1CC303EF7}</x14:id>
        </ext>
      </extLst>
    </cfRule>
  </conditionalFormatting>
  <conditionalFormatting sqref="B328:C329">
    <cfRule type="dataBar" priority="1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{4FF5E95C-4D3A-4F00-BCBD-D5DFB21E5255}</x14:id>
        </ext>
      </extLst>
    </cfRule>
  </conditionalFormatting>
  <conditionalFormatting sqref="B354:C359">
    <cfRule type="dataBar" priority="2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{81D0E8CD-477C-4B93-9F74-6B00707359DF}</x14:id>
        </ext>
      </extLst>
    </cfRule>
  </conditionalFormatting>
  <conditionalFormatting sqref="B366:C366 C367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{F20F728A-9CD9-4DC3-8940-D096DA20AE13}</x14:id>
        </ext>
      </extLst>
    </cfRule>
  </conditionalFormatting>
  <conditionalFormatting sqref="B369:C371 B359:C359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{6D549A7F-3D64-4A16-A603-179E735B236E}</x14:id>
        </ext>
      </extLst>
    </cfRule>
  </conditionalFormatting>
  <conditionalFormatting sqref="B371:C371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{31DB5184-C021-415C-8835-FF7444582449}</x14:id>
        </ext>
      </extLst>
    </cfRule>
  </conditionalFormatting>
  <conditionalFormatting sqref="C8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{5EE85008-0BBC-4FC6-90D6-08A0C1B19EB0}</x14:id>
        </ext>
      </extLst>
    </cfRule>
  </conditionalFormatting>
  <conditionalFormatting sqref="C15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{D35E2966-57D2-454B-9592-AB5B0AB7C956}</x14:id>
        </ext>
      </extLst>
    </cfRule>
  </conditionalFormatting>
  <conditionalFormatting sqref="C18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{5FC27925-62AB-4955-ADCF-C994337F82E9}</x14:id>
        </ext>
      </extLst>
    </cfRule>
  </conditionalFormatting>
  <conditionalFormatting sqref="C21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{82F1FCD1-CFCC-4C6F-963D-2C34CED11FF1}</x14:id>
        </ext>
      </extLst>
    </cfRule>
  </conditionalFormatting>
  <conditionalFormatting sqref="C23:C26 C20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{C3DE7475-FB76-4349-915D-4A436DB582A8}</x14:id>
        </ext>
      </extLst>
    </cfRule>
  </conditionalFormatting>
  <conditionalFormatting sqref="C27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{020C9004-518B-4641-8698-B3CCB101A064}</x14:id>
        </ext>
      </extLst>
    </cfRule>
  </conditionalFormatting>
  <conditionalFormatting sqref="C35:C41">
    <cfRule type="dataBar" priority="2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{5D9874F4-7819-4CAE-83C6-D18F4D1B3A10}</x14:id>
        </ext>
      </extLst>
    </cfRule>
  </conditionalFormatting>
  <conditionalFormatting sqref="C51"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{B2D6FCC8-A823-40F3-9F51-D280CFF32948}</x14:id>
        </ext>
      </extLst>
    </cfRule>
  </conditionalFormatting>
  <conditionalFormatting sqref="C52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{A0E1BD1A-B225-4735-912C-7BEBAE714F44}</x14:id>
        </ext>
      </extLst>
    </cfRule>
  </conditionalFormatting>
  <conditionalFormatting sqref="C57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{197E291D-71B9-476E-BCB3-3A3212340C1D}</x14:id>
        </ext>
      </extLst>
    </cfRule>
  </conditionalFormatting>
  <conditionalFormatting sqref="C58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{B2CE1525-B191-49F7-9C81-77DC9D21412B}</x14:id>
        </ext>
      </extLst>
    </cfRule>
  </conditionalFormatting>
  <conditionalFormatting sqref="C60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{E147254F-A5CB-4E41-87D7-0DEC2EE120EE}</x14:id>
        </ext>
      </extLst>
    </cfRule>
  </conditionalFormatting>
  <conditionalFormatting sqref="C62 B63 A64">
    <cfRule type="dataBar" priority="2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{49C08F1D-3F53-4FF0-AE94-40A306978F59}</x14:id>
        </ext>
      </extLst>
    </cfRule>
  </conditionalFormatting>
  <conditionalFormatting sqref="C63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{7F4C7CC5-D824-4C4B-A113-7515FE20336D}</x14:id>
        </ext>
      </extLst>
    </cfRule>
  </conditionalFormatting>
  <conditionalFormatting sqref="C66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{87323D4A-9C40-43A1-BD77-8978AE73EC4F}</x14:id>
        </ext>
      </extLst>
    </cfRule>
  </conditionalFormatting>
  <conditionalFormatting sqref="C74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{EA05640C-CE0C-445B-97A8-B835112B94C9}</x14:id>
        </ext>
      </extLst>
    </cfRule>
  </conditionalFormatting>
  <conditionalFormatting sqref="C78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{69A7928A-FD8E-4B93-AB84-F93C3F2BA85D}</x14:id>
        </ext>
      </extLst>
    </cfRule>
  </conditionalFormatting>
  <conditionalFormatting sqref="C81:C82 A77">
    <cfRule type="dataBar" priority="2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{F64EAF37-DFB1-4050-BFE1-043411BD5441}</x14:id>
        </ext>
      </extLst>
    </cfRule>
  </conditionalFormatting>
  <conditionalFormatting sqref="C83">
    <cfRule type="dataBar" priority="1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{8311CAF6-D4DC-47D1-9DB1-613E7E0B84CF}</x14:id>
        </ext>
      </extLst>
    </cfRule>
  </conditionalFormatting>
  <conditionalFormatting sqref="C88:C89">
    <cfRule type="dataBar" priority="2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{9D47C13E-2CF8-465B-B599-B156FCE8BF25}</x14:id>
        </ext>
      </extLst>
    </cfRule>
  </conditionalFormatting>
  <conditionalFormatting sqref="C90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{490E7B19-77FA-437A-B967-682529BC83EC}</x14:id>
        </ext>
      </extLst>
    </cfRule>
  </conditionalFormatting>
  <conditionalFormatting sqref="C114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{DB845327-59E2-41E4-92C8-1A68F15162A2}</x14:id>
        </ext>
      </extLst>
    </cfRule>
  </conditionalFormatting>
  <conditionalFormatting sqref="C115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{BB2C9C5E-9966-4AC7-8D0E-47CD8C7A59CC}</x14:id>
        </ext>
      </extLst>
    </cfRule>
  </conditionalFormatting>
  <conditionalFormatting sqref="C135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{8971D644-E0AC-457D-AB57-7E8342A8360F}</x14:id>
        </ext>
      </extLst>
    </cfRule>
  </conditionalFormatting>
  <conditionalFormatting sqref="C136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{695EB742-38CF-4B06-B77B-506D291F50E2}</x14:id>
        </ext>
      </extLst>
    </cfRule>
  </conditionalFormatting>
  <conditionalFormatting sqref="C137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{FEC377E5-9242-4F77-AA7D-0DC692AA7802}</x14:id>
        </ext>
      </extLst>
    </cfRule>
  </conditionalFormatting>
  <conditionalFormatting sqref="C138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{736CC7FE-7AB1-4997-90D6-E83FBFB725AA}</x14:id>
        </ext>
      </extLst>
    </cfRule>
  </conditionalFormatting>
  <conditionalFormatting sqref="C139:C140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{4623ACEA-3615-4FB7-8DBB-3FC4C82605C7}</x14:id>
        </ext>
      </extLst>
    </cfRule>
  </conditionalFormatting>
  <conditionalFormatting sqref="C142:C158">
    <cfRule type="dataBar" priority="2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{0381BFDE-F6FE-4EA5-8B61-715607289C9F}</x14:id>
        </ext>
      </extLst>
    </cfRule>
  </conditionalFormatting>
  <conditionalFormatting sqref="C160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{2F95CF5F-4709-4328-A9BB-0DF528C6CACB}</x14:id>
        </ext>
      </extLst>
    </cfRule>
  </conditionalFormatting>
  <conditionalFormatting sqref="C161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{2AF6C223-2AF5-4B83-A84C-5695A51985B3}</x14:id>
        </ext>
      </extLst>
    </cfRule>
  </conditionalFormatting>
  <conditionalFormatting sqref="C162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{A1CA53AE-5394-46BA-9A55-0E6A9B52508A}</x14:id>
        </ext>
      </extLst>
    </cfRule>
  </conditionalFormatting>
  <conditionalFormatting sqref="C163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{259B0C0F-7F86-4CC1-BB18-B462B2D7AF7B}</x14:id>
        </ext>
      </extLst>
    </cfRule>
  </conditionalFormatting>
  <conditionalFormatting sqref="C164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{EC3E3E6D-1B36-41FF-82D8-0D3D02C11D64}</x14:id>
        </ext>
      </extLst>
    </cfRule>
  </conditionalFormatting>
  <conditionalFormatting sqref="C165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{904AFC07-5D3F-4C2A-A519-5C4B2ADB00F7}</x14:id>
        </ext>
      </extLst>
    </cfRule>
  </conditionalFormatting>
  <conditionalFormatting sqref="C166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{9437BF39-98C9-48DF-BCE0-A28B2982E9A9}</x14:id>
        </ext>
      </extLst>
    </cfRule>
  </conditionalFormatting>
  <conditionalFormatting sqref="C167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{8FC5B0CA-C824-4C39-86BB-27415B2C7C95}</x14:id>
        </ext>
      </extLst>
    </cfRule>
  </conditionalFormatting>
  <conditionalFormatting sqref="C168:C174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{412490D4-E341-4D3D-AB52-A35F7E3D780C}</x14:id>
        </ext>
      </extLst>
    </cfRule>
  </conditionalFormatting>
  <conditionalFormatting sqref="C175:C180 C21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{0A19AC3E-A369-49AE-B844-1A5F2F8C6CE5}</x14:id>
        </ext>
      </extLst>
    </cfRule>
  </conditionalFormatting>
  <conditionalFormatting sqref="C186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{5B83805B-E285-44BB-B8DE-3E09E7F3579C}</x14:id>
        </ext>
      </extLst>
    </cfRule>
  </conditionalFormatting>
  <conditionalFormatting sqref="C190:C191 B153"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{AEBB1523-9873-4D5B-AA84-AF69F4A404EB}</x14:id>
        </ext>
      </extLst>
    </cfRule>
  </conditionalFormatting>
  <conditionalFormatting sqref="C194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{99F081A3-E91A-4094-A44E-F69108D34532}</x14:id>
        </ext>
      </extLst>
    </cfRule>
  </conditionalFormatting>
  <conditionalFormatting sqref="C197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{A483D7CB-C23F-471F-9B33-AA5C486CD5DB}</x14:id>
        </ext>
      </extLst>
    </cfRule>
  </conditionalFormatting>
  <conditionalFormatting sqref="C198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{ECF3AC0D-B402-4986-9D08-110082536DB4}</x14:id>
        </ext>
      </extLst>
    </cfRule>
  </conditionalFormatting>
  <conditionalFormatting sqref="C199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{948B7CA9-DA86-4ECA-9913-78E84AFB4C3F}</x14:id>
        </ext>
      </extLst>
    </cfRule>
  </conditionalFormatting>
  <conditionalFormatting sqref="C20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{44439FBE-75EE-4F84-8CE4-BFE3A0465B23}</x14:id>
        </ext>
      </extLst>
    </cfRule>
  </conditionalFormatting>
  <conditionalFormatting sqref="C20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{143FE778-5B7C-4E78-A5D8-94FF63E91D40}</x14:id>
        </ext>
      </extLst>
    </cfRule>
  </conditionalFormatting>
  <conditionalFormatting sqref="C207 B239 C209 B65:C66 B203:C206">
    <cfRule type="dataBar" priority="1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{1F2F76B4-7688-4FB7-ABFA-E904BBA2D920}</x14:id>
        </ext>
      </extLst>
    </cfRule>
  </conditionalFormatting>
  <conditionalFormatting sqref="C207 C209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{9131D187-441C-4A09-B0BF-689693DEE74B}</x14:id>
        </ext>
      </extLst>
    </cfRule>
  </conditionalFormatting>
  <conditionalFormatting sqref="C208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{DAA493A0-26EF-45F0-8406-739BE62C7EE0}</x14:id>
        </ext>
      </extLst>
    </cfRule>
  </conditionalFormatting>
  <conditionalFormatting sqref="C211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{05DA7B63-026B-4DA2-9C6B-8CF0123ABFD0}</x14:id>
        </ext>
      </extLst>
    </cfRule>
  </conditionalFormatting>
  <conditionalFormatting sqref="C212:C213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{26505765-170D-46AF-BF4E-9A6E7BA5ACEF}</x14:id>
        </ext>
      </extLst>
    </cfRule>
  </conditionalFormatting>
  <conditionalFormatting sqref="C21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{8EA80638-FB4D-42AC-9008-6AE2CBAE82A7}</x14:id>
        </ext>
      </extLst>
    </cfRule>
  </conditionalFormatting>
  <conditionalFormatting sqref="C215:C216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{919192EC-E19B-4164-80B1-9107733D8178}</x14:id>
        </ext>
      </extLst>
    </cfRule>
  </conditionalFormatting>
  <conditionalFormatting sqref="C235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{0FF15A2A-F313-43EC-85DB-AF5D9B007666}</x14:id>
        </ext>
      </extLst>
    </cfRule>
  </conditionalFormatting>
  <conditionalFormatting sqref="C236:C243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{68CDCE1E-CA10-4898-BBEB-6C89D1B1229F}</x14:id>
        </ext>
      </extLst>
    </cfRule>
  </conditionalFormatting>
  <conditionalFormatting sqref="C253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{E97FCEB7-53EA-452F-BF03-407F5C1C1A86}</x14:id>
        </ext>
      </extLst>
    </cfRule>
  </conditionalFormatting>
  <conditionalFormatting sqref="C254:C262 C252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{DDD91746-D486-4B89-BD36-E9BE75405DB9}</x14:id>
        </ext>
      </extLst>
    </cfRule>
  </conditionalFormatting>
  <conditionalFormatting sqref="C263:C270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{2039C81B-6FDA-43AC-8365-64EE6164E525}</x14:id>
        </ext>
      </extLst>
    </cfRule>
  </conditionalFormatting>
  <conditionalFormatting sqref="C276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{034EE6B4-32F4-479D-9373-7342773CFC78}</x14:id>
        </ext>
      </extLst>
    </cfRule>
  </conditionalFormatting>
  <conditionalFormatting sqref="C276:C278 B76:C76 B272:C275 B73:C73">
    <cfRule type="dataBar" priority="2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{AA75080F-2143-4FD3-BFBD-13AFAE9A36C4}</x14:id>
        </ext>
      </extLst>
    </cfRule>
  </conditionalFormatting>
  <conditionalFormatting sqref="C277"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{8D66E578-4712-4284-A877-A75AA25ADAD2}</x14:id>
        </ext>
      </extLst>
    </cfRule>
  </conditionalFormatting>
  <conditionalFormatting sqref="C278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{ED37E9A4-C0FA-43C8-B70F-2D1DD1A1CF2C}</x14:id>
        </ext>
      </extLst>
    </cfRule>
  </conditionalFormatting>
  <conditionalFormatting sqref="C279 C281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{CE706D52-08CE-4326-AFB9-D8611672711B}</x14:id>
        </ext>
      </extLst>
    </cfRule>
  </conditionalFormatting>
  <conditionalFormatting sqref="C280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{B621EE9A-AF48-496C-8FEE-1FEC94F724D6}</x14:id>
        </ext>
      </extLst>
    </cfRule>
  </conditionalFormatting>
  <conditionalFormatting sqref="C304">
    <cfRule type="dataBar" priority="2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{FCD7F227-A3FB-4BE3-BB41-C729D05632A9}</x14:id>
        </ext>
      </extLst>
    </cfRule>
  </conditionalFormatting>
  <conditionalFormatting sqref="C305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{7C7E2A3B-B04E-4CAB-8391-4A140AEC5556}</x14:id>
        </ext>
      </extLst>
    </cfRule>
  </conditionalFormatting>
  <conditionalFormatting sqref="C313:C319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{65C57A0C-97DB-43F9-BF9C-678FE49F36AB}</x14:id>
        </ext>
      </extLst>
    </cfRule>
  </conditionalFormatting>
  <conditionalFormatting sqref="C335">
    <cfRule type="dataBar" priority="2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{868238F6-8F33-4AC4-9F3D-ECD778A53CB7}</x14:id>
        </ext>
      </extLst>
    </cfRule>
  </conditionalFormatting>
  <conditionalFormatting sqref="C335:C344 C127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{7FB8F016-E30A-4DB1-8818-62178E860583}</x14:id>
        </ext>
      </extLst>
    </cfRule>
  </conditionalFormatting>
  <conditionalFormatting sqref="C360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{6070BA6E-BCA4-4B7D-95DD-CB6C36513290}</x14:id>
        </ext>
      </extLst>
    </cfRule>
  </conditionalFormatting>
  <conditionalFormatting sqref="C372"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{CD8451ED-2234-4D64-9618-AF2AB8998740}</x14:id>
        </ext>
      </extLst>
    </cfRule>
  </conditionalFormatting>
  <conditionalFormatting sqref="C373"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{C4229C57-4A56-4628-B253-C5ACE68361C8}</x14:id>
        </ext>
      </extLst>
    </cfRule>
  </conditionalFormatting>
  <conditionalFormatting sqref="C374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{0C81BDEF-E9F4-4EB0-AB10-73971F6FA51F}</x14:id>
        </ext>
      </extLst>
    </cfRule>
  </conditionalFormatting>
  <conditionalFormatting sqref="C376:C378 C373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{8E1DC3FF-095F-4BB4-8FEF-83F9943B0DCC}</x14:id>
        </ext>
      </extLst>
    </cfRule>
  </conditionalFormatting>
  <conditionalFormatting sqref="C377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{31D586F4-1FAF-4BD1-B35E-8C65F2D7DB0F}</x14:id>
        </ext>
      </extLst>
    </cfRule>
  </conditionalFormatting>
  <conditionalFormatting sqref="C378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{22C75FC2-AD25-44B9-BD45-38E6C3439A4A}</x14:id>
        </ext>
      </extLst>
    </cfRule>
  </conditionalFormatting>
  <conditionalFormatting sqref="C384:C387 C378">
    <cfRule type="dataBar" priority="2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{550838FB-DF35-4740-B513-DDCBC18C6748}</x14:id>
        </ext>
      </extLst>
    </cfRule>
  </conditionalFormatting>
  <conditionalFormatting sqref="C386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{510ABC33-8360-4404-BD88-0B59355CAAEC}</x14:id>
        </ext>
      </extLst>
    </cfRule>
    <cfRule type="dataBar" priority="1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{051521C4-9778-4206-AC10-641C4E642050}</x14:id>
        </ext>
      </extLst>
    </cfRule>
  </conditionalFormatting>
  <conditionalFormatting sqref="C387">
    <cfRule type="dataBar" priority="1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{BFBD9C6D-9498-439B-A0E6-709F74E7C426}</x14:id>
        </ext>
      </extLst>
    </cfRule>
  </conditionalFormatting>
  <pageMargins left="0.7" right="0.7" top="0.75" bottom="0.75" header="0.3" footer="0.3"/>
  <pageSetup paperSize="14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720BCF1-9669-4E02-B683-35A696DDB9D4}">
            <x14:dataBar minLength="0" maxLength="100" negativeBarColorSameAsPositive="1" axisPosition="none">
              <x14:cfvo type="min"/>
              <x14:cfvo type="max"/>
            </x14:dataBar>
          </x14:cfRule>
          <xm:sqref>A31</xm:sqref>
        </x14:conditionalFormatting>
        <x14:conditionalFormatting xmlns:xm="http://schemas.microsoft.com/office/excel/2006/main">
          <x14:cfRule type="dataBar" id="{9730CB2D-C6CA-4F60-8D76-55E673CCD52A}">
            <x14:dataBar minLength="0" maxLength="100" negativeBarColorSameAsPositive="1" axisPosition="none">
              <x14:cfvo type="min"/>
              <x14:cfvo type="max"/>
            </x14:dataBar>
          </x14:cfRule>
          <xm:sqref>A34</xm:sqref>
        </x14:conditionalFormatting>
        <x14:conditionalFormatting xmlns:xm="http://schemas.microsoft.com/office/excel/2006/main">
          <x14:cfRule type="dataBar" id="{0DC14A00-F4B4-45D7-B73C-F5705AC3AA14}">
            <x14:dataBar minLength="0" maxLength="100" negativeBarColorSameAsPositive="1" axisPosition="none">
              <x14:cfvo type="min"/>
              <x14:cfvo type="max"/>
            </x14:dataBar>
          </x14:cfRule>
          <xm:sqref>A50</xm:sqref>
        </x14:conditionalFormatting>
        <x14:conditionalFormatting xmlns:xm="http://schemas.microsoft.com/office/excel/2006/main">
          <x14:cfRule type="dataBar" id="{23DBB92F-F144-470C-ADD5-241622C22C0B}">
            <x14:dataBar minLength="0" maxLength="100" negativeBarColorSameAsPositive="1" axisPosition="none">
              <x14:cfvo type="min"/>
              <x14:cfvo type="max"/>
            </x14:dataBar>
          </x14:cfRule>
          <xm:sqref>A55</xm:sqref>
        </x14:conditionalFormatting>
        <x14:conditionalFormatting xmlns:xm="http://schemas.microsoft.com/office/excel/2006/main">
          <x14:cfRule type="dataBar" id="{41A23D9F-3775-4291-A4AB-1CD12B4475D3}">
            <x14:dataBar minLength="0" maxLength="100" negativeBarColorSameAsPositive="1" axisPosition="none">
              <x14:cfvo type="min"/>
              <x14:cfvo type="max"/>
            </x14:dataBar>
          </x14:cfRule>
          <xm:sqref>A59</xm:sqref>
        </x14:conditionalFormatting>
        <x14:conditionalFormatting xmlns:xm="http://schemas.microsoft.com/office/excel/2006/main">
          <x14:cfRule type="dataBar" id="{75CD111E-09A0-44A8-8D24-7F05CA1694F8}">
            <x14:dataBar minLength="0" maxLength="100" negativeBarColorSameAsPositive="1" axisPosition="none">
              <x14:cfvo type="min"/>
              <x14:cfvo type="max"/>
            </x14:dataBar>
          </x14:cfRule>
          <xm:sqref>A77</xm:sqref>
        </x14:conditionalFormatting>
        <x14:conditionalFormatting xmlns:xm="http://schemas.microsoft.com/office/excel/2006/main">
          <x14:cfRule type="dataBar" id="{5012F768-62D6-46A6-8770-157E014F91C5}">
            <x14:dataBar minLength="0" maxLength="100" negativeBarColorSameAsPositive="1" axisPosition="none">
              <x14:cfvo type="min"/>
              <x14:cfvo type="max"/>
            </x14:dataBar>
          </x14:cfRule>
          <xm:sqref>A111</xm:sqref>
        </x14:conditionalFormatting>
        <x14:conditionalFormatting xmlns:xm="http://schemas.microsoft.com/office/excel/2006/main">
          <x14:cfRule type="dataBar" id="{E392B992-956E-45EB-AA65-F6496D403B7C}">
            <x14:dataBar minLength="0" maxLength="100" negativeBarColorSameAsPositive="1" axisPosition="none">
              <x14:cfvo type="min"/>
              <x14:cfvo type="max"/>
            </x14:dataBar>
          </x14:cfRule>
          <xm:sqref>A310</xm:sqref>
        </x14:conditionalFormatting>
        <x14:conditionalFormatting xmlns:xm="http://schemas.microsoft.com/office/excel/2006/main">
          <x14:cfRule type="dataBar" id="{D750AFCA-4372-4966-88B0-B1E742524289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B4D8990C-6683-4D1F-AF70-2156D76E9F15}">
            <x14:dataBar minLength="0" maxLength="100" negativeBarColorSameAsPositive="1" axisPosition="none">
              <x14:cfvo type="min"/>
              <x14:cfvo type="max"/>
            </x14:dataBar>
          </x14:cfRule>
          <xm:sqref>A383</xm:sqref>
        </x14:conditionalFormatting>
        <x14:conditionalFormatting xmlns:xm="http://schemas.microsoft.com/office/excel/2006/main">
          <x14:cfRule type="dataBar" id="{FF752924-4F7F-4FF1-8113-4F6811CF7697}">
            <x14:dataBar minLength="0" maxLength="100" negativeBarColorSameAsPositive="1" axisPosition="none">
              <x14:cfvo type="min"/>
              <x14:cfvo type="max"/>
            </x14:dataBar>
          </x14:cfRule>
          <xm:sqref>B8 B27</xm:sqref>
        </x14:conditionalFormatting>
        <x14:conditionalFormatting xmlns:xm="http://schemas.microsoft.com/office/excel/2006/main">
          <x14:cfRule type="dataBar" id="{51C39034-4902-4F66-8BF6-ACDB7ADE32CF}">
            <x14:dataBar minLength="0" maxLength="100" negativeBarColorSameAsPositive="1" axisPosition="none">
              <x14:cfvo type="min"/>
              <x14:cfvo type="max"/>
            </x14:dataBar>
          </x14:cfRule>
          <xm:sqref>B18</xm:sqref>
        </x14:conditionalFormatting>
        <x14:conditionalFormatting xmlns:xm="http://schemas.microsoft.com/office/excel/2006/main">
          <x14:cfRule type="dataBar" id="{4178A9F1-6630-4831-A001-C784FDA7191F}">
            <x14:dataBar minLength="0" maxLength="100" negativeBarColorSameAsPositive="1" axisPosition="none">
              <x14:cfvo type="min"/>
              <x14:cfvo type="max"/>
            </x14:dataBar>
          </x14:cfRule>
          <xm:sqref>B37</xm:sqref>
        </x14:conditionalFormatting>
        <x14:conditionalFormatting xmlns:xm="http://schemas.microsoft.com/office/excel/2006/main">
          <x14:cfRule type="dataBar" id="{5BA244CC-0DF8-4309-8866-D12EA16C4C97}">
            <x14:dataBar minLength="0" maxLength="100" negativeBarColorSameAsPositive="1" axisPosition="none">
              <x14:cfvo type="min"/>
              <x14:cfvo type="max"/>
            </x14:dataBar>
          </x14:cfRule>
          <xm:sqref>B38:B40</xm:sqref>
        </x14:conditionalFormatting>
        <x14:conditionalFormatting xmlns:xm="http://schemas.microsoft.com/office/excel/2006/main">
          <x14:cfRule type="dataBar" id="{C2DC86E8-7421-4733-86A0-FA7F2FA554FA}">
            <x14:dataBar minLength="0" maxLength="100" negativeBarColorSameAsPositive="1" axisPosition="none">
              <x14:cfvo type="min"/>
              <x14:cfvo type="max"/>
            </x14:dataBar>
          </x14:cfRule>
          <xm:sqref>B41</xm:sqref>
        </x14:conditionalFormatting>
        <x14:conditionalFormatting xmlns:xm="http://schemas.microsoft.com/office/excel/2006/main">
          <x14:cfRule type="dataBar" id="{253719C9-8EB0-4219-96D1-847E5EB36543}">
            <x14:dataBar minLength="0" maxLength="100" negativeBarColorSameAsPositive="1" axisPosition="none">
              <x14:cfvo type="min"/>
              <x14:cfvo type="max"/>
            </x14:dataBar>
          </x14:cfRule>
          <xm:sqref>B44</xm:sqref>
        </x14:conditionalFormatting>
        <x14:conditionalFormatting xmlns:xm="http://schemas.microsoft.com/office/excel/2006/main">
          <x14:cfRule type="dataBar" id="{ACC5545B-2103-40D8-9843-1810ED693FE2}">
            <x14:dataBar minLength="0" maxLength="100" negativeBarColorSameAsPositive="1" axisPosition="none">
              <x14:cfvo type="min"/>
              <x14:cfvo type="max"/>
            </x14:dataBar>
          </x14:cfRule>
          <xm:sqref>B45</xm:sqref>
        </x14:conditionalFormatting>
        <x14:conditionalFormatting xmlns:xm="http://schemas.microsoft.com/office/excel/2006/main">
          <x14:cfRule type="dataBar" id="{7C6D000F-867F-45BE-922F-37DA6EA97091}">
            <x14:dataBar minLength="0" maxLength="100" negativeBarColorSameAsPositive="1" axisPosition="none">
              <x14:cfvo type="min"/>
              <x14:cfvo type="max"/>
            </x14:dataBar>
          </x14:cfRule>
          <xm:sqref>B47</xm:sqref>
        </x14:conditionalFormatting>
        <x14:conditionalFormatting xmlns:xm="http://schemas.microsoft.com/office/excel/2006/main">
          <x14:cfRule type="dataBar" id="{04538BA4-F73A-4681-A3EC-2B1C0A1F37AC}">
            <x14:dataBar minLength="0" maxLength="100" negativeBarColorSameAsPositive="1" axisPosition="none">
              <x14:cfvo type="min"/>
              <x14:cfvo type="max"/>
            </x14:dataBar>
          </x14:cfRule>
          <xm:sqref>B51 C54</xm:sqref>
        </x14:conditionalFormatting>
        <x14:conditionalFormatting xmlns:xm="http://schemas.microsoft.com/office/excel/2006/main">
          <x14:cfRule type="dataBar" id="{49F34D20-4AC0-4A71-8044-EC6734B8D961}">
            <x14:dataBar minLength="0" maxLength="100" negativeBarColorSameAsPositive="1" axisPosition="none">
              <x14:cfvo type="min"/>
              <x14:cfvo type="max"/>
            </x14:dataBar>
          </x14:cfRule>
          <xm:sqref>B54</xm:sqref>
        </x14:conditionalFormatting>
        <x14:conditionalFormatting xmlns:xm="http://schemas.microsoft.com/office/excel/2006/main">
          <x14:cfRule type="dataBar" id="{53C21BD2-BAA6-4D18-A230-4F38A81BA571}">
            <x14:dataBar minLength="0" maxLength="100" negativeBarColorSameAsPositive="1" axisPosition="none">
              <x14:cfvo type="min"/>
              <x14:cfvo type="max"/>
            </x14:dataBar>
          </x14:cfRule>
          <xm:sqref>B60</xm:sqref>
        </x14:conditionalFormatting>
        <x14:conditionalFormatting xmlns:xm="http://schemas.microsoft.com/office/excel/2006/main">
          <x14:cfRule type="dataBar" id="{9F7B2CF0-83A7-43D5-933F-3FDB3723F4C1}">
            <x14:dataBar minLength="0" maxLength="100" negativeBarColorSameAsPositive="1" axisPosition="none">
              <x14:cfvo type="min"/>
              <x14:cfvo type="max"/>
            </x14:dataBar>
          </x14:cfRule>
          <xm:sqref>B74</xm:sqref>
        </x14:conditionalFormatting>
        <x14:conditionalFormatting xmlns:xm="http://schemas.microsoft.com/office/excel/2006/main">
          <x14:cfRule type="dataBar" id="{9B260027-E7D2-4566-A7E3-B41A82D3562A}">
            <x14:dataBar minLength="0" maxLength="100" negativeBarColorSameAsPositive="1" axisPosition="none">
              <x14:cfvo type="min"/>
              <x14:cfvo type="max"/>
            </x14:dataBar>
          </x14:cfRule>
          <xm:sqref>B80</xm:sqref>
        </x14:conditionalFormatting>
        <x14:conditionalFormatting xmlns:xm="http://schemas.microsoft.com/office/excel/2006/main">
          <x14:cfRule type="dataBar" id="{E19940C7-C1CE-40DF-8BB8-F97091FD0FC6}">
            <x14:dataBar minLength="0" maxLength="100" negativeBarColorSameAsPositive="1" axisPosition="none">
              <x14:cfvo type="min"/>
              <x14:cfvo type="max"/>
            </x14:dataBar>
          </x14:cfRule>
          <xm:sqref>B81</xm:sqref>
        </x14:conditionalFormatting>
        <x14:conditionalFormatting xmlns:xm="http://schemas.microsoft.com/office/excel/2006/main">
          <x14:cfRule type="dataBar" id="{304E0F9D-CEA3-44D1-8A49-AC5CEDDDE901}">
            <x14:dataBar minLength="0" maxLength="100" negativeBarColorSameAsPositive="1" axisPosition="none">
              <x14:cfvo type="min"/>
              <x14:cfvo type="max"/>
            </x14:dataBar>
          </x14:cfRule>
          <xm:sqref>B82</xm:sqref>
        </x14:conditionalFormatting>
        <x14:conditionalFormatting xmlns:xm="http://schemas.microsoft.com/office/excel/2006/main">
          <x14:cfRule type="dataBar" id="{BA003589-1281-4045-8FDF-C37B3E8EDE32}">
            <x14:dataBar minLength="0" maxLength="100" negativeBarColorSameAsPositive="1" axisPosition="none">
              <x14:cfvo type="min"/>
              <x14:cfvo type="max"/>
            </x14:dataBar>
          </x14:cfRule>
          <xm:sqref>B83</xm:sqref>
        </x14:conditionalFormatting>
        <x14:conditionalFormatting xmlns:xm="http://schemas.microsoft.com/office/excel/2006/main">
          <x14:cfRule type="dataBar" id="{91CC4A3A-0BA1-403D-93F0-C981E071348A}">
            <x14:dataBar minLength="0" maxLength="100" negativeBarColorSameAsPositive="1" axisPosition="none">
              <x14:cfvo type="min"/>
              <x14:cfvo type="max"/>
            </x14:dataBar>
          </x14:cfRule>
          <xm:sqref>B88:B90</xm:sqref>
        </x14:conditionalFormatting>
        <x14:conditionalFormatting xmlns:xm="http://schemas.microsoft.com/office/excel/2006/main">
          <x14:cfRule type="dataBar" id="{30C92DD7-20D9-483A-BC0D-BAC7E5A5B1CC}">
            <x14:dataBar minLength="0" maxLength="100" negativeBarColorSameAsPositive="1" axisPosition="none">
              <x14:cfvo type="min"/>
              <x14:cfvo type="max"/>
            </x14:dataBar>
          </x14:cfRule>
          <xm:sqref>B92 B189 B153 B186 B182:C185 B187:C187 C189:C191</xm:sqref>
        </x14:conditionalFormatting>
        <x14:conditionalFormatting xmlns:xm="http://schemas.microsoft.com/office/excel/2006/main">
          <x14:cfRule type="dataBar" id="{D0DD221E-2CD5-488D-82B9-6DBDF6617984}">
            <x14:dataBar minLength="0" maxLength="100" negativeBarColorSameAsPositive="1" axisPosition="none">
              <x14:cfvo type="min"/>
              <x14:cfvo type="max"/>
            </x14:dataBar>
          </x14:cfRule>
          <xm:sqref>B92</xm:sqref>
        </x14:conditionalFormatting>
        <x14:conditionalFormatting xmlns:xm="http://schemas.microsoft.com/office/excel/2006/main">
          <x14:cfRule type="dataBar" id="{1BBBC8F5-B179-4C62-B501-A00031F6B9FA}">
            <x14:dataBar minLength="0" maxLength="100" negativeBarColorSameAsPositive="1" axisPosition="none">
              <x14:cfvo type="min"/>
              <x14:cfvo type="max"/>
            </x14:dataBar>
          </x14:cfRule>
          <xm:sqref>B114</xm:sqref>
        </x14:conditionalFormatting>
        <x14:conditionalFormatting xmlns:xm="http://schemas.microsoft.com/office/excel/2006/main">
          <x14:cfRule type="dataBar" id="{8787AC8C-A17E-4BFF-AF6E-AEA003E134CB}">
            <x14:dataBar minLength="0" maxLength="100" negativeBarColorSameAsPositive="1" axisPosition="none">
              <x14:cfvo type="min"/>
              <x14:cfvo type="max"/>
            </x14:dataBar>
          </x14:cfRule>
          <xm:sqref>B129:B130 B104:C104</xm:sqref>
        </x14:conditionalFormatting>
        <x14:conditionalFormatting xmlns:xm="http://schemas.microsoft.com/office/excel/2006/main">
          <x14:cfRule type="dataBar" id="{21AFD34A-3F6A-4EA2-A3D0-2868BC9874D2}">
            <x14:dataBar minLength="0" maxLength="100" negativeBarColorSameAsPositive="1" axisPosition="none">
              <x14:cfvo type="min"/>
              <x14:cfvo type="max"/>
            </x14:dataBar>
          </x14:cfRule>
          <xm:sqref>B136</xm:sqref>
        </x14:conditionalFormatting>
        <x14:conditionalFormatting xmlns:xm="http://schemas.microsoft.com/office/excel/2006/main">
          <x14:cfRule type="dataBar" id="{0C5A4550-ECC9-48F9-BA95-18AF30CEFC0E}">
            <x14:dataBar minLength="0" maxLength="100" negativeBarColorSameAsPositive="1" axisPosition="none">
              <x14:cfvo type="min"/>
              <x14:cfvo type="max"/>
            </x14:dataBar>
          </x14:cfRule>
          <xm:sqref>B136:B137 B211</xm:sqref>
        </x14:conditionalFormatting>
        <x14:conditionalFormatting xmlns:xm="http://schemas.microsoft.com/office/excel/2006/main">
          <x14:cfRule type="dataBar" id="{18D93C6C-0961-4251-A22F-5FE77C66C959}">
            <x14:dataBar minLength="0" maxLength="100" negativeBarColorSameAsPositive="1" axisPosition="none">
              <x14:cfvo type="min"/>
              <x14:cfvo type="max"/>
            </x14:dataBar>
          </x14:cfRule>
          <xm:sqref>B137</xm:sqref>
        </x14:conditionalFormatting>
        <x14:conditionalFormatting xmlns:xm="http://schemas.microsoft.com/office/excel/2006/main">
          <x14:cfRule type="dataBar" id="{C880B7D7-470E-47CE-A5C4-EFCA9FC9DEFB}">
            <x14:dataBar minLength="0" maxLength="100" negativeBarColorSameAsPositive="1" axisPosition="none">
              <x14:cfvo type="min"/>
              <x14:cfvo type="max"/>
            </x14:dataBar>
          </x14:cfRule>
          <xm:sqref>B138</xm:sqref>
        </x14:conditionalFormatting>
        <x14:conditionalFormatting xmlns:xm="http://schemas.microsoft.com/office/excel/2006/main">
          <x14:cfRule type="dataBar" id="{5EE4918C-6426-4955-90BD-0348FF5EEDE9}">
            <x14:dataBar minLength="0" maxLength="100" negativeBarColorSameAsPositive="1" axisPosition="none">
              <x14:cfvo type="min"/>
              <x14:cfvo type="max"/>
            </x14:dataBar>
          </x14:cfRule>
          <xm:sqref>B142</xm:sqref>
        </x14:conditionalFormatting>
        <x14:conditionalFormatting xmlns:xm="http://schemas.microsoft.com/office/excel/2006/main">
          <x14:cfRule type="dataBar" id="{D52830E9-6EA3-4185-B364-D66392CFD49D}">
            <x14:dataBar minLength="0" maxLength="100" negativeBarColorSameAsPositive="1" axisPosition="none">
              <x14:cfvo type="min"/>
              <x14:cfvo type="max"/>
            </x14:dataBar>
          </x14:cfRule>
          <xm:sqref>B143</xm:sqref>
        </x14:conditionalFormatting>
        <x14:conditionalFormatting xmlns:xm="http://schemas.microsoft.com/office/excel/2006/main">
          <x14:cfRule type="dataBar" id="{588D1FF0-9A9F-4E4C-A9B7-CDFDBB1F2BA6}">
            <x14:dataBar minLength="0" maxLength="100" negativeBarColorSameAsPositive="1" axisPosition="none">
              <x14:cfvo type="min"/>
              <x14:cfvo type="max"/>
            </x14:dataBar>
          </x14:cfRule>
          <xm:sqref>B145</xm:sqref>
        </x14:conditionalFormatting>
        <x14:conditionalFormatting xmlns:xm="http://schemas.microsoft.com/office/excel/2006/main">
          <x14:cfRule type="dataBar" id="{1CEA2163-BE44-4BE1-BEFB-4695687E610C}">
            <x14:dataBar minLength="0" maxLength="100" negativeBarColorSameAsPositive="1" axisPosition="none">
              <x14:cfvo type="min"/>
              <x14:cfvo type="max"/>
            </x14:dataBar>
          </x14:cfRule>
          <xm:sqref>B153</xm:sqref>
        </x14:conditionalFormatting>
        <x14:conditionalFormatting xmlns:xm="http://schemas.microsoft.com/office/excel/2006/main">
          <x14:cfRule type="dataBar" id="{A6FDBA8F-34B1-41F2-A182-0CE1BFAD0555}">
            <x14:dataBar minLength="0" maxLength="100" negativeBarColorSameAsPositive="1" axisPosition="none">
              <x14:cfvo type="min"/>
              <x14:cfvo type="max"/>
            </x14:dataBar>
          </x14:cfRule>
          <xm:sqref>B160</xm:sqref>
        </x14:conditionalFormatting>
        <x14:conditionalFormatting xmlns:xm="http://schemas.microsoft.com/office/excel/2006/main">
          <x14:cfRule type="dataBar" id="{AFE35444-F2BD-4F47-A7FE-146AD24E4073}">
            <x14:dataBar minLength="0" maxLength="100" negativeBarColorSameAsPositive="1" axisPosition="none">
              <x14:cfvo type="min"/>
              <x14:cfvo type="max"/>
            </x14:dataBar>
          </x14:cfRule>
          <xm:sqref>B161</xm:sqref>
        </x14:conditionalFormatting>
        <x14:conditionalFormatting xmlns:xm="http://schemas.microsoft.com/office/excel/2006/main">
          <x14:cfRule type="dataBar" id="{342D068C-6813-4E75-852C-30DF9C5B4D02}">
            <x14:dataBar minLength="0" maxLength="100" negativeBarColorSameAsPositive="1" axisPosition="none">
              <x14:cfvo type="min"/>
              <x14:cfvo type="max"/>
            </x14:dataBar>
          </x14:cfRule>
          <xm:sqref>B163</xm:sqref>
        </x14:conditionalFormatting>
        <x14:conditionalFormatting xmlns:xm="http://schemas.microsoft.com/office/excel/2006/main">
          <x14:cfRule type="dataBar" id="{BFEF4CBA-C2AF-47AB-ACB2-F0F0314BB63F}">
            <x14:dataBar minLength="0" maxLength="100" negativeBarColorSameAsPositive="1" axisPosition="none">
              <x14:cfvo type="min"/>
              <x14:cfvo type="max"/>
            </x14:dataBar>
          </x14:cfRule>
          <xm:sqref>B164</xm:sqref>
        </x14:conditionalFormatting>
        <x14:conditionalFormatting xmlns:xm="http://schemas.microsoft.com/office/excel/2006/main">
          <x14:cfRule type="dataBar" id="{87FDE858-1EF5-4E13-9FE6-52A48569047C}">
            <x14:dataBar minLength="0" maxLength="100" negativeBarColorSameAsPositive="1" axisPosition="none">
              <x14:cfvo type="min"/>
              <x14:cfvo type="max"/>
            </x14:dataBar>
          </x14:cfRule>
          <xm:sqref>B172</xm:sqref>
        </x14:conditionalFormatting>
        <x14:conditionalFormatting xmlns:xm="http://schemas.microsoft.com/office/excel/2006/main">
          <x14:cfRule type="dataBar" id="{66CF47DA-B1BA-40DA-A9DD-FE00CE3CE77B}">
            <x14:dataBar minLength="0" maxLength="100" negativeBarColorSameAsPositive="1" axisPosition="none">
              <x14:cfvo type="min"/>
              <x14:cfvo type="max"/>
            </x14:dataBar>
          </x14:cfRule>
          <xm:sqref>B189</xm:sqref>
        </x14:conditionalFormatting>
        <x14:conditionalFormatting xmlns:xm="http://schemas.microsoft.com/office/excel/2006/main">
          <x14:cfRule type="dataBar" id="{B41E8A0D-86B5-40E5-87AB-CA6565D64F59}">
            <x14:dataBar minLength="0" maxLength="100" negativeBarColorSameAsPositive="1" axisPosition="none">
              <x14:cfvo type="min"/>
              <x14:cfvo type="max"/>
            </x14:dataBar>
          </x14:cfRule>
          <xm:sqref>B190</xm:sqref>
        </x14:conditionalFormatting>
        <x14:conditionalFormatting xmlns:xm="http://schemas.microsoft.com/office/excel/2006/main">
          <x14:cfRule type="dataBar" id="{A523D876-4CEE-486F-A2FE-2D2CA1985723}">
            <x14:dataBar minLength="0" maxLength="100" negativeBarColorSameAsPositive="1" axisPosition="none">
              <x14:cfvo type="min"/>
              <x14:cfvo type="max"/>
            </x14:dataBar>
          </x14:cfRule>
          <xm:sqref>B198 B161</xm:sqref>
        </x14:conditionalFormatting>
        <x14:conditionalFormatting xmlns:xm="http://schemas.microsoft.com/office/excel/2006/main">
          <x14:cfRule type="dataBar" id="{813E092F-A472-4C1F-A629-50B96B780DC2}">
            <x14:dataBar minLength="0" maxLength="100" negativeBarColorSameAsPositive="1" axisPosition="none">
              <x14:cfvo type="min"/>
              <x14:cfvo type="max"/>
            </x14:dataBar>
          </x14:cfRule>
          <xm:sqref>B198</xm:sqref>
        </x14:conditionalFormatting>
        <x14:conditionalFormatting xmlns:xm="http://schemas.microsoft.com/office/excel/2006/main">
          <x14:cfRule type="dataBar" id="{05FB70BD-8433-49E7-BB26-B1320053DAD3}">
            <x14:dataBar minLength="0" maxLength="100" negativeBarColorSameAsPositive="1" axisPosition="none">
              <x14:cfvo type="min"/>
              <x14:cfvo type="max"/>
            </x14:dataBar>
          </x14:cfRule>
          <xm:sqref>B199 B243 A202 B162:B164 B70</xm:sqref>
        </x14:conditionalFormatting>
        <x14:conditionalFormatting xmlns:xm="http://schemas.microsoft.com/office/excel/2006/main">
          <x14:cfRule type="dataBar" id="{E8ACDAF5-5807-43FA-90F3-BC5F952D86CB}">
            <x14:dataBar minLength="0" maxLength="100" negativeBarColorSameAsPositive="1" axisPosition="none">
              <x14:cfvo type="min"/>
              <x14:cfvo type="max"/>
            </x14:dataBar>
          </x14:cfRule>
          <xm:sqref>B207</xm:sqref>
        </x14:conditionalFormatting>
        <x14:conditionalFormatting xmlns:xm="http://schemas.microsoft.com/office/excel/2006/main">
          <x14:cfRule type="dataBar" id="{9B966F70-1787-4625-A4C6-5FE48DEF18DA}">
            <x14:dataBar minLength="0" maxLength="100" negativeBarColorSameAsPositive="1" axisPosition="none">
              <x14:cfvo type="min"/>
              <x14:cfvo type="max"/>
            </x14:dataBar>
          </x14:cfRule>
          <xm:sqref>B208</xm:sqref>
        </x14:conditionalFormatting>
        <x14:conditionalFormatting xmlns:xm="http://schemas.microsoft.com/office/excel/2006/main">
          <x14:cfRule type="dataBar" id="{D2920049-BCE7-4AF1-8452-BD9BFB8D048B}">
            <x14:dataBar minLength="0" maxLength="100" negativeBarColorSameAsPositive="1" axisPosition="none">
              <x14:cfvo type="min"/>
              <x14:cfvo type="max"/>
            </x14:dataBar>
          </x14:cfRule>
          <xm:sqref>B209</xm:sqref>
        </x14:conditionalFormatting>
        <x14:conditionalFormatting xmlns:xm="http://schemas.microsoft.com/office/excel/2006/main">
          <x14:cfRule type="dataBar" id="{C94F71D3-DD02-486F-A13A-F175099DEF5D}">
            <x14:dataBar minLength="0" maxLength="100" negativeBarColorSameAsPositive="1" axisPosition="none">
              <x14:cfvo type="min"/>
              <x14:cfvo type="max"/>
            </x14:dataBar>
          </x14:cfRule>
          <xm:sqref>B211</xm:sqref>
        </x14:conditionalFormatting>
        <x14:conditionalFormatting xmlns:xm="http://schemas.microsoft.com/office/excel/2006/main">
          <x14:cfRule type="dataBar" id="{30FF5BFC-5AFB-4519-B6C8-AB1C60AD4731}">
            <x14:dataBar minLength="0" maxLength="100" negativeBarColorSameAsPositive="1" axisPosition="none">
              <x14:cfvo type="min"/>
              <x14:cfvo type="max"/>
            </x14:dataBar>
          </x14:cfRule>
          <xm:sqref>B215 A218</xm:sqref>
        </x14:conditionalFormatting>
        <x14:conditionalFormatting xmlns:xm="http://schemas.microsoft.com/office/excel/2006/main">
          <x14:cfRule type="dataBar" id="{3825708D-70F7-464A-BCE0-F254F45DC35B}">
            <x14:dataBar minLength="0" maxLength="100" negativeBarColorSameAsPositive="1" axisPosition="none">
              <x14:cfvo type="min"/>
              <x14:cfvo type="max"/>
            </x14:dataBar>
          </x14:cfRule>
          <xm:sqref>B219:B229</xm:sqref>
        </x14:conditionalFormatting>
        <x14:conditionalFormatting xmlns:xm="http://schemas.microsoft.com/office/excel/2006/main">
          <x14:cfRule type="dataBar" id="{E532C859-12B7-45F2-B628-E33512E2821C}">
            <x14:dataBar minLength="0" maxLength="100" negativeBarColorSameAsPositive="1" axisPosition="none">
              <x14:cfvo type="min"/>
              <x14:cfvo type="max"/>
            </x14:dataBar>
          </x14:cfRule>
          <xm:sqref>B225</xm:sqref>
        </x14:conditionalFormatting>
        <x14:conditionalFormatting xmlns:xm="http://schemas.microsoft.com/office/excel/2006/main">
          <x14:cfRule type="dataBar" id="{F72BBC2A-8718-42C0-870E-7D6794B4A1D5}">
            <x14:dataBar minLength="0" maxLength="100" negativeBarColorSameAsPositive="1" axisPosition="none">
              <x14:cfvo type="min"/>
              <x14:cfvo type="max"/>
            </x14:dataBar>
          </x14:cfRule>
          <xm:sqref>B226</xm:sqref>
        </x14:conditionalFormatting>
        <x14:conditionalFormatting xmlns:xm="http://schemas.microsoft.com/office/excel/2006/main">
          <x14:cfRule type="dataBar" id="{896C8A37-1FB0-4896-A8FE-7F2B3D72B1CB}">
            <x14:dataBar minLength="0" maxLength="100" negativeBarColorSameAsPositive="1" axisPosition="none">
              <x14:cfvo type="min"/>
              <x14:cfvo type="max"/>
            </x14:dataBar>
          </x14:cfRule>
          <xm:sqref>B227</xm:sqref>
        </x14:conditionalFormatting>
        <x14:conditionalFormatting xmlns:xm="http://schemas.microsoft.com/office/excel/2006/main">
          <x14:cfRule type="dataBar" id="{FECE438C-4FE6-473A-9BCD-5E502279D4C7}">
            <x14:dataBar minLength="0" maxLength="100" negativeBarColorSameAsPositive="1" axisPosition="none">
              <x14:cfvo type="min"/>
              <x14:cfvo type="max"/>
            </x14:dataBar>
          </x14:cfRule>
          <xm:sqref>B228</xm:sqref>
        </x14:conditionalFormatting>
        <x14:conditionalFormatting xmlns:xm="http://schemas.microsoft.com/office/excel/2006/main">
          <x14:cfRule type="dataBar" id="{A9DDD876-B8E2-45FE-8673-1CE846254EF6}">
            <x14:dataBar minLength="0" maxLength="100" negativeBarColorSameAsPositive="1" axisPosition="none">
              <x14:cfvo type="min"/>
              <x14:cfvo type="max"/>
            </x14:dataBar>
          </x14:cfRule>
          <xm:sqref>B229</xm:sqref>
        </x14:conditionalFormatting>
        <x14:conditionalFormatting xmlns:xm="http://schemas.microsoft.com/office/excel/2006/main">
          <x14:cfRule type="dataBar" id="{F003E1F7-9015-4646-8B20-85F0A84A7A62}">
            <x14:dataBar minLength="0" maxLength="100" negativeBarColorSameAsPositive="1" axisPosition="none">
              <x14:cfvo type="min"/>
              <x14:cfvo type="max"/>
            </x14:dataBar>
          </x14:cfRule>
          <xm:sqref>B230</xm:sqref>
        </x14:conditionalFormatting>
        <x14:conditionalFormatting xmlns:xm="http://schemas.microsoft.com/office/excel/2006/main">
          <x14:cfRule type="dataBar" id="{79ECEE09-859A-4D8A-921B-7C3501163286}">
            <x14:dataBar minLength="0" maxLength="100" negativeBarColorSameAsPositive="1" axisPosition="none">
              <x14:cfvo type="min"/>
              <x14:cfvo type="max"/>
            </x14:dataBar>
          </x14:cfRule>
          <xm:sqref>B235</xm:sqref>
        </x14:conditionalFormatting>
        <x14:conditionalFormatting xmlns:xm="http://schemas.microsoft.com/office/excel/2006/main">
          <x14:cfRule type="dataBar" id="{A389B3C6-2370-4F32-AD8A-72F9479B38B5}">
            <x14:dataBar minLength="0" maxLength="100" negativeBarColorSameAsPositive="1" axisPosition="none">
              <x14:cfvo type="min"/>
              <x14:cfvo type="max"/>
            </x14:dataBar>
          </x14:cfRule>
          <xm:sqref>B235:B236 B62 B151</xm:sqref>
        </x14:conditionalFormatting>
        <x14:conditionalFormatting xmlns:xm="http://schemas.microsoft.com/office/excel/2006/main">
          <x14:cfRule type="dataBar" id="{D57EC024-76D0-4BED-8D72-B9458C6CF847}">
            <x14:dataBar minLength="0" maxLength="100" negativeBarColorSameAsPositive="1" axisPosition="none">
              <x14:cfvo type="min"/>
              <x14:cfvo type="max"/>
            </x14:dataBar>
          </x14:cfRule>
          <xm:sqref>B237</xm:sqref>
        </x14:conditionalFormatting>
        <x14:conditionalFormatting xmlns:xm="http://schemas.microsoft.com/office/excel/2006/main">
          <x14:cfRule type="dataBar" id="{D5005243-1EC3-4034-80D1-A2EFBF42C1C7}">
            <x14:dataBar minLength="0" maxLength="100" negativeBarColorSameAsPositive="1" axisPosition="none">
              <x14:cfvo type="min"/>
              <x14:cfvo type="max"/>
            </x14:dataBar>
          </x14:cfRule>
          <xm:sqref>B238</xm:sqref>
        </x14:conditionalFormatting>
        <x14:conditionalFormatting xmlns:xm="http://schemas.microsoft.com/office/excel/2006/main">
          <x14:cfRule type="dataBar" id="{D71B7B90-B12E-4F0C-81EC-909F7CE467BA}">
            <x14:dataBar minLength="0" maxLength="100" negativeBarColorSameAsPositive="1" axisPosition="none">
              <x14:cfvo type="min"/>
              <x14:cfvo type="max"/>
            </x14:dataBar>
          </x14:cfRule>
          <xm:sqref>B243</xm:sqref>
        </x14:conditionalFormatting>
        <x14:conditionalFormatting xmlns:xm="http://schemas.microsoft.com/office/excel/2006/main">
          <x14:cfRule type="dataBar" id="{F1BEAF01-A51F-4B23-A3E1-DCFE2EE87CA2}">
            <x14:dataBar minLength="0" maxLength="100" negativeBarColorSameAsPositive="1" axisPosition="none">
              <x14:cfvo type="min"/>
              <x14:cfvo type="max"/>
            </x14:dataBar>
          </x14:cfRule>
          <xm:sqref>B252 B262</xm:sqref>
        </x14:conditionalFormatting>
        <x14:conditionalFormatting xmlns:xm="http://schemas.microsoft.com/office/excel/2006/main">
          <x14:cfRule type="dataBar" id="{646F0A46-17E3-470E-9435-CCDDE8FC7B48}">
            <x14:dataBar minLength="0" maxLength="100" negativeBarColorSameAsPositive="1" axisPosition="none">
              <x14:cfvo type="min"/>
              <x14:cfvo type="max"/>
            </x14:dataBar>
          </x14:cfRule>
          <xm:sqref>B260</xm:sqref>
        </x14:conditionalFormatting>
        <x14:conditionalFormatting xmlns:xm="http://schemas.microsoft.com/office/excel/2006/main">
          <x14:cfRule type="dataBar" id="{3C1119E2-F566-43D6-BE79-4BFB5278A150}">
            <x14:dataBar minLength="0" maxLength="100" negativeBarColorSameAsPositive="1" axisPosition="none">
              <x14:cfvo type="min"/>
              <x14:cfvo type="max"/>
            </x14:dataBar>
          </x14:cfRule>
          <xm:sqref>B261</xm:sqref>
        </x14:conditionalFormatting>
        <x14:conditionalFormatting xmlns:xm="http://schemas.microsoft.com/office/excel/2006/main">
          <x14:cfRule type="dataBar" id="{D7124488-B291-402D-9B74-7DFCC76A971C}">
            <x14:dataBar minLength="0" maxLength="100" negativeBarColorSameAsPositive="1" axisPosition="none">
              <x14:cfvo type="min"/>
              <x14:cfvo type="max"/>
            </x14:dataBar>
          </x14:cfRule>
          <xm:sqref>B261:B262 B252</xm:sqref>
        </x14:conditionalFormatting>
        <x14:conditionalFormatting xmlns:xm="http://schemas.microsoft.com/office/excel/2006/main">
          <x14:cfRule type="dataBar" id="{A3B7DB55-1DF0-4861-BFB9-D0F003DE58EF}">
            <x14:dataBar minLength="0" maxLength="100" negativeBarColorSameAsPositive="1" axisPosition="none">
              <x14:cfvo type="min"/>
              <x14:cfvo type="max"/>
            </x14:dataBar>
          </x14:cfRule>
          <xm:sqref>B263</xm:sqref>
        </x14:conditionalFormatting>
        <x14:conditionalFormatting xmlns:xm="http://schemas.microsoft.com/office/excel/2006/main">
          <x14:cfRule type="dataBar" id="{D96E63D9-5C1B-413E-BB1D-E92AFE09E2C6}">
            <x14:dataBar minLength="0" maxLength="100" negativeBarColorSameAsPositive="1" axisPosition="none">
              <x14:cfvo type="min"/>
              <x14:cfvo type="max"/>
            </x14:dataBar>
          </x14:cfRule>
          <xm:sqref>B264</xm:sqref>
        </x14:conditionalFormatting>
        <x14:conditionalFormatting xmlns:xm="http://schemas.microsoft.com/office/excel/2006/main">
          <x14:cfRule type="dataBar" id="{89610388-3A0F-42DE-8C44-9BA0C2E725E2}">
            <x14:dataBar minLength="0" maxLength="100" negativeBarColorSameAsPositive="1" axisPosition="none">
              <x14:cfvo type="min"/>
              <x14:cfvo type="max"/>
            </x14:dataBar>
          </x14:cfRule>
          <xm:sqref>B276</xm:sqref>
        </x14:conditionalFormatting>
        <x14:conditionalFormatting xmlns:xm="http://schemas.microsoft.com/office/excel/2006/main">
          <x14:cfRule type="dataBar" id="{FE59A057-B9E4-40F9-A6B2-C359DA754A67}">
            <x14:dataBar minLength="0" maxLength="100" negativeBarColorSameAsPositive="1" axisPosition="none">
              <x14:cfvo type="min"/>
              <x14:cfvo type="max"/>
            </x14:dataBar>
          </x14:cfRule>
          <xm:sqref>B276:B278</xm:sqref>
        </x14:conditionalFormatting>
        <x14:conditionalFormatting xmlns:xm="http://schemas.microsoft.com/office/excel/2006/main">
          <x14:cfRule type="dataBar" id="{2AF04AD1-A29C-4FF8-800E-113A5DF86518}">
            <x14:dataBar minLength="0" maxLength="100" negativeBarColorSameAsPositive="1" axisPosition="none">
              <x14:cfvo type="min"/>
              <x14:cfvo type="max"/>
            </x14:dataBar>
          </x14:cfRule>
          <xm:sqref>B277</xm:sqref>
        </x14:conditionalFormatting>
        <x14:conditionalFormatting xmlns:xm="http://schemas.microsoft.com/office/excel/2006/main">
          <x14:cfRule type="dataBar" id="{EEE2E318-7BFC-4D12-A0F3-7C804723A9A8}">
            <x14:dataBar minLength="0" maxLength="100" negativeBarColorSameAsPositive="1" axisPosition="none">
              <x14:cfvo type="min"/>
              <x14:cfvo type="max"/>
            </x14:dataBar>
          </x14:cfRule>
          <xm:sqref>B278</xm:sqref>
        </x14:conditionalFormatting>
        <x14:conditionalFormatting xmlns:xm="http://schemas.microsoft.com/office/excel/2006/main">
          <x14:cfRule type="dataBar" id="{0E9BA9CA-0235-4711-BBC0-3F23D70A726B}">
            <x14:dataBar minLength="0" maxLength="100" negativeBarColorSameAsPositive="1" axisPosition="none">
              <x14:cfvo type="min"/>
              <x14:cfvo type="max"/>
            </x14:dataBar>
          </x14:cfRule>
          <xm:sqref>B279</xm:sqref>
        </x14:conditionalFormatting>
        <x14:conditionalFormatting xmlns:xm="http://schemas.microsoft.com/office/excel/2006/main">
          <x14:cfRule type="dataBar" id="{DEF5508C-BA58-46D7-A9EE-1B390B07FE71}">
            <x14:dataBar minLength="0" maxLength="100" negativeBarColorSameAsPositive="1" axisPosition="none">
              <x14:cfvo type="min"/>
              <x14:cfvo type="max"/>
            </x14:dataBar>
          </x14:cfRule>
          <xm:sqref>B280</xm:sqref>
        </x14:conditionalFormatting>
        <x14:conditionalFormatting xmlns:xm="http://schemas.microsoft.com/office/excel/2006/main">
          <x14:cfRule type="dataBar" id="{B45FF153-1E3E-498B-8BB4-AB641C321280}">
            <x14:dataBar minLength="0" maxLength="100" negativeBarColorSameAsPositive="1" axisPosition="none">
              <x14:cfvo type="min"/>
              <x14:cfvo type="max"/>
            </x14:dataBar>
          </x14:cfRule>
          <xm:sqref>B296</xm:sqref>
        </x14:conditionalFormatting>
        <x14:conditionalFormatting xmlns:xm="http://schemas.microsoft.com/office/excel/2006/main">
          <x14:cfRule type="dataBar" id="{3AC55713-9C7F-45DB-BE42-86E9F4EB5888}">
            <x14:dataBar minLength="0" maxLength="100" negativeBarColorSameAsPositive="1" axisPosition="none">
              <x14:cfvo type="min"/>
              <x14:cfvo type="max"/>
            </x14:dataBar>
          </x14:cfRule>
          <xm:sqref>B297</xm:sqref>
        </x14:conditionalFormatting>
        <x14:conditionalFormatting xmlns:xm="http://schemas.microsoft.com/office/excel/2006/main">
          <x14:cfRule type="dataBar" id="{02A07FA7-10DD-4D77-B1A2-E518560A2024}">
            <x14:dataBar minLength="0" maxLength="100" negativeBarColorSameAsPositive="1" axisPosition="none">
              <x14:cfvo type="min"/>
              <x14:cfvo type="max"/>
            </x14:dataBar>
          </x14:cfRule>
          <xm:sqref>B297:B298</xm:sqref>
        </x14:conditionalFormatting>
        <x14:conditionalFormatting xmlns:xm="http://schemas.microsoft.com/office/excel/2006/main">
          <x14:cfRule type="dataBar" id="{32006DBD-161E-4128-AC1E-5907EA283AA1}">
            <x14:dataBar minLength="0" maxLength="100" negativeBarColorSameAsPositive="1" axisPosition="none">
              <x14:cfvo type="min"/>
              <x14:cfvo type="max"/>
            </x14:dataBar>
          </x14:cfRule>
          <xm:sqref>B298</xm:sqref>
        </x14:conditionalFormatting>
        <x14:conditionalFormatting xmlns:xm="http://schemas.microsoft.com/office/excel/2006/main">
          <x14:cfRule type="dataBar" id="{EE6429C2-EB05-461A-A0D6-AD09DE279163}">
            <x14:dataBar minLength="0" maxLength="100" negativeBarColorSameAsPositive="1" axisPosition="none">
              <x14:cfvo type="min"/>
              <x14:cfvo type="max"/>
            </x14:dataBar>
          </x14:cfRule>
          <xm:sqref>B336:B340 B328:C328 B127 B335:C335 C336:C344 C126:C127</xm:sqref>
        </x14:conditionalFormatting>
        <x14:conditionalFormatting xmlns:xm="http://schemas.microsoft.com/office/excel/2006/main">
          <x14:cfRule type="dataBar" id="{A6DA2B70-772F-4FC2-8EAB-3A5245692E51}">
            <x14:dataBar minLength="0" maxLength="100" negativeBarColorSameAsPositive="1" axisPosition="none">
              <x14:cfvo type="min"/>
              <x14:cfvo type="max"/>
            </x14:dataBar>
          </x14:cfRule>
          <xm:sqref>B339</xm:sqref>
        </x14:conditionalFormatting>
        <x14:conditionalFormatting xmlns:xm="http://schemas.microsoft.com/office/excel/2006/main">
          <x14:cfRule type="dataBar" id="{E1D8F7CD-E6EA-4044-8C84-554F034940B4}">
            <x14:dataBar minLength="0" maxLength="100" negativeBarColorSameAsPositive="1" axisPosition="none">
              <x14:cfvo type="min"/>
              <x14:cfvo type="max"/>
            </x14:dataBar>
          </x14:cfRule>
          <xm:sqref>B340</xm:sqref>
        </x14:conditionalFormatting>
        <x14:conditionalFormatting xmlns:xm="http://schemas.microsoft.com/office/excel/2006/main">
          <x14:cfRule type="dataBar" id="{AE6FAECE-8020-459A-BFF3-3D08792DD682}">
            <x14:dataBar minLength="0" maxLength="100" negativeBarColorSameAsPositive="1" axisPosition="none">
              <x14:cfvo type="min"/>
              <x14:cfvo type="max"/>
            </x14:dataBar>
          </x14:cfRule>
          <xm:sqref>B341</xm:sqref>
        </x14:conditionalFormatting>
        <x14:conditionalFormatting xmlns:xm="http://schemas.microsoft.com/office/excel/2006/main">
          <x14:cfRule type="dataBar" id="{468E04EE-21D0-43D3-AA27-B2A82ED21F57}">
            <x14:dataBar minLength="0" maxLength="100" negativeBarColorSameAsPositive="1" axisPosition="none">
              <x14:cfvo type="min"/>
              <x14:cfvo type="max"/>
            </x14:dataBar>
          </x14:cfRule>
          <xm:sqref>B342</xm:sqref>
        </x14:conditionalFormatting>
        <x14:conditionalFormatting xmlns:xm="http://schemas.microsoft.com/office/excel/2006/main">
          <x14:cfRule type="dataBar" id="{CFEF44E7-794D-4773-94FA-B8CF59D347E1}">
            <x14:dataBar minLength="0" maxLength="100" negativeBarColorSameAsPositive="1" axisPosition="none">
              <x14:cfvo type="min"/>
              <x14:cfvo type="max"/>
            </x14:dataBar>
          </x14:cfRule>
          <xm:sqref>B342:B343</xm:sqref>
        </x14:conditionalFormatting>
        <x14:conditionalFormatting xmlns:xm="http://schemas.microsoft.com/office/excel/2006/main">
          <x14:cfRule type="dataBar" id="{B610E8A0-DC38-4402-9500-66A8E51EF833}">
            <x14:dataBar minLength="0" maxLength="100" negativeBarColorSameAsPositive="1" axisPosition="none">
              <x14:cfvo type="min"/>
              <x14:cfvo type="max"/>
            </x14:dataBar>
          </x14:cfRule>
          <xm:sqref>B343</xm:sqref>
        </x14:conditionalFormatting>
        <x14:conditionalFormatting xmlns:xm="http://schemas.microsoft.com/office/excel/2006/main">
          <x14:cfRule type="dataBar" id="{7424BCF3-2C9F-4F7C-9FDE-F98558F6CB3F}">
            <x14:dataBar minLength="0" maxLength="100" negativeBarColorSameAsPositive="1" axisPosition="none">
              <x14:cfvo type="min"/>
              <x14:cfvo type="max"/>
            </x14:dataBar>
          </x14:cfRule>
          <xm:sqref>B372</xm:sqref>
        </x14:conditionalFormatting>
        <x14:conditionalFormatting xmlns:xm="http://schemas.microsoft.com/office/excel/2006/main">
          <x14:cfRule type="dataBar" id="{AA65D558-D1B2-46B2-A035-01B56897ABCA}">
            <x14:dataBar minLength="0" maxLength="100" negativeBarColorSameAsPositive="1" axisPosition="none">
              <x14:cfvo type="min"/>
              <x14:cfvo type="max"/>
            </x14:dataBar>
          </x14:cfRule>
          <xm:sqref>B373</xm:sqref>
        </x14:conditionalFormatting>
        <x14:conditionalFormatting xmlns:xm="http://schemas.microsoft.com/office/excel/2006/main">
          <x14:cfRule type="dataBar" id="{DB7775CE-823E-4CAA-BDEF-F2CC4EFE5D43}">
            <x14:dataBar minLength="0" maxLength="100" negativeBarColorSameAsPositive="1" axisPosition="none">
              <x14:cfvo type="min"/>
              <x14:cfvo type="max"/>
            </x14:dataBar>
          </x14:cfRule>
          <xm:sqref>B376:B378 B372:B373</xm:sqref>
        </x14:conditionalFormatting>
        <x14:conditionalFormatting xmlns:xm="http://schemas.microsoft.com/office/excel/2006/main">
          <x14:cfRule type="dataBar" id="{5BCEEA52-7945-43F0-8F76-A52ED341A449}">
            <x14:dataBar minLength="0" maxLength="100" negativeBarColorSameAsPositive="1" axisPosition="none">
              <x14:cfvo type="min"/>
              <x14:cfvo type="max"/>
            </x14:dataBar>
          </x14:cfRule>
          <xm:sqref>B377</xm:sqref>
        </x14:conditionalFormatting>
        <x14:conditionalFormatting xmlns:xm="http://schemas.microsoft.com/office/excel/2006/main">
          <x14:cfRule type="dataBar" id="{B6F0FD2D-0662-4264-AF81-751D0365FFA9}">
            <x14:dataBar minLength="0" maxLength="100" negativeBarColorSameAsPositive="1" axisPosition="none">
              <x14:cfvo type="min"/>
              <x14:cfvo type="max"/>
            </x14:dataBar>
          </x14:cfRule>
          <xm:sqref>B378</xm:sqref>
        </x14:conditionalFormatting>
        <x14:conditionalFormatting xmlns:xm="http://schemas.microsoft.com/office/excel/2006/main">
          <x14:cfRule type="dataBar" id="{408138E7-AFCF-4C7A-BCD5-F6F4AD94F60D}">
            <x14:dataBar minLength="0" maxLength="100" negativeBarColorSameAsPositive="1" axisPosition="none">
              <x14:cfvo type="min"/>
              <x14:cfvo type="max"/>
            </x14:dataBar>
          </x14:cfRule>
          <xm:sqref>B384:B387 B378</xm:sqref>
        </x14:conditionalFormatting>
        <x14:conditionalFormatting xmlns:xm="http://schemas.microsoft.com/office/excel/2006/main">
          <x14:cfRule type="dataBar" id="{9DE6505A-2D57-41EB-90A9-FCEE8D9AA537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A906AFD0-1B5C-46B4-B9C4-B7F0D9444158}">
            <x14:dataBar minLength="0" maxLength="100" negativeBarColorSameAsPositive="1" axisPosition="none">
              <x14:cfvo type="min"/>
              <x14:cfvo type="max"/>
            </x14:dataBar>
          </x14:cfRule>
          <xm:sqref>B386</xm:sqref>
        </x14:conditionalFormatting>
        <x14:conditionalFormatting xmlns:xm="http://schemas.microsoft.com/office/excel/2006/main">
          <x14:cfRule type="dataBar" id="{4E41F8E7-D341-4A17-B6A7-5FF13645A3A0}">
            <x14:dataBar minLength="0" maxLength="100" negativeBarColorSameAsPositive="1" axisPosition="none">
              <x14:cfvo type="min"/>
              <x14:cfvo type="max"/>
            </x14:dataBar>
          </x14:cfRule>
          <xm:sqref>B387</xm:sqref>
        </x14:conditionalFormatting>
        <x14:conditionalFormatting xmlns:xm="http://schemas.microsoft.com/office/excel/2006/main">
          <x14:cfRule type="dataBar" id="{E7485CD4-925A-458B-9E8C-21EA0811675F}">
            <x14:dataBar minLength="0" maxLength="100" negativeBarColorSameAsPositive="1" axisPosition="none">
              <x14:cfvo type="min"/>
              <x14:cfvo type="max"/>
            </x14:dataBar>
          </x14:cfRule>
          <xm:sqref>B2:C2</xm:sqref>
        </x14:conditionalFormatting>
        <x14:conditionalFormatting xmlns:xm="http://schemas.microsoft.com/office/excel/2006/main">
          <x14:cfRule type="dataBar" id="{475F041D-812A-46B7-99B5-C6CBBD19DE7A}">
            <x14:dataBar minLength="0" maxLength="100" negativeBarColorSameAsPositive="1" axisPosition="none">
              <x14:cfvo type="min"/>
              <x14:cfvo type="max"/>
            </x14:dataBar>
          </x14:cfRule>
          <xm:sqref>B22:C22 B14:C14 C13 C19 B1:C1 B9:C12 B16:C17 B3:C7</xm:sqref>
        </x14:conditionalFormatting>
        <x14:conditionalFormatting xmlns:xm="http://schemas.microsoft.com/office/excel/2006/main">
          <x14:cfRule type="dataBar" id="{2DFF83EB-6BE6-432B-AA97-96A9BC15AE4F}">
            <x14:dataBar minLength="0" maxLength="100" negativeBarColorSameAsPositive="1" axisPosition="none">
              <x14:cfvo type="min"/>
              <x14:cfvo type="max"/>
            </x14:dataBar>
          </x14:cfRule>
          <xm:sqref>B32:C32</xm:sqref>
        </x14:conditionalFormatting>
        <x14:conditionalFormatting xmlns:xm="http://schemas.microsoft.com/office/excel/2006/main">
          <x14:cfRule type="dataBar" id="{6443BEF5-60EA-4F24-870F-78718B40C409}">
            <x14:dataBar minLength="0" maxLength="100" negativeBarColorSameAsPositive="1" axisPosition="none">
              <x14:cfvo type="min"/>
              <x14:cfvo type="max"/>
            </x14:dataBar>
          </x14:cfRule>
          <xm:sqref>B42:C43 B36 C44:C49</xm:sqref>
        </x14:conditionalFormatting>
        <x14:conditionalFormatting xmlns:xm="http://schemas.microsoft.com/office/excel/2006/main">
          <x14:cfRule type="dataBar" id="{D51065B1-2D69-470A-9478-397BBDCAE7E2}">
            <x14:dataBar minLength="0" maxLength="100" negativeBarColorSameAsPositive="1" axisPosition="none">
              <x14:cfvo type="min"/>
              <x14:cfvo type="max"/>
            </x14:dataBar>
          </x14:cfRule>
          <xm:sqref>B53:C53</xm:sqref>
        </x14:conditionalFormatting>
        <x14:conditionalFormatting xmlns:xm="http://schemas.microsoft.com/office/excel/2006/main">
          <x14:cfRule type="dataBar" id="{2827C8A9-F455-479B-BFC7-FD4CAB8A9500}">
            <x14:dataBar minLength="0" maxLength="100" negativeBarColorSameAsPositive="1" axisPosition="none">
              <x14:cfvo type="min"/>
              <x14:cfvo type="max"/>
            </x14:dataBar>
          </x14:cfRule>
          <xm:sqref>B56:C56</xm:sqref>
        </x14:conditionalFormatting>
        <x14:conditionalFormatting xmlns:xm="http://schemas.microsoft.com/office/excel/2006/main">
          <x14:cfRule type="dataBar" id="{7BFE52E9-F3C0-4C21-B7CF-7414D069D396}">
            <x14:dataBar minLength="0" maxLength="100" negativeBarColorSameAsPositive="1" axisPosition="none">
              <x14:cfvo type="min"/>
              <x14:cfvo type="max"/>
            </x14:dataBar>
          </x14:cfRule>
          <xm:sqref>B65:C65</xm:sqref>
        </x14:conditionalFormatting>
        <x14:conditionalFormatting xmlns:xm="http://schemas.microsoft.com/office/excel/2006/main">
          <x14:cfRule type="dataBar" id="{3B79FB6B-4273-4827-9C5F-830330427294}">
            <x14:dataBar minLength="0" maxLength="100" negativeBarColorSameAsPositive="1" axisPosition="none">
              <x14:cfvo type="min"/>
              <x14:cfvo type="max"/>
            </x14:dataBar>
          </x14:cfRule>
          <xm:sqref>B68:C68</xm:sqref>
        </x14:conditionalFormatting>
        <x14:conditionalFormatting xmlns:xm="http://schemas.microsoft.com/office/excel/2006/main">
          <x14:cfRule type="dataBar" id="{F5B949B2-1D63-4FD1-84A7-14EF32E42E3E}">
            <x14:dataBar minLength="0" maxLength="100" negativeBarColorSameAsPositive="1" axisPosition="none">
              <x14:cfvo type="min"/>
              <x14:cfvo type="max"/>
            </x14:dataBar>
          </x14:cfRule>
          <xm:sqref>B72:C72 B84:C84</xm:sqref>
        </x14:conditionalFormatting>
        <x14:conditionalFormatting xmlns:xm="http://schemas.microsoft.com/office/excel/2006/main">
          <x14:cfRule type="dataBar" id="{8753BBE3-4047-4739-97A2-79E4C9194FF0}">
            <x14:dataBar minLength="0" maxLength="100" negativeBarColorSameAsPositive="1" axisPosition="none">
              <x14:cfvo type="min"/>
              <x14:cfvo type="max"/>
            </x14:dataBar>
          </x14:cfRule>
          <xm:sqref>B72:C72</xm:sqref>
        </x14:conditionalFormatting>
        <x14:conditionalFormatting xmlns:xm="http://schemas.microsoft.com/office/excel/2006/main">
          <x14:cfRule type="dataBar" id="{DACC8208-E508-47FF-90F0-CFD06A098963}">
            <x14:dataBar minLength="0" maxLength="100" negativeBarColorSameAsPositive="1" axisPosition="none">
              <x14:cfvo type="min"/>
              <x14:cfvo type="max"/>
            </x14:dataBar>
          </x14:cfRule>
          <xm:sqref>B79:C79</xm:sqref>
        </x14:conditionalFormatting>
        <x14:conditionalFormatting xmlns:xm="http://schemas.microsoft.com/office/excel/2006/main">
          <x14:cfRule type="dataBar" id="{C4B797C5-4F36-4301-9C25-6311D620F70C}">
            <x14:dataBar minLength="0" maxLength="100" negativeBarColorSameAsPositive="1" axisPosition="none">
              <x14:cfvo type="min"/>
              <x14:cfvo type="max"/>
            </x14:dataBar>
          </x14:cfRule>
          <xm:sqref>B84:C84</xm:sqref>
        </x14:conditionalFormatting>
        <x14:conditionalFormatting xmlns:xm="http://schemas.microsoft.com/office/excel/2006/main">
          <x14:cfRule type="dataBar" id="{B2349361-6761-4F2E-88D3-C330E6BCE4AA}">
            <x14:dataBar minLength="0" maxLength="100" negativeBarColorSameAsPositive="1" axisPosition="none">
              <x14:cfvo type="min"/>
              <x14:cfvo type="max"/>
            </x14:dataBar>
          </x14:cfRule>
          <xm:sqref>B85:C85 A86</xm:sqref>
        </x14:conditionalFormatting>
        <x14:conditionalFormatting xmlns:xm="http://schemas.microsoft.com/office/excel/2006/main">
          <x14:cfRule type="dataBar" id="{55341C4A-1706-4FF7-B0A0-8F7276456B80}">
            <x14:dataBar minLength="0" maxLength="100" negativeBarColorSameAsPositive="1" axisPosition="none">
              <x14:cfvo type="min"/>
              <x14:cfvo type="max"/>
            </x14:dataBar>
          </x14:cfRule>
          <xm:sqref>B87:C87 B71:C71 B58</xm:sqref>
        </x14:conditionalFormatting>
        <x14:conditionalFormatting xmlns:xm="http://schemas.microsoft.com/office/excel/2006/main">
          <x14:cfRule type="dataBar" id="{A82C5D44-F5B9-4FB2-8E39-C837F993D395}">
            <x14:dataBar minLength="0" maxLength="100" negativeBarColorSameAsPositive="1" axisPosition="none">
              <x14:cfvo type="min"/>
              <x14:cfvo type="max"/>
            </x14:dataBar>
          </x14:cfRule>
          <xm:sqref>B93:C93 B115</xm:sqref>
        </x14:conditionalFormatting>
        <x14:conditionalFormatting xmlns:xm="http://schemas.microsoft.com/office/excel/2006/main">
          <x14:cfRule type="dataBar" id="{BD4BD355-9C7B-4B55-BDCC-2C228D68FEDB}">
            <x14:dataBar minLength="0" maxLength="100" negativeBarColorSameAsPositive="1" axisPosition="none">
              <x14:cfvo type="min"/>
              <x14:cfvo type="max"/>
            </x14:dataBar>
          </x14:cfRule>
          <xm:sqref>B101:C101</xm:sqref>
        </x14:conditionalFormatting>
        <x14:conditionalFormatting xmlns:xm="http://schemas.microsoft.com/office/excel/2006/main">
          <x14:cfRule type="dataBar" id="{E352C504-D766-44AC-AD11-982454331709}">
            <x14:dataBar minLength="0" maxLength="100" negativeBarColorSameAsPositive="1" axisPosition="none">
              <x14:cfvo type="min"/>
              <x14:cfvo type="max"/>
            </x14:dataBar>
          </x14:cfRule>
          <xm:sqref>B102:C102</xm:sqref>
        </x14:conditionalFormatting>
        <x14:conditionalFormatting xmlns:xm="http://schemas.microsoft.com/office/excel/2006/main">
          <x14:cfRule type="dataBar" id="{5CD5C1C9-8DFA-4A83-8FE9-79D41698B0D7}">
            <x14:dataBar minLength="0" maxLength="100" negativeBarColorSameAsPositive="1" axisPosition="none">
              <x14:cfvo type="min"/>
              <x14:cfvo type="max"/>
            </x14:dataBar>
          </x14:cfRule>
          <xm:sqref>B105:C105 B100:C100</xm:sqref>
        </x14:conditionalFormatting>
        <x14:conditionalFormatting xmlns:xm="http://schemas.microsoft.com/office/excel/2006/main">
          <x14:cfRule type="dataBar" id="{15253B23-013A-4220-AB7B-4C94D616B5AD}">
            <x14:dataBar minLength="0" maxLength="100" negativeBarColorSameAsPositive="1" axisPosition="none">
              <x14:cfvo type="min"/>
              <x14:cfvo type="max"/>
            </x14:dataBar>
          </x14:cfRule>
          <xm:sqref>B107:C107 B95:C95</xm:sqref>
        </x14:conditionalFormatting>
        <x14:conditionalFormatting xmlns:xm="http://schemas.microsoft.com/office/excel/2006/main">
          <x14:cfRule type="dataBar" id="{75837EB5-D4E7-46B3-94F9-665FFD25DA24}">
            <x14:dataBar minLength="0" maxLength="100" negativeBarColorSameAsPositive="1" axisPosition="none">
              <x14:cfvo type="min"/>
              <x14:cfvo type="max"/>
            </x14:dataBar>
          </x14:cfRule>
          <xm:sqref>B117:C117 C116</xm:sqref>
        </x14:conditionalFormatting>
        <x14:conditionalFormatting xmlns:xm="http://schemas.microsoft.com/office/excel/2006/main">
          <x14:cfRule type="dataBar" id="{2E94BEE3-ADBC-4873-8F80-D829F9C062E7}">
            <x14:dataBar minLength="0" maxLength="100" negativeBarColorSameAsPositive="1" axisPosition="none">
              <x14:cfvo type="min"/>
              <x14:cfvo type="max"/>
            </x14:dataBar>
          </x14:cfRule>
          <xm:sqref>B118:C118</xm:sqref>
        </x14:conditionalFormatting>
        <x14:conditionalFormatting xmlns:xm="http://schemas.microsoft.com/office/excel/2006/main">
          <x14:cfRule type="dataBar" id="{742A6185-1214-4257-996E-1BB34E03E1FC}">
            <x14:dataBar minLength="0" maxLength="100" negativeBarColorSameAsPositive="1" axisPosition="none">
              <x14:cfvo type="min"/>
              <x14:cfvo type="max"/>
            </x14:dataBar>
          </x14:cfRule>
          <xm:sqref>B121:C122 B99:C99</xm:sqref>
        </x14:conditionalFormatting>
        <x14:conditionalFormatting xmlns:xm="http://schemas.microsoft.com/office/excel/2006/main">
          <x14:cfRule type="dataBar" id="{B7149AC1-FFAE-4A18-8E89-098E604DD4E5}">
            <x14:dataBar minLength="0" maxLength="100" negativeBarColorSameAsPositive="1" axisPosition="none">
              <x14:cfvo type="min"/>
              <x14:cfvo type="max"/>
            </x14:dataBar>
          </x14:cfRule>
          <xm:sqref>B134:C134</xm:sqref>
        </x14:conditionalFormatting>
        <x14:conditionalFormatting xmlns:xm="http://schemas.microsoft.com/office/excel/2006/main">
          <x14:cfRule type="dataBar" id="{771A4F92-8136-4CE2-90DB-42413973CE71}">
            <x14:dataBar minLength="0" maxLength="100" negativeBarColorSameAsPositive="1" axisPosition="none">
              <x14:cfvo type="min"/>
              <x14:cfvo type="max"/>
            </x14:dataBar>
          </x14:cfRule>
          <xm:sqref>B185:C185</xm:sqref>
        </x14:conditionalFormatting>
        <x14:conditionalFormatting xmlns:xm="http://schemas.microsoft.com/office/excel/2006/main">
          <x14:cfRule type="dataBar" id="{0452C9A6-7FA7-4CB4-8234-94678A8AD8A2}">
            <x14:dataBar minLength="0" maxLength="100" negativeBarColorSameAsPositive="1" axisPosition="none">
              <x14:cfvo type="min"/>
              <x14:cfvo type="max"/>
            </x14:dataBar>
          </x14:cfRule>
          <xm:sqref>B187:C187 B153 B189 C189:C191</xm:sqref>
        </x14:conditionalFormatting>
        <x14:conditionalFormatting xmlns:xm="http://schemas.microsoft.com/office/excel/2006/main">
          <x14:cfRule type="dataBar" id="{A3A34486-3612-4783-9D27-1C7272A1250D}">
            <x14:dataBar minLength="0" maxLength="100" negativeBarColorSameAsPositive="1" axisPosition="none">
              <x14:cfvo type="min"/>
              <x14:cfvo type="max"/>
            </x14:dataBar>
          </x14:cfRule>
          <xm:sqref>B187:C187 C189</xm:sqref>
        </x14:conditionalFormatting>
        <x14:conditionalFormatting xmlns:xm="http://schemas.microsoft.com/office/excel/2006/main">
          <x14:cfRule type="dataBar" id="{8CFE7C86-DD89-4073-A223-FBDA3507BEDE}">
            <x14:dataBar minLength="0" maxLength="100" negativeBarColorSameAsPositive="1" axisPosition="none">
              <x14:cfvo type="min"/>
              <x14:cfvo type="max"/>
            </x14:dataBar>
          </x14:cfRule>
          <xm:sqref>B187:C187</xm:sqref>
        </x14:conditionalFormatting>
        <x14:conditionalFormatting xmlns:xm="http://schemas.microsoft.com/office/excel/2006/main">
          <x14:cfRule type="dataBar" id="{056A6E07-B6AB-4A04-B751-2D59D06CFB5A}">
            <x14:dataBar minLength="0" maxLength="100" negativeBarColorSameAsPositive="1" axisPosition="none">
              <x14:cfvo type="min"/>
              <x14:cfvo type="max"/>
            </x14:dataBar>
          </x14:cfRule>
          <xm:sqref>B188:C188</xm:sqref>
        </x14:conditionalFormatting>
        <x14:conditionalFormatting xmlns:xm="http://schemas.microsoft.com/office/excel/2006/main">
          <x14:cfRule type="dataBar" id="{A77893E3-EF2A-490F-8E06-6FEA3D624E8B}">
            <x14:dataBar minLength="0" maxLength="100" negativeBarColorSameAsPositive="1" axisPosition="none">
              <x14:cfvo type="min"/>
              <x14:cfvo type="max"/>
            </x14:dataBar>
          </x14:cfRule>
          <xm:sqref>B194:C194</xm:sqref>
        </x14:conditionalFormatting>
        <x14:conditionalFormatting xmlns:xm="http://schemas.microsoft.com/office/excel/2006/main">
          <x14:cfRule type="dataBar" id="{B3D5C9C5-E91B-4CC3-8CB5-045F5D1F5623}">
            <x14:dataBar minLength="0" maxLength="100" negativeBarColorSameAsPositive="1" axisPosition="none">
              <x14:cfvo type="min"/>
              <x14:cfvo type="max"/>
            </x14:dataBar>
          </x14:cfRule>
          <xm:sqref>B194:C195</xm:sqref>
        </x14:conditionalFormatting>
        <x14:conditionalFormatting xmlns:xm="http://schemas.microsoft.com/office/excel/2006/main">
          <x14:cfRule type="dataBar" id="{9D10E802-09D8-4779-9D87-7EDCEB9F8F1A}">
            <x14:dataBar minLength="0" maxLength="100" negativeBarColorSameAsPositive="1" axisPosition="none">
              <x14:cfvo type="min"/>
              <x14:cfvo type="max"/>
            </x14:dataBar>
          </x14:cfRule>
          <xm:sqref>B196:C196</xm:sqref>
        </x14:conditionalFormatting>
        <x14:conditionalFormatting xmlns:xm="http://schemas.microsoft.com/office/excel/2006/main">
          <x14:cfRule type="dataBar" id="{2DCD5461-194D-41DF-ACFB-4B087DBE52FD}">
            <x14:dataBar minLength="0" maxLength="100" negativeBarColorSameAsPositive="1" axisPosition="none">
              <x14:cfvo type="min"/>
              <x14:cfvo type="max"/>
            </x14:dataBar>
          </x14:cfRule>
          <xm:sqref>B203:C203</xm:sqref>
        </x14:conditionalFormatting>
        <x14:conditionalFormatting xmlns:xm="http://schemas.microsoft.com/office/excel/2006/main">
          <x14:cfRule type="dataBar" id="{31169B0D-163C-4E21-BCE3-52FAA96992D2}">
            <x14:dataBar minLength="0" maxLength="100" negativeBarColorSameAsPositive="1" axisPosition="none">
              <x14:cfvo type="min"/>
              <x14:cfvo type="max"/>
            </x14:dataBar>
          </x14:cfRule>
          <xm:sqref>B210:C210</xm:sqref>
        </x14:conditionalFormatting>
        <x14:conditionalFormatting xmlns:xm="http://schemas.microsoft.com/office/excel/2006/main">
          <x14:cfRule type="dataBar" id="{0BB3689A-A2B0-4552-B6A3-DF6AD011372D}">
            <x14:dataBar minLength="0" maxLength="100" negativeBarColorSameAsPositive="1" axisPosition="none">
              <x14:cfvo type="min"/>
              <x14:cfvo type="max"/>
            </x14:dataBar>
          </x14:cfRule>
          <xm:sqref>B250:C251 B254:B261</xm:sqref>
        </x14:conditionalFormatting>
        <x14:conditionalFormatting xmlns:xm="http://schemas.microsoft.com/office/excel/2006/main">
          <x14:cfRule type="dataBar" id="{E530F560-6240-47ED-9103-03E5EFB59FB7}">
            <x14:dataBar minLength="0" maxLength="100" negativeBarColorSameAsPositive="1" axisPosition="none">
              <x14:cfvo type="min"/>
              <x14:cfvo type="max"/>
            </x14:dataBar>
          </x14:cfRule>
          <xm:sqref>B289:C289 B291:B296</xm:sqref>
        </x14:conditionalFormatting>
        <x14:conditionalFormatting xmlns:xm="http://schemas.microsoft.com/office/excel/2006/main">
          <x14:cfRule type="dataBar" id="{C7F6FB7F-014A-4FDB-BB20-D1D8526794F1}">
            <x14:dataBar minLength="0" maxLength="100" negativeBarColorSameAsPositive="1" axisPosition="none">
              <x14:cfvo type="min"/>
              <x14:cfvo type="max"/>
            </x14:dataBar>
          </x14:cfRule>
          <xm:sqref>B289:C289 C279 C281</xm:sqref>
        </x14:conditionalFormatting>
        <x14:conditionalFormatting xmlns:xm="http://schemas.microsoft.com/office/excel/2006/main">
          <x14:cfRule type="dataBar" id="{CDDECAD3-11AA-4416-8D5B-001CE2DD7239}">
            <x14:dataBar minLength="0" maxLength="100" negativeBarColorSameAsPositive="1" axisPosition="none">
              <x14:cfvo type="min"/>
              <x14:cfvo type="max"/>
            </x14:dataBar>
          </x14:cfRule>
          <xm:sqref>B302:C302</xm:sqref>
        </x14:conditionalFormatting>
        <x14:conditionalFormatting xmlns:xm="http://schemas.microsoft.com/office/excel/2006/main">
          <x14:cfRule type="dataBar" id="{773677E5-0F34-47DC-93ED-1B037271EDA4}">
            <x14:dataBar minLength="0" maxLength="100" negativeBarColorSameAsPositive="1" axisPosition="none">
              <x14:cfvo type="min"/>
              <x14:cfvo type="max"/>
            </x14:dataBar>
          </x14:cfRule>
          <xm:sqref>B302:C303</xm:sqref>
        </x14:conditionalFormatting>
        <x14:conditionalFormatting xmlns:xm="http://schemas.microsoft.com/office/excel/2006/main">
          <x14:cfRule type="dataBar" id="{C1A393C4-285E-4D9D-96DD-05ABF45A1C0F}">
            <x14:dataBar minLength="0" maxLength="100" negativeBarColorSameAsPositive="1" axisPosition="none">
              <x14:cfvo type="min"/>
              <x14:cfvo type="max"/>
            </x14:dataBar>
          </x14:cfRule>
          <xm:sqref>B303:C303</xm:sqref>
        </x14:conditionalFormatting>
        <x14:conditionalFormatting xmlns:xm="http://schemas.microsoft.com/office/excel/2006/main">
          <x14:cfRule type="dataBar" id="{5F090919-B176-4B55-A4E6-7C5487C7F325}">
            <x14:dataBar minLength="0" maxLength="100" negativeBarColorSameAsPositive="1" axisPosition="none">
              <x14:cfvo type="min"/>
              <x14:cfvo type="max"/>
            </x14:dataBar>
          </x14:cfRule>
          <xm:sqref>B311:C312 B303:C303 B313:B317</xm:sqref>
        </x14:conditionalFormatting>
        <x14:conditionalFormatting xmlns:xm="http://schemas.microsoft.com/office/excel/2006/main">
          <x14:cfRule type="dataBar" id="{24A8AA54-EA5D-42CF-97B5-95F69D3B6332}">
            <x14:dataBar minLength="0" maxLength="100" negativeBarColorSameAsPositive="1" axisPosition="none">
              <x14:cfvo type="min"/>
              <x14:cfvo type="max"/>
            </x14:dataBar>
          </x14:cfRule>
          <xm:sqref>B321:C321 A327</xm:sqref>
        </x14:conditionalFormatting>
        <x14:conditionalFormatting xmlns:xm="http://schemas.microsoft.com/office/excel/2006/main">
          <x14:cfRule type="dataBar" id="{0BB04E8E-8FEA-4053-8967-28DABD5D8B93}">
            <x14:dataBar minLength="0" maxLength="100" negativeBarColorSameAsPositive="1" axisPosition="none">
              <x14:cfvo type="min"/>
              <x14:cfvo type="max"/>
            </x14:dataBar>
          </x14:cfRule>
          <xm:sqref>B322:C325 B316:B317 C326</xm:sqref>
        </x14:conditionalFormatting>
        <x14:conditionalFormatting xmlns:xm="http://schemas.microsoft.com/office/excel/2006/main">
          <x14:cfRule type="dataBar" id="{321B2A58-1AC6-4742-AF54-C36B8A29256A}">
            <x14:dataBar minLength="0" maxLength="100" negativeBarColorSameAsPositive="1" axisPosition="none">
              <x14:cfvo type="min"/>
              <x14:cfvo type="max"/>
            </x14:dataBar>
          </x14:cfRule>
          <xm:sqref>B323:C325 C326</xm:sqref>
        </x14:conditionalFormatting>
        <x14:conditionalFormatting xmlns:xm="http://schemas.microsoft.com/office/excel/2006/main">
          <x14:cfRule type="dataBar" id="{72ED4437-BBC1-482E-93FE-18C1CC303EF7}">
            <x14:dataBar minLength="0" maxLength="100" negativeBarColorSameAsPositive="1" axisPosition="none">
              <x14:cfvo type="min"/>
              <x14:cfvo type="max"/>
            </x14:dataBar>
          </x14:cfRule>
          <xm:sqref>B328:C328</xm:sqref>
        </x14:conditionalFormatting>
        <x14:conditionalFormatting xmlns:xm="http://schemas.microsoft.com/office/excel/2006/main">
          <x14:cfRule type="dataBar" id="{4FF5E95C-4D3A-4F00-BCBD-D5DFB21E5255}">
            <x14:dataBar minLength="0" maxLength="100" negativeBarColorSameAsPositive="1" axisPosition="none">
              <x14:cfvo type="min"/>
              <x14:cfvo type="max"/>
            </x14:dataBar>
          </x14:cfRule>
          <xm:sqref>B328:C329</xm:sqref>
        </x14:conditionalFormatting>
        <x14:conditionalFormatting xmlns:xm="http://schemas.microsoft.com/office/excel/2006/main">
          <x14:cfRule type="dataBar" id="{81D0E8CD-477C-4B93-9F74-6B00707359DF}">
            <x14:dataBar minLength="0" maxLength="100" negativeBarColorSameAsPositive="1" axisPosition="none">
              <x14:cfvo type="min"/>
              <x14:cfvo type="max"/>
            </x14:dataBar>
          </x14:cfRule>
          <xm:sqref>B354:C359</xm:sqref>
        </x14:conditionalFormatting>
        <x14:conditionalFormatting xmlns:xm="http://schemas.microsoft.com/office/excel/2006/main">
          <x14:cfRule type="dataBar" id="{F20F728A-9CD9-4DC3-8940-D096DA20AE13}">
            <x14:dataBar minLength="0" maxLength="100" negativeBarColorSameAsPositive="1" axisPosition="none">
              <x14:cfvo type="min"/>
              <x14:cfvo type="max"/>
            </x14:dataBar>
          </x14:cfRule>
          <xm:sqref>B366:C366 C367</xm:sqref>
        </x14:conditionalFormatting>
        <x14:conditionalFormatting xmlns:xm="http://schemas.microsoft.com/office/excel/2006/main">
          <x14:cfRule type="dataBar" id="{6D549A7F-3D64-4A16-A603-179E735B236E}">
            <x14:dataBar minLength="0" maxLength="100" negativeBarColorSameAsPositive="1" axisPosition="none">
              <x14:cfvo type="min"/>
              <x14:cfvo type="max"/>
            </x14:dataBar>
          </x14:cfRule>
          <xm:sqref>B369:C371 B359:C359</xm:sqref>
        </x14:conditionalFormatting>
        <x14:conditionalFormatting xmlns:xm="http://schemas.microsoft.com/office/excel/2006/main">
          <x14:cfRule type="dataBar" id="{31DB5184-C021-415C-8835-FF7444582449}">
            <x14:dataBar minLength="0" maxLength="100" negativeBarColorSameAsPositive="1" axisPosition="none">
              <x14:cfvo type="min"/>
              <x14:cfvo type="max"/>
            </x14:dataBar>
          </x14:cfRule>
          <xm:sqref>B371:C371</xm:sqref>
        </x14:conditionalFormatting>
        <x14:conditionalFormatting xmlns:xm="http://schemas.microsoft.com/office/excel/2006/main">
          <x14:cfRule type="dataBar" id="{5EE85008-0BBC-4FC6-90D6-08A0C1B19EB0}">
            <x14:dataBar minLength="0" maxLength="100" negativeBarColorSameAsPositive="1" axisPosition="none">
              <x14:cfvo type="min"/>
              <x14:cfvo type="max"/>
            </x14:dataBar>
          </x14:cfRule>
          <xm:sqref>C8</xm:sqref>
        </x14:conditionalFormatting>
        <x14:conditionalFormatting xmlns:xm="http://schemas.microsoft.com/office/excel/2006/main">
          <x14:cfRule type="dataBar" id="{D35E2966-57D2-454B-9592-AB5B0AB7C956}">
            <x14:dataBar minLength="0" maxLength="100" negativeBarColorSameAsPositive="1" axisPosition="none">
              <x14:cfvo type="min"/>
              <x14:cfvo type="max"/>
            </x14:dataBar>
          </x14:cfRule>
          <xm:sqref>C15</xm:sqref>
        </x14:conditionalFormatting>
        <x14:conditionalFormatting xmlns:xm="http://schemas.microsoft.com/office/excel/2006/main">
          <x14:cfRule type="dataBar" id="{5FC27925-62AB-4955-ADCF-C994337F82E9}">
            <x14:dataBar minLength="0" maxLength="100" negativeBarColorSameAsPositive="1" axisPosition="none">
              <x14:cfvo type="min"/>
              <x14:cfvo type="max"/>
            </x14:dataBar>
          </x14:cfRule>
          <xm:sqref>C18</xm:sqref>
        </x14:conditionalFormatting>
        <x14:conditionalFormatting xmlns:xm="http://schemas.microsoft.com/office/excel/2006/main">
          <x14:cfRule type="dataBar" id="{82F1FCD1-CFCC-4C6F-963D-2C34CED11FF1}">
            <x14:dataBar minLength="0" maxLength="100" negativeBarColorSameAsPositive="1" axisPosition="none">
              <x14:cfvo type="min"/>
              <x14:cfvo type="max"/>
            </x14:dataBar>
          </x14:cfRule>
          <xm:sqref>C21</xm:sqref>
        </x14:conditionalFormatting>
        <x14:conditionalFormatting xmlns:xm="http://schemas.microsoft.com/office/excel/2006/main">
          <x14:cfRule type="dataBar" id="{C3DE7475-FB76-4349-915D-4A436DB582A8}">
            <x14:dataBar minLength="0" maxLength="100" negativeBarColorSameAsPositive="1" axisPosition="none">
              <x14:cfvo type="min"/>
              <x14:cfvo type="max"/>
            </x14:dataBar>
          </x14:cfRule>
          <xm:sqref>C23:C26 C20</xm:sqref>
        </x14:conditionalFormatting>
        <x14:conditionalFormatting xmlns:xm="http://schemas.microsoft.com/office/excel/2006/main">
          <x14:cfRule type="dataBar" id="{020C9004-518B-4641-8698-B3CCB101A064}">
            <x14:dataBar minLength="0" maxLength="100" negativeBarColorSameAsPositive="1" axisPosition="none">
              <x14:cfvo type="min"/>
              <x14:cfvo type="max"/>
            </x14:dataBar>
          </x14:cfRule>
          <xm:sqref>C27</xm:sqref>
        </x14:conditionalFormatting>
        <x14:conditionalFormatting xmlns:xm="http://schemas.microsoft.com/office/excel/2006/main">
          <x14:cfRule type="dataBar" id="{5D9874F4-7819-4CAE-83C6-D18F4D1B3A10}">
            <x14:dataBar minLength="0" maxLength="100" negativeBarColorSameAsPositive="1" axisPosition="none">
              <x14:cfvo type="min"/>
              <x14:cfvo type="max"/>
            </x14:dataBar>
          </x14:cfRule>
          <xm:sqref>C35:C41</xm:sqref>
        </x14:conditionalFormatting>
        <x14:conditionalFormatting xmlns:xm="http://schemas.microsoft.com/office/excel/2006/main">
          <x14:cfRule type="dataBar" id="{B2D6FCC8-A823-40F3-9F51-D280CFF32948}">
            <x14:dataBar minLength="0" maxLength="100" negativeBarColorSameAsPositive="1" axisPosition="none">
              <x14:cfvo type="min"/>
              <x14:cfvo type="max"/>
            </x14:dataBar>
          </x14:cfRule>
          <xm:sqref>C51</xm:sqref>
        </x14:conditionalFormatting>
        <x14:conditionalFormatting xmlns:xm="http://schemas.microsoft.com/office/excel/2006/main">
          <x14:cfRule type="dataBar" id="{A0E1BD1A-B225-4735-912C-7BEBAE714F44}">
            <x14:dataBar minLength="0" maxLength="100" negativeBarColorSameAsPositive="1" axisPosition="none">
              <x14:cfvo type="min"/>
              <x14:cfvo type="max"/>
            </x14:dataBar>
          </x14:cfRule>
          <xm:sqref>C52</xm:sqref>
        </x14:conditionalFormatting>
        <x14:conditionalFormatting xmlns:xm="http://schemas.microsoft.com/office/excel/2006/main">
          <x14:cfRule type="dataBar" id="{197E291D-71B9-476E-BCB3-3A3212340C1D}">
            <x14:dataBar minLength="0" maxLength="100" negativeBarColorSameAsPositive="1" axisPosition="none">
              <x14:cfvo type="min"/>
              <x14:cfvo type="max"/>
            </x14:dataBar>
          </x14:cfRule>
          <xm:sqref>C57</xm:sqref>
        </x14:conditionalFormatting>
        <x14:conditionalFormatting xmlns:xm="http://schemas.microsoft.com/office/excel/2006/main">
          <x14:cfRule type="dataBar" id="{B2CE1525-B191-49F7-9C81-77DC9D21412B}">
            <x14:dataBar minLength="0" maxLength="100" negativeBarColorSameAsPositive="1" axisPosition="none">
              <x14:cfvo type="min"/>
              <x14:cfvo type="max"/>
            </x14:dataBar>
          </x14:cfRule>
          <xm:sqref>C58</xm:sqref>
        </x14:conditionalFormatting>
        <x14:conditionalFormatting xmlns:xm="http://schemas.microsoft.com/office/excel/2006/main">
          <x14:cfRule type="dataBar" id="{E147254F-A5CB-4E41-87D7-0DEC2EE120EE}">
            <x14:dataBar minLength="0" maxLength="100" negativeBarColorSameAsPositive="1" axisPosition="none">
              <x14:cfvo type="min"/>
              <x14:cfvo type="max"/>
            </x14:dataBar>
          </x14:cfRule>
          <xm:sqref>C60</xm:sqref>
        </x14:conditionalFormatting>
        <x14:conditionalFormatting xmlns:xm="http://schemas.microsoft.com/office/excel/2006/main">
          <x14:cfRule type="dataBar" id="{49C08F1D-3F53-4FF0-AE94-40A306978F59}">
            <x14:dataBar minLength="0" maxLength="100" negativeBarColorSameAsPositive="1" axisPosition="none">
              <x14:cfvo type="min"/>
              <x14:cfvo type="max"/>
            </x14:dataBar>
          </x14:cfRule>
          <xm:sqref>C62 B63 A64</xm:sqref>
        </x14:conditionalFormatting>
        <x14:conditionalFormatting xmlns:xm="http://schemas.microsoft.com/office/excel/2006/main">
          <x14:cfRule type="dataBar" id="{7F4C7CC5-D824-4C4B-A113-7515FE20336D}">
            <x14:dataBar minLength="0" maxLength="100" negativeBarColorSameAsPositive="1" axisPosition="none">
              <x14:cfvo type="min"/>
              <x14:cfvo type="max"/>
            </x14:dataBar>
          </x14:cfRule>
          <xm:sqref>C63</xm:sqref>
        </x14:conditionalFormatting>
        <x14:conditionalFormatting xmlns:xm="http://schemas.microsoft.com/office/excel/2006/main">
          <x14:cfRule type="dataBar" id="{87323D4A-9C40-43A1-BD77-8978AE73EC4F}">
            <x14:dataBar minLength="0" maxLength="100" negativeBarColorSameAsPositive="1" axisPosition="none">
              <x14:cfvo type="min"/>
              <x14:cfvo type="max"/>
            </x14:dataBar>
          </x14:cfRule>
          <xm:sqref>C66</xm:sqref>
        </x14:conditionalFormatting>
        <x14:conditionalFormatting xmlns:xm="http://schemas.microsoft.com/office/excel/2006/main">
          <x14:cfRule type="dataBar" id="{EA05640C-CE0C-445B-97A8-B835112B94C9}">
            <x14:dataBar minLength="0" maxLength="100" negativeBarColorSameAsPositive="1" axisPosition="none">
              <x14:cfvo type="min"/>
              <x14:cfvo type="max"/>
            </x14:dataBar>
          </x14:cfRule>
          <xm:sqref>C74</xm:sqref>
        </x14:conditionalFormatting>
        <x14:conditionalFormatting xmlns:xm="http://schemas.microsoft.com/office/excel/2006/main">
          <x14:cfRule type="dataBar" id="{69A7928A-FD8E-4B93-AB84-F93C3F2BA85D}">
            <x14:dataBar minLength="0" maxLength="100" negativeBarColorSameAsPositive="1" axisPosition="none">
              <x14:cfvo type="min"/>
              <x14:cfvo type="max"/>
            </x14:dataBar>
          </x14:cfRule>
          <xm:sqref>C78</xm:sqref>
        </x14:conditionalFormatting>
        <x14:conditionalFormatting xmlns:xm="http://schemas.microsoft.com/office/excel/2006/main">
          <x14:cfRule type="dataBar" id="{F64EAF37-DFB1-4050-BFE1-043411BD5441}">
            <x14:dataBar minLength="0" maxLength="100" negativeBarColorSameAsPositive="1" axisPosition="none">
              <x14:cfvo type="min"/>
              <x14:cfvo type="max"/>
            </x14:dataBar>
          </x14:cfRule>
          <xm:sqref>C81:C82 A77</xm:sqref>
        </x14:conditionalFormatting>
        <x14:conditionalFormatting xmlns:xm="http://schemas.microsoft.com/office/excel/2006/main">
          <x14:cfRule type="dataBar" id="{8311CAF6-D4DC-47D1-9DB1-613E7E0B84CF}">
            <x14:dataBar minLength="0" maxLength="100" negativeBarColorSameAsPositive="1" axisPosition="none">
              <x14:cfvo type="min"/>
              <x14:cfvo type="max"/>
            </x14:dataBar>
          </x14:cfRule>
          <xm:sqref>C83</xm:sqref>
        </x14:conditionalFormatting>
        <x14:conditionalFormatting xmlns:xm="http://schemas.microsoft.com/office/excel/2006/main">
          <x14:cfRule type="dataBar" id="{9D47C13E-2CF8-465B-B599-B156FCE8BF25}">
            <x14:dataBar minLength="0" maxLength="100" negativeBarColorSameAsPositive="1" axisPosition="none">
              <x14:cfvo type="min"/>
              <x14:cfvo type="max"/>
            </x14:dataBar>
          </x14:cfRule>
          <xm:sqref>C88:C89</xm:sqref>
        </x14:conditionalFormatting>
        <x14:conditionalFormatting xmlns:xm="http://schemas.microsoft.com/office/excel/2006/main">
          <x14:cfRule type="dataBar" id="{490E7B19-77FA-437A-B967-682529BC83EC}">
            <x14:dataBar minLength="0" maxLength="100" negativeBarColorSameAsPositive="1" axisPosition="none">
              <x14:cfvo type="min"/>
              <x14:cfvo type="max"/>
            </x14:dataBar>
          </x14:cfRule>
          <xm:sqref>C90</xm:sqref>
        </x14:conditionalFormatting>
        <x14:conditionalFormatting xmlns:xm="http://schemas.microsoft.com/office/excel/2006/main">
          <x14:cfRule type="dataBar" id="{DB845327-59E2-41E4-92C8-1A68F15162A2}">
            <x14:dataBar minLength="0" maxLength="100" negativeBarColorSameAsPositive="1" axisPosition="none">
              <x14:cfvo type="min"/>
              <x14:cfvo type="max"/>
            </x14:dataBar>
          </x14:cfRule>
          <xm:sqref>C114</xm:sqref>
        </x14:conditionalFormatting>
        <x14:conditionalFormatting xmlns:xm="http://schemas.microsoft.com/office/excel/2006/main">
          <x14:cfRule type="dataBar" id="{BB2C9C5E-9966-4AC7-8D0E-47CD8C7A59CC}">
            <x14:dataBar minLength="0" maxLength="100" negativeBarColorSameAsPositive="1" axisPosition="none">
              <x14:cfvo type="min"/>
              <x14:cfvo type="max"/>
            </x14:dataBar>
          </x14:cfRule>
          <xm:sqref>C115</xm:sqref>
        </x14:conditionalFormatting>
        <x14:conditionalFormatting xmlns:xm="http://schemas.microsoft.com/office/excel/2006/main">
          <x14:cfRule type="dataBar" id="{8971D644-E0AC-457D-AB57-7E8342A8360F}">
            <x14:dataBar minLength="0" maxLength="100" negativeBarColorSameAsPositive="1" axisPosition="none">
              <x14:cfvo type="min"/>
              <x14:cfvo type="max"/>
            </x14:dataBar>
          </x14:cfRule>
          <xm:sqref>C135</xm:sqref>
        </x14:conditionalFormatting>
        <x14:conditionalFormatting xmlns:xm="http://schemas.microsoft.com/office/excel/2006/main">
          <x14:cfRule type="dataBar" id="{695EB742-38CF-4B06-B77B-506D291F50E2}">
            <x14:dataBar minLength="0" maxLength="100" negativeBarColorSameAsPositive="1" axisPosition="none">
              <x14:cfvo type="min"/>
              <x14:cfvo type="max"/>
            </x14:dataBar>
          </x14:cfRule>
          <xm:sqref>C136</xm:sqref>
        </x14:conditionalFormatting>
        <x14:conditionalFormatting xmlns:xm="http://schemas.microsoft.com/office/excel/2006/main">
          <x14:cfRule type="dataBar" id="{FEC377E5-9242-4F77-AA7D-0DC692AA7802}">
            <x14:dataBar minLength="0" maxLength="100" negativeBarColorSameAsPositive="1" axisPosition="none">
              <x14:cfvo type="min"/>
              <x14:cfvo type="max"/>
            </x14:dataBar>
          </x14:cfRule>
          <xm:sqref>C137</xm:sqref>
        </x14:conditionalFormatting>
        <x14:conditionalFormatting xmlns:xm="http://schemas.microsoft.com/office/excel/2006/main">
          <x14:cfRule type="dataBar" id="{736CC7FE-7AB1-4997-90D6-E83FBFB725AA}">
            <x14:dataBar minLength="0" maxLength="100" negativeBarColorSameAsPositive="1" axisPosition="none">
              <x14:cfvo type="min"/>
              <x14:cfvo type="max"/>
            </x14:dataBar>
          </x14:cfRule>
          <xm:sqref>C138</xm:sqref>
        </x14:conditionalFormatting>
        <x14:conditionalFormatting xmlns:xm="http://schemas.microsoft.com/office/excel/2006/main">
          <x14:cfRule type="dataBar" id="{4623ACEA-3615-4FB7-8DBB-3FC4C82605C7}">
            <x14:dataBar minLength="0" maxLength="100" negativeBarColorSameAsPositive="1" axisPosition="none">
              <x14:cfvo type="min"/>
              <x14:cfvo type="max"/>
            </x14:dataBar>
          </x14:cfRule>
          <xm:sqref>C139:C140</xm:sqref>
        </x14:conditionalFormatting>
        <x14:conditionalFormatting xmlns:xm="http://schemas.microsoft.com/office/excel/2006/main">
          <x14:cfRule type="dataBar" id="{0381BFDE-F6FE-4EA5-8B61-715607289C9F}">
            <x14:dataBar minLength="0" maxLength="100" negativeBarColorSameAsPositive="1" axisPosition="none">
              <x14:cfvo type="min"/>
              <x14:cfvo type="max"/>
            </x14:dataBar>
          </x14:cfRule>
          <xm:sqref>C142:C158</xm:sqref>
        </x14:conditionalFormatting>
        <x14:conditionalFormatting xmlns:xm="http://schemas.microsoft.com/office/excel/2006/main">
          <x14:cfRule type="dataBar" id="{2F95CF5F-4709-4328-A9BB-0DF528C6CACB}">
            <x14:dataBar minLength="0" maxLength="100" negativeBarColorSameAsPositive="1" axisPosition="none">
              <x14:cfvo type="min"/>
              <x14:cfvo type="max"/>
            </x14:dataBar>
          </x14:cfRule>
          <xm:sqref>C160</xm:sqref>
        </x14:conditionalFormatting>
        <x14:conditionalFormatting xmlns:xm="http://schemas.microsoft.com/office/excel/2006/main">
          <x14:cfRule type="dataBar" id="{2AF6C223-2AF5-4B83-A84C-5695A51985B3}">
            <x14:dataBar minLength="0" maxLength="100" negativeBarColorSameAsPositive="1" axisPosition="none">
              <x14:cfvo type="min"/>
              <x14:cfvo type="max"/>
            </x14:dataBar>
          </x14:cfRule>
          <xm:sqref>C161</xm:sqref>
        </x14:conditionalFormatting>
        <x14:conditionalFormatting xmlns:xm="http://schemas.microsoft.com/office/excel/2006/main">
          <x14:cfRule type="dataBar" id="{A1CA53AE-5394-46BA-9A55-0E6A9B52508A}">
            <x14:dataBar minLength="0" maxLength="100" negativeBarColorSameAsPositive="1" axisPosition="none">
              <x14:cfvo type="min"/>
              <x14:cfvo type="max"/>
            </x14:dataBar>
          </x14:cfRule>
          <xm:sqref>C162</xm:sqref>
        </x14:conditionalFormatting>
        <x14:conditionalFormatting xmlns:xm="http://schemas.microsoft.com/office/excel/2006/main">
          <x14:cfRule type="dataBar" id="{259B0C0F-7F86-4CC1-BB18-B462B2D7AF7B}">
            <x14:dataBar minLength="0" maxLength="100" negativeBarColorSameAsPositive="1" axisPosition="none">
              <x14:cfvo type="min"/>
              <x14:cfvo type="max"/>
            </x14:dataBar>
          </x14:cfRule>
          <xm:sqref>C163</xm:sqref>
        </x14:conditionalFormatting>
        <x14:conditionalFormatting xmlns:xm="http://schemas.microsoft.com/office/excel/2006/main">
          <x14:cfRule type="dataBar" id="{EC3E3E6D-1B36-41FF-82D8-0D3D02C11D64}">
            <x14:dataBar minLength="0" maxLength="100" negativeBarColorSameAsPositive="1" axisPosition="none">
              <x14:cfvo type="min"/>
              <x14:cfvo type="max"/>
            </x14:dataBar>
          </x14:cfRule>
          <xm:sqref>C164</xm:sqref>
        </x14:conditionalFormatting>
        <x14:conditionalFormatting xmlns:xm="http://schemas.microsoft.com/office/excel/2006/main">
          <x14:cfRule type="dataBar" id="{904AFC07-5D3F-4C2A-A519-5C4B2ADB00F7}">
            <x14:dataBar minLength="0" maxLength="100" negativeBarColorSameAsPositive="1" axisPosition="none">
              <x14:cfvo type="min"/>
              <x14:cfvo type="max"/>
            </x14:dataBar>
          </x14:cfRule>
          <xm:sqref>C165</xm:sqref>
        </x14:conditionalFormatting>
        <x14:conditionalFormatting xmlns:xm="http://schemas.microsoft.com/office/excel/2006/main">
          <x14:cfRule type="dataBar" id="{9437BF39-98C9-48DF-BCE0-A28B2982E9A9}">
            <x14:dataBar minLength="0" maxLength="100" negativeBarColorSameAsPositive="1" axisPosition="none">
              <x14:cfvo type="min"/>
              <x14:cfvo type="max"/>
            </x14:dataBar>
          </x14:cfRule>
          <xm:sqref>C166</xm:sqref>
        </x14:conditionalFormatting>
        <x14:conditionalFormatting xmlns:xm="http://schemas.microsoft.com/office/excel/2006/main">
          <x14:cfRule type="dataBar" id="{8FC5B0CA-C824-4C39-86BB-27415B2C7C95}">
            <x14:dataBar minLength="0" maxLength="100" negativeBarColorSameAsPositive="1" axisPosition="none">
              <x14:cfvo type="min"/>
              <x14:cfvo type="max"/>
            </x14:dataBar>
          </x14:cfRule>
          <xm:sqref>C167</xm:sqref>
        </x14:conditionalFormatting>
        <x14:conditionalFormatting xmlns:xm="http://schemas.microsoft.com/office/excel/2006/main">
          <x14:cfRule type="dataBar" id="{412490D4-E341-4D3D-AB52-A35F7E3D780C}">
            <x14:dataBar minLength="0" maxLength="100" negativeBarColorSameAsPositive="1" axisPosition="none">
              <x14:cfvo type="min"/>
              <x14:cfvo type="max"/>
            </x14:dataBar>
          </x14:cfRule>
          <xm:sqref>C168:C174</xm:sqref>
        </x14:conditionalFormatting>
        <x14:conditionalFormatting xmlns:xm="http://schemas.microsoft.com/office/excel/2006/main">
          <x14:cfRule type="dataBar" id="{0A19AC3E-A369-49AE-B844-1A5F2F8C6CE5}">
            <x14:dataBar minLength="0" maxLength="100" negativeBarColorSameAsPositive="1" axisPosition="none">
              <x14:cfvo type="min"/>
              <x14:cfvo type="max"/>
            </x14:dataBar>
          </x14:cfRule>
          <xm:sqref>C175:C180 C217</xm:sqref>
        </x14:conditionalFormatting>
        <x14:conditionalFormatting xmlns:xm="http://schemas.microsoft.com/office/excel/2006/main">
          <x14:cfRule type="dataBar" id="{5B83805B-E285-44BB-B8DE-3E09E7F3579C}">
            <x14:dataBar minLength="0" maxLength="100" negativeBarColorSameAsPositive="1" axisPosition="none">
              <x14:cfvo type="min"/>
              <x14:cfvo type="max"/>
            </x14:dataBar>
          </x14:cfRule>
          <xm:sqref>C186</xm:sqref>
        </x14:conditionalFormatting>
        <x14:conditionalFormatting xmlns:xm="http://schemas.microsoft.com/office/excel/2006/main">
          <x14:cfRule type="dataBar" id="{AEBB1523-9873-4D5B-AA84-AF69F4A404EB}">
            <x14:dataBar minLength="0" maxLength="100" negativeBarColorSameAsPositive="1" axisPosition="none">
              <x14:cfvo type="min"/>
              <x14:cfvo type="max"/>
            </x14:dataBar>
          </x14:cfRule>
          <xm:sqref>C190:C191 B153</xm:sqref>
        </x14:conditionalFormatting>
        <x14:conditionalFormatting xmlns:xm="http://schemas.microsoft.com/office/excel/2006/main">
          <x14:cfRule type="dataBar" id="{99F081A3-E91A-4094-A44E-F69108D34532}">
            <x14:dataBar minLength="0" maxLength="100" negativeBarColorSameAsPositive="1" axisPosition="none">
              <x14:cfvo type="min"/>
              <x14:cfvo type="max"/>
            </x14:dataBar>
          </x14:cfRule>
          <xm:sqref>C194</xm:sqref>
        </x14:conditionalFormatting>
        <x14:conditionalFormatting xmlns:xm="http://schemas.microsoft.com/office/excel/2006/main">
          <x14:cfRule type="dataBar" id="{A483D7CB-C23F-471F-9B33-AA5C486CD5DB}">
            <x14:dataBar minLength="0" maxLength="100" negativeBarColorSameAsPositive="1" axisPosition="none">
              <x14:cfvo type="min"/>
              <x14:cfvo type="max"/>
            </x14:dataBar>
          </x14:cfRule>
          <xm:sqref>C197</xm:sqref>
        </x14:conditionalFormatting>
        <x14:conditionalFormatting xmlns:xm="http://schemas.microsoft.com/office/excel/2006/main">
          <x14:cfRule type="dataBar" id="{ECF3AC0D-B402-4986-9D08-110082536DB4}">
            <x14:dataBar minLength="0" maxLength="100" negativeBarColorSameAsPositive="1" axisPosition="none">
              <x14:cfvo type="min"/>
              <x14:cfvo type="max"/>
            </x14:dataBar>
          </x14:cfRule>
          <xm:sqref>C198</xm:sqref>
        </x14:conditionalFormatting>
        <x14:conditionalFormatting xmlns:xm="http://schemas.microsoft.com/office/excel/2006/main">
          <x14:cfRule type="dataBar" id="{948B7CA9-DA86-4ECA-9913-78E84AFB4C3F}">
            <x14:dataBar minLength="0" maxLength="100" negativeBarColorSameAsPositive="1" axisPosition="none">
              <x14:cfvo type="min"/>
              <x14:cfvo type="max"/>
            </x14:dataBar>
          </x14:cfRule>
          <xm:sqref>C199</xm:sqref>
        </x14:conditionalFormatting>
        <x14:conditionalFormatting xmlns:xm="http://schemas.microsoft.com/office/excel/2006/main">
          <x14:cfRule type="dataBar" id="{44439FBE-75EE-4F84-8CE4-BFE3A0465B23}">
            <x14:dataBar minLength="0" maxLength="100" negativeBarColorSameAsPositive="1" axisPosition="none">
              <x14:cfvo type="min"/>
              <x14:cfvo type="max"/>
            </x14:dataBar>
          </x14:cfRule>
          <xm:sqref>C200</xm:sqref>
        </x14:conditionalFormatting>
        <x14:conditionalFormatting xmlns:xm="http://schemas.microsoft.com/office/excel/2006/main">
          <x14:cfRule type="dataBar" id="{143FE778-5B7C-4E78-A5D8-94FF63E91D40}">
            <x14:dataBar minLength="0" maxLength="100" negativeBarColorSameAsPositive="1" axisPosition="none">
              <x14:cfvo type="min"/>
              <x14:cfvo type="max"/>
            </x14:dataBar>
          </x14:cfRule>
          <xm:sqref>C201</xm:sqref>
        </x14:conditionalFormatting>
        <x14:conditionalFormatting xmlns:xm="http://schemas.microsoft.com/office/excel/2006/main">
          <x14:cfRule type="dataBar" id="{1F2F76B4-7688-4FB7-ABFA-E904BBA2D920}">
            <x14:dataBar minLength="0" maxLength="100" negativeBarColorSameAsPositive="1" axisPosition="none">
              <x14:cfvo type="min"/>
              <x14:cfvo type="max"/>
            </x14:dataBar>
          </x14:cfRule>
          <xm:sqref>C207 B239 C209 B65:C66 B203:C206</xm:sqref>
        </x14:conditionalFormatting>
        <x14:conditionalFormatting xmlns:xm="http://schemas.microsoft.com/office/excel/2006/main">
          <x14:cfRule type="dataBar" id="{9131D187-441C-4A09-B0BF-689693DEE74B}">
            <x14:dataBar minLength="0" maxLength="100" negativeBarColorSameAsPositive="1" axisPosition="none">
              <x14:cfvo type="min"/>
              <x14:cfvo type="max"/>
            </x14:dataBar>
          </x14:cfRule>
          <xm:sqref>C207 C209</xm:sqref>
        </x14:conditionalFormatting>
        <x14:conditionalFormatting xmlns:xm="http://schemas.microsoft.com/office/excel/2006/main">
          <x14:cfRule type="dataBar" id="{DAA493A0-26EF-45F0-8406-739BE62C7EE0}">
            <x14:dataBar minLength="0" maxLength="100" negativeBarColorSameAsPositive="1" axisPosition="none">
              <x14:cfvo type="min"/>
              <x14:cfvo type="max"/>
            </x14:dataBar>
          </x14:cfRule>
          <xm:sqref>C208</xm:sqref>
        </x14:conditionalFormatting>
        <x14:conditionalFormatting xmlns:xm="http://schemas.microsoft.com/office/excel/2006/main">
          <x14:cfRule type="dataBar" id="{05DA7B63-026B-4DA2-9C6B-8CF0123ABFD0}">
            <x14:dataBar minLength="0" maxLength="100" negativeBarColorSameAsPositive="1" axisPosition="none">
              <x14:cfvo type="min"/>
              <x14:cfvo type="max"/>
            </x14:dataBar>
          </x14:cfRule>
          <xm:sqref>C211</xm:sqref>
        </x14:conditionalFormatting>
        <x14:conditionalFormatting xmlns:xm="http://schemas.microsoft.com/office/excel/2006/main">
          <x14:cfRule type="dataBar" id="{26505765-170D-46AF-BF4E-9A6E7BA5ACEF}">
            <x14:dataBar minLength="0" maxLength="100" negativeBarColorSameAsPositive="1" axisPosition="none">
              <x14:cfvo type="min"/>
              <x14:cfvo type="max"/>
            </x14:dataBar>
          </x14:cfRule>
          <xm:sqref>C212:C213</xm:sqref>
        </x14:conditionalFormatting>
        <x14:conditionalFormatting xmlns:xm="http://schemas.microsoft.com/office/excel/2006/main">
          <x14:cfRule type="dataBar" id="{8EA80638-FB4D-42AC-9008-6AE2CBAE82A7}">
            <x14:dataBar minLength="0" maxLength="100" negativeBarColorSameAsPositive="1" axisPosition="none">
              <x14:cfvo type="min"/>
              <x14:cfvo type="max"/>
            </x14:dataBar>
          </x14:cfRule>
          <xm:sqref>C214</xm:sqref>
        </x14:conditionalFormatting>
        <x14:conditionalFormatting xmlns:xm="http://schemas.microsoft.com/office/excel/2006/main">
          <x14:cfRule type="dataBar" id="{919192EC-E19B-4164-80B1-9107733D8178}">
            <x14:dataBar minLength="0" maxLength="100" negativeBarColorSameAsPositive="1" axisPosition="none">
              <x14:cfvo type="min"/>
              <x14:cfvo type="max"/>
            </x14:dataBar>
          </x14:cfRule>
          <xm:sqref>C215:C216</xm:sqref>
        </x14:conditionalFormatting>
        <x14:conditionalFormatting xmlns:xm="http://schemas.microsoft.com/office/excel/2006/main">
          <x14:cfRule type="dataBar" id="{0FF15A2A-F313-43EC-85DB-AF5D9B007666}">
            <x14:dataBar minLength="0" maxLength="100" negativeBarColorSameAsPositive="1" axisPosition="none">
              <x14:cfvo type="min"/>
              <x14:cfvo type="max"/>
            </x14:dataBar>
          </x14:cfRule>
          <xm:sqref>C235</xm:sqref>
        </x14:conditionalFormatting>
        <x14:conditionalFormatting xmlns:xm="http://schemas.microsoft.com/office/excel/2006/main">
          <x14:cfRule type="dataBar" id="{68CDCE1E-CA10-4898-BBEB-6C89D1B1229F}">
            <x14:dataBar minLength="0" maxLength="100" negativeBarColorSameAsPositive="1" axisPosition="none">
              <x14:cfvo type="min"/>
              <x14:cfvo type="max"/>
            </x14:dataBar>
          </x14:cfRule>
          <xm:sqref>C236:C243</xm:sqref>
        </x14:conditionalFormatting>
        <x14:conditionalFormatting xmlns:xm="http://schemas.microsoft.com/office/excel/2006/main">
          <x14:cfRule type="dataBar" id="{E97FCEB7-53EA-452F-BF03-407F5C1C1A86}">
            <x14:dataBar minLength="0" maxLength="100" negativeBarColorSameAsPositive="1" axisPosition="none">
              <x14:cfvo type="min"/>
              <x14:cfvo type="max"/>
            </x14:dataBar>
          </x14:cfRule>
          <xm:sqref>C253</xm:sqref>
        </x14:conditionalFormatting>
        <x14:conditionalFormatting xmlns:xm="http://schemas.microsoft.com/office/excel/2006/main">
          <x14:cfRule type="dataBar" id="{DDD91746-D486-4B89-BD36-E9BE75405DB9}">
            <x14:dataBar minLength="0" maxLength="100" negativeBarColorSameAsPositive="1" axisPosition="none">
              <x14:cfvo type="min"/>
              <x14:cfvo type="max"/>
            </x14:dataBar>
          </x14:cfRule>
          <xm:sqref>C254:C262 C252</xm:sqref>
        </x14:conditionalFormatting>
        <x14:conditionalFormatting xmlns:xm="http://schemas.microsoft.com/office/excel/2006/main">
          <x14:cfRule type="dataBar" id="{2039C81B-6FDA-43AC-8365-64EE6164E525}">
            <x14:dataBar minLength="0" maxLength="100" negativeBarColorSameAsPositive="1" axisPosition="none">
              <x14:cfvo type="min"/>
              <x14:cfvo type="max"/>
            </x14:dataBar>
          </x14:cfRule>
          <xm:sqref>C263:C270</xm:sqref>
        </x14:conditionalFormatting>
        <x14:conditionalFormatting xmlns:xm="http://schemas.microsoft.com/office/excel/2006/main">
          <x14:cfRule type="dataBar" id="{034EE6B4-32F4-479D-9373-7342773CFC78}">
            <x14:dataBar minLength="0" maxLength="100" negativeBarColorSameAsPositive="1" axisPosition="none">
              <x14:cfvo type="min"/>
              <x14:cfvo type="max"/>
            </x14:dataBar>
          </x14:cfRule>
          <xm:sqref>C276</xm:sqref>
        </x14:conditionalFormatting>
        <x14:conditionalFormatting xmlns:xm="http://schemas.microsoft.com/office/excel/2006/main">
          <x14:cfRule type="dataBar" id="{AA75080F-2143-4FD3-BFBD-13AFAE9A36C4}">
            <x14:dataBar minLength="0" maxLength="100" negativeBarColorSameAsPositive="1" axisPosition="none">
              <x14:cfvo type="min"/>
              <x14:cfvo type="max"/>
            </x14:dataBar>
          </x14:cfRule>
          <xm:sqref>C276:C278 B76:C76 B272:C275 B73:C73</xm:sqref>
        </x14:conditionalFormatting>
        <x14:conditionalFormatting xmlns:xm="http://schemas.microsoft.com/office/excel/2006/main">
          <x14:cfRule type="dataBar" id="{8D66E578-4712-4284-A877-A75AA25ADAD2}">
            <x14:dataBar minLength="0" maxLength="100" negativeBarColorSameAsPositive="1" axisPosition="none">
              <x14:cfvo type="min"/>
              <x14:cfvo type="max"/>
            </x14:dataBar>
          </x14:cfRule>
          <xm:sqref>C277</xm:sqref>
        </x14:conditionalFormatting>
        <x14:conditionalFormatting xmlns:xm="http://schemas.microsoft.com/office/excel/2006/main">
          <x14:cfRule type="dataBar" id="{ED37E9A4-C0FA-43C8-B70F-2D1DD1A1CF2C}">
            <x14:dataBar minLength="0" maxLength="100" negativeBarColorSameAsPositive="1" axisPosition="none">
              <x14:cfvo type="min"/>
              <x14:cfvo type="max"/>
            </x14:dataBar>
          </x14:cfRule>
          <xm:sqref>C278</xm:sqref>
        </x14:conditionalFormatting>
        <x14:conditionalFormatting xmlns:xm="http://schemas.microsoft.com/office/excel/2006/main">
          <x14:cfRule type="dataBar" id="{CE706D52-08CE-4326-AFB9-D8611672711B}">
            <x14:dataBar minLength="0" maxLength="100" negativeBarColorSameAsPositive="1" axisPosition="none">
              <x14:cfvo type="min"/>
              <x14:cfvo type="max"/>
            </x14:dataBar>
          </x14:cfRule>
          <xm:sqref>C279 C281</xm:sqref>
        </x14:conditionalFormatting>
        <x14:conditionalFormatting xmlns:xm="http://schemas.microsoft.com/office/excel/2006/main">
          <x14:cfRule type="dataBar" id="{B621EE9A-AF48-496C-8FEE-1FEC94F724D6}">
            <x14:dataBar minLength="0" maxLength="100" negativeBarColorSameAsPositive="1" axisPosition="none">
              <x14:cfvo type="min"/>
              <x14:cfvo type="max"/>
            </x14:dataBar>
          </x14:cfRule>
          <xm:sqref>C280</xm:sqref>
        </x14:conditionalFormatting>
        <x14:conditionalFormatting xmlns:xm="http://schemas.microsoft.com/office/excel/2006/main">
          <x14:cfRule type="dataBar" id="{FCD7F227-A3FB-4BE3-BB41-C729D05632A9}">
            <x14:dataBar minLength="0" maxLength="100" negativeBarColorSameAsPositive="1" axisPosition="none">
              <x14:cfvo type="min"/>
              <x14:cfvo type="max"/>
            </x14:dataBar>
          </x14:cfRule>
          <xm:sqref>C304</xm:sqref>
        </x14:conditionalFormatting>
        <x14:conditionalFormatting xmlns:xm="http://schemas.microsoft.com/office/excel/2006/main">
          <x14:cfRule type="dataBar" id="{7C7E2A3B-B04E-4CAB-8391-4A140AEC5556}">
            <x14:dataBar minLength="0" maxLength="100" negativeBarColorSameAsPositive="1" axisPosition="none">
              <x14:cfvo type="min"/>
              <x14:cfvo type="max"/>
            </x14:dataBar>
          </x14:cfRule>
          <xm:sqref>C305</xm:sqref>
        </x14:conditionalFormatting>
        <x14:conditionalFormatting xmlns:xm="http://schemas.microsoft.com/office/excel/2006/main">
          <x14:cfRule type="dataBar" id="{65C57A0C-97DB-43F9-BF9C-678FE49F36AB}">
            <x14:dataBar minLength="0" maxLength="100" negativeBarColorSameAsPositive="1" axisPosition="none">
              <x14:cfvo type="min"/>
              <x14:cfvo type="max"/>
            </x14:dataBar>
          </x14:cfRule>
          <xm:sqref>C313:C319</xm:sqref>
        </x14:conditionalFormatting>
        <x14:conditionalFormatting xmlns:xm="http://schemas.microsoft.com/office/excel/2006/main">
          <x14:cfRule type="dataBar" id="{868238F6-8F33-4AC4-9F3D-ECD778A53CB7}">
            <x14:dataBar minLength="0" maxLength="100" negativeBarColorSameAsPositive="1" axisPosition="none">
              <x14:cfvo type="min"/>
              <x14:cfvo type="max"/>
            </x14:dataBar>
          </x14:cfRule>
          <xm:sqref>C335</xm:sqref>
        </x14:conditionalFormatting>
        <x14:conditionalFormatting xmlns:xm="http://schemas.microsoft.com/office/excel/2006/main">
          <x14:cfRule type="dataBar" id="{7FB8F016-E30A-4DB1-8818-62178E860583}">
            <x14:dataBar minLength="0" maxLength="100" negativeBarColorSameAsPositive="1" axisPosition="none">
              <x14:cfvo type="min"/>
              <x14:cfvo type="max"/>
            </x14:dataBar>
          </x14:cfRule>
          <xm:sqref>C335:C344 C127</xm:sqref>
        </x14:conditionalFormatting>
        <x14:conditionalFormatting xmlns:xm="http://schemas.microsoft.com/office/excel/2006/main">
          <x14:cfRule type="dataBar" id="{6070BA6E-BCA4-4B7D-95DD-CB6C36513290}">
            <x14:dataBar minLength="0" maxLength="100" negativeBarColorSameAsPositive="1" axisPosition="none">
              <x14:cfvo type="min"/>
              <x14:cfvo type="max"/>
            </x14:dataBar>
          </x14:cfRule>
          <xm:sqref>C360</xm:sqref>
        </x14:conditionalFormatting>
        <x14:conditionalFormatting xmlns:xm="http://schemas.microsoft.com/office/excel/2006/main">
          <x14:cfRule type="dataBar" id="{CD8451ED-2234-4D64-9618-AF2AB8998740}">
            <x14:dataBar minLength="0" maxLength="100" negativeBarColorSameAsPositive="1" axisPosition="none">
              <x14:cfvo type="min"/>
              <x14:cfvo type="max"/>
            </x14:dataBar>
          </x14:cfRule>
          <xm:sqref>C372</xm:sqref>
        </x14:conditionalFormatting>
        <x14:conditionalFormatting xmlns:xm="http://schemas.microsoft.com/office/excel/2006/main">
          <x14:cfRule type="dataBar" id="{C4229C57-4A56-4628-B253-C5ACE68361C8}">
            <x14:dataBar minLength="0" maxLength="100" negativeBarColorSameAsPositive="1" axisPosition="none">
              <x14:cfvo type="min"/>
              <x14:cfvo type="max"/>
            </x14:dataBar>
          </x14:cfRule>
          <xm:sqref>C373</xm:sqref>
        </x14:conditionalFormatting>
        <x14:conditionalFormatting xmlns:xm="http://schemas.microsoft.com/office/excel/2006/main">
          <x14:cfRule type="dataBar" id="{0C81BDEF-E9F4-4EB0-AB10-73971F6FA51F}">
            <x14:dataBar minLength="0" maxLength="100" negativeBarColorSameAsPositive="1" axisPosition="none">
              <x14:cfvo type="min"/>
              <x14:cfvo type="max"/>
            </x14:dataBar>
          </x14:cfRule>
          <xm:sqref>C374</xm:sqref>
        </x14:conditionalFormatting>
        <x14:conditionalFormatting xmlns:xm="http://schemas.microsoft.com/office/excel/2006/main">
          <x14:cfRule type="dataBar" id="{8E1DC3FF-095F-4BB4-8FEF-83F9943B0DCC}">
            <x14:dataBar minLength="0" maxLength="100" negativeBarColorSameAsPositive="1" axisPosition="none">
              <x14:cfvo type="min"/>
              <x14:cfvo type="max"/>
            </x14:dataBar>
          </x14:cfRule>
          <xm:sqref>C376:C378 C373</xm:sqref>
        </x14:conditionalFormatting>
        <x14:conditionalFormatting xmlns:xm="http://schemas.microsoft.com/office/excel/2006/main">
          <x14:cfRule type="dataBar" id="{31D586F4-1FAF-4BD1-B35E-8C65F2D7DB0F}">
            <x14:dataBar minLength="0" maxLength="100" negativeBarColorSameAsPositive="1" axisPosition="none">
              <x14:cfvo type="min"/>
              <x14:cfvo type="max"/>
            </x14:dataBar>
          </x14:cfRule>
          <xm:sqref>C377</xm:sqref>
        </x14:conditionalFormatting>
        <x14:conditionalFormatting xmlns:xm="http://schemas.microsoft.com/office/excel/2006/main">
          <x14:cfRule type="dataBar" id="{22C75FC2-AD25-44B9-BD45-38E6C3439A4A}">
            <x14:dataBar minLength="0" maxLength="100" negativeBarColorSameAsPositive="1" axisPosition="none">
              <x14:cfvo type="min"/>
              <x14:cfvo type="max"/>
            </x14:dataBar>
          </x14:cfRule>
          <xm:sqref>C378</xm:sqref>
        </x14:conditionalFormatting>
        <x14:conditionalFormatting xmlns:xm="http://schemas.microsoft.com/office/excel/2006/main">
          <x14:cfRule type="dataBar" id="{550838FB-DF35-4740-B513-DDCBC18C6748}">
            <x14:dataBar minLength="0" maxLength="100" negativeBarColorSameAsPositive="1" axisPosition="none">
              <x14:cfvo type="min"/>
              <x14:cfvo type="max"/>
            </x14:dataBar>
          </x14:cfRule>
          <xm:sqref>C384:C387 C378</xm:sqref>
        </x14:conditionalFormatting>
        <x14:conditionalFormatting xmlns:xm="http://schemas.microsoft.com/office/excel/2006/main">
          <x14:cfRule type="dataBar" id="{510ABC33-8360-4404-BD88-0B59355CAAEC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051521C4-9778-4206-AC10-641C4E642050}">
            <x14:dataBar minLength="0" maxLength="100" negativeBarColorSameAsPositive="1" axisPosition="none">
              <x14:cfvo type="min"/>
              <x14:cfvo type="max"/>
            </x14:dataBar>
          </x14:cfRule>
          <xm:sqref>C386</xm:sqref>
        </x14:conditionalFormatting>
        <x14:conditionalFormatting xmlns:xm="http://schemas.microsoft.com/office/excel/2006/main">
          <x14:cfRule type="dataBar" id="{BFBD9C6D-9498-439B-A0E6-709F74E7C426}">
            <x14:dataBar minLength="0" maxLength="100" negativeBarColorSameAsPositive="1" axisPosition="none">
              <x14:cfvo type="min"/>
              <x14:cfvo type="max"/>
            </x14:dataBar>
          </x14:cfRule>
          <xm:sqref>C387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BA91"/>
  <sheetViews>
    <sheetView topLeftCell="A91" zoomScaleNormal="100" workbookViewId="0">
      <selection activeCell="B91" sqref="B91"/>
    </sheetView>
  </sheetViews>
  <sheetFormatPr defaultRowHeight="15" x14ac:dyDescent="0.25"/>
  <cols>
    <col min="1" max="1" width="4.7109375" style="135" customWidth="1"/>
    <col min="2" max="2" width="39.140625" style="135" customWidth="1"/>
    <col min="3" max="3" width="23.42578125" style="135" bestFit="1" customWidth="1"/>
    <col min="4" max="4" width="27.7109375" style="135" customWidth="1"/>
    <col min="5" max="5" width="60.140625" style="135" customWidth="1"/>
    <col min="6" max="6" width="42.28515625" style="135" customWidth="1"/>
    <col min="7" max="7" width="45.7109375" style="135" bestFit="1" customWidth="1"/>
    <col min="8" max="8" width="12.28515625" style="135" bestFit="1" customWidth="1"/>
    <col min="9" max="9" width="12.42578125" style="135" customWidth="1"/>
    <col min="10" max="10" width="11.7109375" style="135" customWidth="1"/>
    <col min="11" max="11" width="26.140625" style="135" customWidth="1"/>
    <col min="12" max="12" width="24" style="135" customWidth="1"/>
    <col min="13" max="13" width="16.7109375" style="135" bestFit="1" customWidth="1"/>
    <col min="14" max="16" width="9.140625" style="135"/>
    <col min="17" max="18" width="11.28515625" style="135" bestFit="1" customWidth="1"/>
    <col min="19" max="16384" width="9.140625" style="135"/>
  </cols>
  <sheetData>
    <row r="6" spans="1:17" s="464" customFormat="1" ht="21" customHeight="1" x14ac:dyDescent="0.25">
      <c r="A6" s="84" t="s">
        <v>2</v>
      </c>
      <c r="B6" s="84" t="s">
        <v>3</v>
      </c>
      <c r="C6" s="84" t="s">
        <v>4</v>
      </c>
      <c r="D6" s="84" t="s">
        <v>5</v>
      </c>
      <c r="E6" s="84" t="s">
        <v>6</v>
      </c>
      <c r="F6" s="84" t="s">
        <v>7</v>
      </c>
      <c r="G6" s="84" t="s">
        <v>8</v>
      </c>
      <c r="H6" s="84" t="s">
        <v>1290</v>
      </c>
      <c r="I6" s="84" t="s">
        <v>9</v>
      </c>
      <c r="J6" s="84" t="s">
        <v>10</v>
      </c>
      <c r="K6" s="84" t="s">
        <v>11</v>
      </c>
      <c r="L6" s="84" t="s">
        <v>12</v>
      </c>
      <c r="M6" s="464" t="s">
        <v>2117</v>
      </c>
    </row>
    <row r="7" spans="1:17" ht="21" customHeight="1" x14ac:dyDescent="0.25">
      <c r="A7" s="10">
        <v>1</v>
      </c>
      <c r="B7" s="10" t="s">
        <v>790</v>
      </c>
      <c r="C7" s="80" t="s">
        <v>783</v>
      </c>
      <c r="D7" s="68" t="s">
        <v>1137</v>
      </c>
      <c r="E7" s="10" t="s">
        <v>791</v>
      </c>
      <c r="F7" s="10" t="s">
        <v>792</v>
      </c>
      <c r="G7" s="10" t="s">
        <v>785</v>
      </c>
      <c r="H7" s="10"/>
      <c r="I7" s="107">
        <v>43709</v>
      </c>
      <c r="J7" s="10" t="s">
        <v>793</v>
      </c>
      <c r="K7" s="107">
        <v>44980</v>
      </c>
      <c r="L7" s="235">
        <v>44980</v>
      </c>
    </row>
    <row r="8" spans="1:17" ht="21" customHeight="1" x14ac:dyDescent="0.25">
      <c r="A8" s="10">
        <v>2</v>
      </c>
      <c r="B8" s="30" t="s">
        <v>653</v>
      </c>
      <c r="C8" s="35" t="s">
        <v>620</v>
      </c>
      <c r="D8" s="83"/>
      <c r="E8" s="10" t="s">
        <v>654</v>
      </c>
      <c r="F8" s="10" t="s">
        <v>655</v>
      </c>
      <c r="G8" s="10" t="s">
        <v>648</v>
      </c>
      <c r="H8" s="10"/>
      <c r="I8" s="107">
        <v>43497</v>
      </c>
      <c r="J8" s="10" t="s">
        <v>656</v>
      </c>
      <c r="K8" s="107">
        <v>45279</v>
      </c>
      <c r="L8" s="107">
        <v>45279</v>
      </c>
    </row>
    <row r="9" spans="1:17" ht="21" customHeight="1" x14ac:dyDescent="0.25">
      <c r="A9" s="10">
        <v>3</v>
      </c>
      <c r="B9" s="10" t="s">
        <v>265</v>
      </c>
      <c r="C9" s="32" t="s">
        <v>266</v>
      </c>
      <c r="D9" s="68" t="s">
        <v>271</v>
      </c>
      <c r="E9" s="20" t="s">
        <v>267</v>
      </c>
      <c r="F9" s="6" t="s">
        <v>268</v>
      </c>
      <c r="G9" s="6" t="s">
        <v>235</v>
      </c>
      <c r="H9" s="6"/>
      <c r="I9" s="11">
        <v>42849</v>
      </c>
      <c r="J9" s="20" t="s">
        <v>269</v>
      </c>
      <c r="K9" s="107">
        <v>44723</v>
      </c>
      <c r="L9" s="107">
        <v>44723</v>
      </c>
    </row>
    <row r="10" spans="1:17" ht="21" customHeight="1" x14ac:dyDescent="0.25">
      <c r="A10" s="10">
        <v>4</v>
      </c>
      <c r="B10" s="19" t="s">
        <v>1185</v>
      </c>
      <c r="C10" s="19" t="s">
        <v>670</v>
      </c>
      <c r="D10" s="68" t="s">
        <v>995</v>
      </c>
      <c r="E10" s="10" t="s">
        <v>675</v>
      </c>
      <c r="F10" s="10" t="s">
        <v>676</v>
      </c>
      <c r="G10" s="10" t="s">
        <v>677</v>
      </c>
      <c r="H10" s="10"/>
      <c r="I10" s="107">
        <v>43388</v>
      </c>
      <c r="J10" s="10" t="s">
        <v>678</v>
      </c>
      <c r="K10" s="107">
        <v>45118</v>
      </c>
      <c r="L10" s="107">
        <v>45118</v>
      </c>
    </row>
    <row r="11" spans="1:17" ht="21" customHeight="1" x14ac:dyDescent="0.25">
      <c r="A11" s="10">
        <v>5</v>
      </c>
      <c r="B11" s="10" t="s">
        <v>1175</v>
      </c>
      <c r="C11" s="10" t="s">
        <v>560</v>
      </c>
      <c r="D11" s="68"/>
      <c r="E11" s="10"/>
      <c r="F11" s="10"/>
      <c r="G11" s="10" t="s">
        <v>563</v>
      </c>
      <c r="H11" s="107">
        <v>43693</v>
      </c>
      <c r="I11" s="10"/>
      <c r="J11" s="107"/>
      <c r="K11" s="10"/>
    </row>
    <row r="12" spans="1:17" ht="21" customHeight="1" x14ac:dyDescent="0.25">
      <c r="A12" s="10">
        <v>6</v>
      </c>
      <c r="B12" s="10" t="s">
        <v>38</v>
      </c>
      <c r="C12" s="10" t="s">
        <v>39</v>
      </c>
      <c r="D12" s="112" t="s">
        <v>40</v>
      </c>
      <c r="E12" s="6" t="s">
        <v>41</v>
      </c>
      <c r="F12" s="6" t="s">
        <v>42</v>
      </c>
      <c r="G12" s="240"/>
      <c r="H12" s="11">
        <v>42522</v>
      </c>
      <c r="I12" s="6" t="s">
        <v>43</v>
      </c>
      <c r="J12" s="107">
        <v>45880</v>
      </c>
      <c r="K12" s="107">
        <v>45880</v>
      </c>
    </row>
    <row r="13" spans="1:17" ht="21" customHeight="1" x14ac:dyDescent="0.25">
      <c r="A13" s="10">
        <v>7</v>
      </c>
      <c r="B13" s="14" t="s">
        <v>128</v>
      </c>
      <c r="C13" s="10" t="s">
        <v>129</v>
      </c>
      <c r="D13" s="68" t="s">
        <v>1238</v>
      </c>
      <c r="E13" s="6" t="s">
        <v>130</v>
      </c>
      <c r="F13" s="6"/>
      <c r="G13" s="6"/>
      <c r="H13" s="11">
        <v>43830</v>
      </c>
      <c r="I13" s="6" t="s">
        <v>131</v>
      </c>
      <c r="J13" s="107"/>
      <c r="K13" s="107"/>
    </row>
    <row r="14" spans="1:17" ht="15.75" x14ac:dyDescent="0.25">
      <c r="A14" s="10">
        <v>8</v>
      </c>
      <c r="B14" s="10" t="s">
        <v>1390</v>
      </c>
      <c r="C14" s="10" t="s">
        <v>1385</v>
      </c>
      <c r="D14" s="68" t="s">
        <v>1386</v>
      </c>
      <c r="E14" s="10" t="s">
        <v>1387</v>
      </c>
      <c r="F14" s="10" t="s">
        <v>1388</v>
      </c>
      <c r="G14" s="10" t="s">
        <v>1389</v>
      </c>
      <c r="H14" s="10" t="s">
        <v>1630</v>
      </c>
      <c r="I14" s="107">
        <v>44214</v>
      </c>
      <c r="J14" s="10" t="s">
        <v>1391</v>
      </c>
      <c r="K14" s="107">
        <v>46261</v>
      </c>
      <c r="L14" s="465"/>
      <c r="M14" s="250"/>
      <c r="N14" s="250"/>
    </row>
    <row r="15" spans="1:17" s="250" customFormat="1" ht="21" customHeight="1" x14ac:dyDescent="0.25">
      <c r="A15" s="10">
        <v>9</v>
      </c>
      <c r="B15" s="10" t="s">
        <v>428</v>
      </c>
      <c r="C15" s="30" t="s">
        <v>955</v>
      </c>
      <c r="D15" s="68" t="s">
        <v>1216</v>
      </c>
      <c r="E15" s="10" t="s">
        <v>429</v>
      </c>
      <c r="F15" s="10" t="s">
        <v>1291</v>
      </c>
      <c r="G15" s="10" t="s">
        <v>430</v>
      </c>
      <c r="H15" s="10" t="s">
        <v>1631</v>
      </c>
      <c r="I15" s="107">
        <v>43525</v>
      </c>
      <c r="J15" s="10" t="s">
        <v>1269</v>
      </c>
      <c r="K15" s="107">
        <v>44859</v>
      </c>
      <c r="L15" s="10"/>
      <c r="N15" s="250" t="s">
        <v>1698</v>
      </c>
    </row>
    <row r="16" spans="1:17" s="171" customFormat="1" ht="15.75" x14ac:dyDescent="0.25">
      <c r="A16" s="10">
        <v>10</v>
      </c>
      <c r="B16" s="291" t="s">
        <v>1443</v>
      </c>
      <c r="C16" s="291" t="s">
        <v>1487</v>
      </c>
      <c r="D16" s="292" t="s">
        <v>1444</v>
      </c>
      <c r="E16" s="291" t="s">
        <v>1445</v>
      </c>
      <c r="F16" s="291" t="s">
        <v>1446</v>
      </c>
      <c r="G16" s="291" t="s">
        <v>1447</v>
      </c>
      <c r="H16" s="291" t="s">
        <v>1629</v>
      </c>
      <c r="I16" s="293">
        <v>44256</v>
      </c>
      <c r="J16" s="291" t="s">
        <v>1809</v>
      </c>
      <c r="K16" s="291"/>
      <c r="L16" s="291"/>
      <c r="N16" s="171" t="s">
        <v>1698</v>
      </c>
      <c r="Q16" s="226">
        <v>34353</v>
      </c>
    </row>
    <row r="17" spans="1:18" s="250" customFormat="1" ht="21" customHeight="1" x14ac:dyDescent="0.25">
      <c r="A17" s="10">
        <v>11</v>
      </c>
      <c r="B17" s="45" t="s">
        <v>901</v>
      </c>
      <c r="C17" s="45" t="s">
        <v>902</v>
      </c>
      <c r="D17" s="68" t="s">
        <v>1150</v>
      </c>
      <c r="E17" s="6" t="s">
        <v>903</v>
      </c>
      <c r="F17" s="146" t="s">
        <v>904</v>
      </c>
      <c r="G17" s="6" t="s">
        <v>804</v>
      </c>
      <c r="H17" s="6" t="s">
        <v>1629</v>
      </c>
      <c r="I17" s="11">
        <v>37059</v>
      </c>
      <c r="J17" s="6" t="s">
        <v>905</v>
      </c>
      <c r="K17" s="10"/>
      <c r="L17" s="10"/>
      <c r="N17" s="250" t="s">
        <v>1741</v>
      </c>
      <c r="Q17" s="314">
        <v>22980</v>
      </c>
    </row>
    <row r="18" spans="1:18" ht="15.75" x14ac:dyDescent="0.25">
      <c r="A18" s="10">
        <v>12</v>
      </c>
      <c r="B18" s="41" t="s">
        <v>849</v>
      </c>
      <c r="C18" s="19" t="s">
        <v>832</v>
      </c>
      <c r="D18" s="68" t="s">
        <v>1224</v>
      </c>
      <c r="E18" s="6" t="s">
        <v>680</v>
      </c>
      <c r="F18" s="146" t="s">
        <v>1816</v>
      </c>
      <c r="G18" s="6" t="s">
        <v>804</v>
      </c>
      <c r="H18" s="6"/>
      <c r="I18" s="11">
        <v>35038</v>
      </c>
      <c r="J18" s="6" t="s">
        <v>805</v>
      </c>
      <c r="K18" s="10"/>
      <c r="L18" s="10"/>
      <c r="M18" s="250"/>
      <c r="N18" s="250" t="s">
        <v>1698</v>
      </c>
      <c r="O18" s="250"/>
      <c r="P18" s="250"/>
      <c r="Q18" s="314">
        <v>20362</v>
      </c>
    </row>
    <row r="19" spans="1:18" ht="15.75" x14ac:dyDescent="0.25">
      <c r="A19" s="10">
        <v>13</v>
      </c>
      <c r="B19" s="42" t="s">
        <v>856</v>
      </c>
      <c r="C19" s="42" t="s">
        <v>851</v>
      </c>
      <c r="D19" s="68" t="s">
        <v>1246</v>
      </c>
      <c r="E19" s="6" t="s">
        <v>857</v>
      </c>
      <c r="F19" s="6" t="s">
        <v>858</v>
      </c>
      <c r="G19" s="6" t="s">
        <v>263</v>
      </c>
      <c r="H19" s="6" t="s">
        <v>1629</v>
      </c>
      <c r="I19" s="11">
        <v>42430</v>
      </c>
      <c r="J19" s="6" t="s">
        <v>859</v>
      </c>
      <c r="K19" s="10"/>
      <c r="L19" s="10"/>
      <c r="M19" s="250"/>
      <c r="N19" s="250" t="s">
        <v>1698</v>
      </c>
      <c r="O19" s="250"/>
      <c r="P19" s="250"/>
      <c r="Q19" s="314">
        <v>23320</v>
      </c>
    </row>
    <row r="20" spans="1:18" ht="15.75" x14ac:dyDescent="0.25">
      <c r="A20" s="10">
        <v>14</v>
      </c>
      <c r="B20" s="135" t="s">
        <v>2118</v>
      </c>
    </row>
    <row r="21" spans="1:18" ht="15.75" x14ac:dyDescent="0.25">
      <c r="A21" s="10">
        <v>15</v>
      </c>
      <c r="B21" s="135" t="s">
        <v>2119</v>
      </c>
    </row>
    <row r="22" spans="1:18" ht="15.75" x14ac:dyDescent="0.25">
      <c r="A22" s="10">
        <v>16</v>
      </c>
      <c r="B22" s="335" t="s">
        <v>1102</v>
      </c>
      <c r="C22" s="341" t="s">
        <v>1055</v>
      </c>
      <c r="D22" s="68" t="s">
        <v>1060</v>
      </c>
      <c r="E22" s="15" t="s">
        <v>351</v>
      </c>
      <c r="F22" s="10" t="s">
        <v>1177</v>
      </c>
      <c r="G22" s="10" t="s">
        <v>235</v>
      </c>
      <c r="H22" s="10" t="s">
        <v>1629</v>
      </c>
      <c r="I22" s="107">
        <v>43586</v>
      </c>
      <c r="J22" s="10" t="s">
        <v>352</v>
      </c>
      <c r="K22" s="107">
        <v>44954</v>
      </c>
      <c r="L22" s="107">
        <v>44954</v>
      </c>
    </row>
    <row r="23" spans="1:18" ht="15.75" x14ac:dyDescent="0.25">
      <c r="A23" s="10">
        <v>17</v>
      </c>
      <c r="B23" s="335" t="s">
        <v>347</v>
      </c>
      <c r="C23" s="341" t="s">
        <v>1055</v>
      </c>
      <c r="D23" s="68" t="s">
        <v>1059</v>
      </c>
      <c r="E23" s="10" t="s">
        <v>348</v>
      </c>
      <c r="F23" s="10" t="s">
        <v>1106</v>
      </c>
      <c r="G23" s="10" t="s">
        <v>235</v>
      </c>
      <c r="H23" s="10" t="s">
        <v>1629</v>
      </c>
      <c r="I23" s="107">
        <v>43345</v>
      </c>
      <c r="J23" s="10" t="s">
        <v>349</v>
      </c>
      <c r="K23" s="107">
        <v>44803</v>
      </c>
      <c r="L23" s="107">
        <v>44803</v>
      </c>
    </row>
    <row r="24" spans="1:18" ht="15.75" x14ac:dyDescent="0.25">
      <c r="A24" s="10">
        <v>18</v>
      </c>
      <c r="B24" s="337" t="s">
        <v>1928</v>
      </c>
      <c r="C24" s="337" t="s">
        <v>1929</v>
      </c>
      <c r="D24" s="396" t="s">
        <v>2078</v>
      </c>
      <c r="E24" s="171" t="s">
        <v>2079</v>
      </c>
      <c r="F24" s="171" t="s">
        <v>2080</v>
      </c>
      <c r="G24" s="413" t="s">
        <v>2081</v>
      </c>
      <c r="H24" s="427" t="s">
        <v>1629</v>
      </c>
      <c r="I24" s="226">
        <v>44621</v>
      </c>
      <c r="J24" s="10" t="s">
        <v>2186</v>
      </c>
    </row>
    <row r="25" spans="1:18" ht="15.75" x14ac:dyDescent="0.25">
      <c r="A25" s="10">
        <v>19</v>
      </c>
      <c r="B25" s="337" t="s">
        <v>1930</v>
      </c>
      <c r="C25" s="337" t="s">
        <v>1929</v>
      </c>
      <c r="D25" s="396" t="s">
        <v>2082</v>
      </c>
      <c r="E25" s="171" t="s">
        <v>2083</v>
      </c>
      <c r="F25" s="171" t="s">
        <v>2084</v>
      </c>
      <c r="G25" s="413" t="s">
        <v>2081</v>
      </c>
      <c r="H25" s="427" t="s">
        <v>1629</v>
      </c>
      <c r="I25" s="226">
        <v>44621</v>
      </c>
      <c r="J25" s="10" t="s">
        <v>2187</v>
      </c>
    </row>
    <row r="26" spans="1:18" ht="18.75" customHeight="1" x14ac:dyDescent="0.25">
      <c r="A26" s="10">
        <v>20</v>
      </c>
      <c r="B26" s="337" t="s">
        <v>2022</v>
      </c>
      <c r="C26" s="337" t="s">
        <v>879</v>
      </c>
      <c r="D26" s="466" t="s">
        <v>1808</v>
      </c>
      <c r="E26" s="243" t="s">
        <v>1784</v>
      </c>
      <c r="F26" s="243" t="s">
        <v>1782</v>
      </c>
      <c r="G26" s="243" t="s">
        <v>1783</v>
      </c>
      <c r="H26" s="170" t="s">
        <v>1632</v>
      </c>
      <c r="I26" s="467">
        <v>44501</v>
      </c>
      <c r="J26" s="171"/>
    </row>
    <row r="27" spans="1:18" ht="15.75" x14ac:dyDescent="0.25">
      <c r="A27" s="10">
        <v>21</v>
      </c>
      <c r="B27" s="337" t="s">
        <v>1891</v>
      </c>
      <c r="C27" s="337" t="s">
        <v>1892</v>
      </c>
      <c r="D27" s="408" t="s">
        <v>2045</v>
      </c>
      <c r="E27" s="273" t="s">
        <v>2046</v>
      </c>
      <c r="F27" s="273" t="s">
        <v>2047</v>
      </c>
      <c r="G27" s="171" t="s">
        <v>2048</v>
      </c>
      <c r="H27" s="171"/>
      <c r="I27" s="171"/>
      <c r="J27" s="171"/>
      <c r="K27" s="171"/>
      <c r="L27" s="171"/>
    </row>
    <row r="28" spans="1:18" ht="15.75" x14ac:dyDescent="0.25">
      <c r="A28" s="10">
        <v>22</v>
      </c>
      <c r="B28" s="10" t="s">
        <v>1046</v>
      </c>
      <c r="C28" s="10" t="s">
        <v>100</v>
      </c>
      <c r="D28" s="68" t="s">
        <v>1200</v>
      </c>
      <c r="E28" s="10" t="s">
        <v>118</v>
      </c>
      <c r="F28" s="10" t="s">
        <v>119</v>
      </c>
      <c r="G28" s="10" t="s">
        <v>117</v>
      </c>
      <c r="H28" s="10" t="s">
        <v>1689</v>
      </c>
      <c r="I28" s="107">
        <v>43101</v>
      </c>
      <c r="J28" s="10" t="s">
        <v>120</v>
      </c>
      <c r="K28" s="107">
        <v>45210</v>
      </c>
      <c r="L28" s="107">
        <v>45108</v>
      </c>
      <c r="M28" s="171"/>
      <c r="N28" s="171"/>
      <c r="O28" s="171"/>
      <c r="P28" s="135" t="s">
        <v>1698</v>
      </c>
    </row>
    <row r="29" spans="1:18" ht="15.75" x14ac:dyDescent="0.25">
      <c r="A29" s="10">
        <v>23</v>
      </c>
      <c r="B29" s="10" t="s">
        <v>1526</v>
      </c>
      <c r="C29" s="10" t="s">
        <v>100</v>
      </c>
      <c r="D29" s="68" t="s">
        <v>1529</v>
      </c>
      <c r="E29" s="10"/>
      <c r="F29" s="10"/>
      <c r="G29" s="10"/>
      <c r="H29" s="10" t="s">
        <v>1689</v>
      </c>
      <c r="I29" s="107">
        <v>44409</v>
      </c>
      <c r="J29" s="10" t="s">
        <v>1539</v>
      </c>
      <c r="K29" s="10"/>
      <c r="L29" s="10"/>
      <c r="M29" s="171"/>
      <c r="N29" s="171"/>
      <c r="O29" s="171"/>
      <c r="P29" s="135" t="s">
        <v>1698</v>
      </c>
    </row>
    <row r="30" spans="1:18" ht="31.5" x14ac:dyDescent="0.25">
      <c r="A30" s="10">
        <v>24</v>
      </c>
      <c r="B30" s="372" t="s">
        <v>1842</v>
      </c>
      <c r="C30" s="375" t="s">
        <v>1843</v>
      </c>
      <c r="D30" s="468" t="s">
        <v>1202</v>
      </c>
      <c r="E30" s="6" t="s">
        <v>981</v>
      </c>
      <c r="F30" s="6" t="s">
        <v>982</v>
      </c>
      <c r="G30" s="6"/>
      <c r="H30" s="6" t="s">
        <v>1690</v>
      </c>
      <c r="I30" s="169" t="s">
        <v>1250</v>
      </c>
      <c r="J30" s="6" t="s">
        <v>1273</v>
      </c>
      <c r="K30" s="107">
        <v>45094</v>
      </c>
      <c r="L30" s="107">
        <v>45094</v>
      </c>
      <c r="M30" s="171" t="s">
        <v>1696</v>
      </c>
      <c r="N30" s="171" t="s">
        <v>1700</v>
      </c>
      <c r="O30" s="171"/>
      <c r="P30" s="171" t="s">
        <v>1698</v>
      </c>
      <c r="Q30" s="171"/>
      <c r="R30" s="171"/>
    </row>
    <row r="31" spans="1:18" ht="15.75" x14ac:dyDescent="0.25">
      <c r="A31" s="10">
        <v>25</v>
      </c>
      <c r="B31" s="421" t="s">
        <v>137</v>
      </c>
      <c r="C31" s="335" t="s">
        <v>1836</v>
      </c>
      <c r="D31" s="68" t="s">
        <v>1070</v>
      </c>
      <c r="E31" s="10" t="s">
        <v>138</v>
      </c>
      <c r="F31" s="10" t="s">
        <v>139</v>
      </c>
      <c r="G31" s="10" t="s">
        <v>140</v>
      </c>
      <c r="H31" s="10"/>
      <c r="I31" s="107">
        <v>43447</v>
      </c>
      <c r="J31" s="10" t="s">
        <v>142</v>
      </c>
      <c r="K31" s="10"/>
      <c r="L31" s="10"/>
      <c r="M31" s="171"/>
      <c r="N31" s="171" t="s">
        <v>1698</v>
      </c>
      <c r="O31" s="171"/>
      <c r="P31" s="171" t="s">
        <v>1698</v>
      </c>
      <c r="Q31" s="171"/>
      <c r="R31" s="171"/>
    </row>
    <row r="32" spans="1:18" ht="15.75" x14ac:dyDescent="0.25">
      <c r="A32" s="10">
        <v>26</v>
      </c>
      <c r="B32" s="339" t="s">
        <v>1878</v>
      </c>
      <c r="C32" s="349" t="s">
        <v>239</v>
      </c>
      <c r="D32" s="68" t="s">
        <v>1085</v>
      </c>
      <c r="E32" s="20" t="s">
        <v>240</v>
      </c>
      <c r="F32" s="6" t="s">
        <v>241</v>
      </c>
      <c r="G32" s="6" t="s">
        <v>235</v>
      </c>
      <c r="H32" s="6" t="s">
        <v>1629</v>
      </c>
      <c r="I32" s="11">
        <v>42217</v>
      </c>
      <c r="J32" s="20" t="s">
        <v>242</v>
      </c>
      <c r="K32" s="107">
        <v>43893</v>
      </c>
      <c r="L32" s="10"/>
      <c r="M32" s="171" t="s">
        <v>1696</v>
      </c>
      <c r="N32" s="171" t="s">
        <v>1698</v>
      </c>
      <c r="O32" s="171"/>
      <c r="P32" s="171"/>
      <c r="Q32" s="171"/>
      <c r="R32" s="170"/>
    </row>
    <row r="33" spans="1:19" ht="15.75" x14ac:dyDescent="0.25">
      <c r="A33" s="10">
        <v>27</v>
      </c>
      <c r="B33" s="337" t="s">
        <v>1845</v>
      </c>
      <c r="C33" s="343" t="s">
        <v>1846</v>
      </c>
      <c r="D33" s="68" t="s">
        <v>1744</v>
      </c>
      <c r="E33" s="170" t="s">
        <v>1559</v>
      </c>
      <c r="F33" s="10"/>
      <c r="G33" s="10"/>
      <c r="H33" s="10" t="s">
        <v>1629</v>
      </c>
      <c r="I33" s="107">
        <v>44317</v>
      </c>
      <c r="J33" s="10" t="s">
        <v>1522</v>
      </c>
      <c r="K33" s="10"/>
      <c r="L33" s="10"/>
      <c r="M33" s="171" t="s">
        <v>1696</v>
      </c>
      <c r="N33" s="171"/>
      <c r="O33" s="171"/>
      <c r="P33" s="171" t="s">
        <v>1702</v>
      </c>
      <c r="Q33" s="171"/>
      <c r="R33" s="170"/>
    </row>
    <row r="34" spans="1:19" ht="15.75" x14ac:dyDescent="0.25">
      <c r="A34" s="10">
        <v>28</v>
      </c>
      <c r="B34" s="343" t="s">
        <v>1642</v>
      </c>
      <c r="C34" s="343" t="s">
        <v>213</v>
      </c>
      <c r="D34" s="68" t="s">
        <v>1676</v>
      </c>
      <c r="E34" s="273" t="s">
        <v>1677</v>
      </c>
      <c r="F34" s="273" t="s">
        <v>1678</v>
      </c>
      <c r="G34" s="171" t="s">
        <v>1679</v>
      </c>
      <c r="H34" s="10" t="s">
        <v>1629</v>
      </c>
      <c r="I34" s="107">
        <v>44470</v>
      </c>
      <c r="J34" s="10" t="s">
        <v>1717</v>
      </c>
      <c r="K34" s="10"/>
      <c r="L34" s="10"/>
      <c r="M34" s="171" t="s">
        <v>1702</v>
      </c>
      <c r="N34" s="171" t="s">
        <v>1698</v>
      </c>
      <c r="O34" s="171"/>
      <c r="P34" s="171"/>
      <c r="Q34" s="171"/>
      <c r="R34" s="170"/>
    </row>
    <row r="35" spans="1:19" ht="15.75" x14ac:dyDescent="0.25">
      <c r="A35" s="10">
        <v>29</v>
      </c>
      <c r="B35" s="337" t="s">
        <v>1916</v>
      </c>
      <c r="C35" s="337" t="s">
        <v>1914</v>
      </c>
      <c r="D35" s="396" t="s">
        <v>2074</v>
      </c>
      <c r="E35" s="171" t="s">
        <v>2075</v>
      </c>
      <c r="F35" s="171" t="s">
        <v>2076</v>
      </c>
      <c r="G35" s="413" t="s">
        <v>2077</v>
      </c>
      <c r="H35" s="10" t="s">
        <v>1629</v>
      </c>
      <c r="I35" s="226">
        <v>44621</v>
      </c>
      <c r="J35" s="10" t="s">
        <v>2162</v>
      </c>
      <c r="K35" s="171"/>
      <c r="L35" s="171"/>
      <c r="M35" s="171"/>
      <c r="N35" s="171"/>
      <c r="O35" s="171"/>
      <c r="P35" s="171"/>
      <c r="Q35" s="171"/>
      <c r="R35" s="170"/>
    </row>
    <row r="36" spans="1:19" ht="15.75" x14ac:dyDescent="0.25">
      <c r="A36" s="10">
        <v>30</v>
      </c>
      <c r="B36" s="349" t="s">
        <v>1903</v>
      </c>
      <c r="C36" s="341" t="s">
        <v>1902</v>
      </c>
      <c r="D36" s="68" t="s">
        <v>1095</v>
      </c>
      <c r="E36" s="6" t="s">
        <v>556</v>
      </c>
      <c r="F36" s="6" t="s">
        <v>557</v>
      </c>
      <c r="G36" s="6" t="s">
        <v>235</v>
      </c>
      <c r="H36" s="6" t="s">
        <v>1629</v>
      </c>
      <c r="I36" s="11">
        <v>42217</v>
      </c>
      <c r="J36" s="20" t="s">
        <v>558</v>
      </c>
      <c r="K36" s="107">
        <v>44182</v>
      </c>
      <c r="L36" s="107">
        <v>44182</v>
      </c>
      <c r="M36" s="171" t="s">
        <v>1696</v>
      </c>
      <c r="N36" s="171" t="s">
        <v>1698</v>
      </c>
      <c r="O36" s="171"/>
      <c r="P36" s="171"/>
      <c r="Q36" s="171"/>
      <c r="R36" s="170"/>
    </row>
    <row r="37" spans="1:19" ht="15.75" x14ac:dyDescent="0.25">
      <c r="A37" s="10">
        <v>31</v>
      </c>
      <c r="B37" s="337" t="s">
        <v>730</v>
      </c>
      <c r="C37" s="363" t="s">
        <v>1567</v>
      </c>
      <c r="D37" s="68" t="s">
        <v>1052</v>
      </c>
      <c r="E37" s="10" t="s">
        <v>732</v>
      </c>
      <c r="F37" s="10" t="s">
        <v>733</v>
      </c>
      <c r="G37" s="10" t="s">
        <v>734</v>
      </c>
      <c r="H37" s="10" t="s">
        <v>1629</v>
      </c>
      <c r="I37" s="107">
        <v>43709</v>
      </c>
      <c r="J37" s="10" t="s">
        <v>735</v>
      </c>
      <c r="K37" s="107">
        <v>45496</v>
      </c>
      <c r="L37" s="107">
        <v>45496</v>
      </c>
      <c r="M37" s="171"/>
      <c r="N37" s="171"/>
      <c r="O37" s="171"/>
      <c r="P37" s="171"/>
      <c r="Q37" s="171"/>
      <c r="R37" s="170"/>
    </row>
    <row r="38" spans="1:19" ht="15.75" x14ac:dyDescent="0.25">
      <c r="A38" s="10">
        <v>32</v>
      </c>
      <c r="B38" s="352" t="s">
        <v>2014</v>
      </c>
      <c r="C38" s="337" t="s">
        <v>783</v>
      </c>
      <c r="D38" s="408" t="s">
        <v>2158</v>
      </c>
      <c r="E38" s="273" t="s">
        <v>1793</v>
      </c>
      <c r="F38" s="273" t="s">
        <v>2160</v>
      </c>
      <c r="G38" s="273" t="s">
        <v>2161</v>
      </c>
      <c r="H38" s="10" t="s">
        <v>1629</v>
      </c>
      <c r="I38" s="226">
        <v>44593</v>
      </c>
      <c r="J38" s="10" t="s">
        <v>2191</v>
      </c>
      <c r="K38" s="171"/>
      <c r="L38" s="171"/>
      <c r="M38" s="171"/>
      <c r="N38" s="171"/>
      <c r="O38" s="171"/>
      <c r="P38" s="171"/>
      <c r="Q38" s="171"/>
      <c r="R38" s="149" t="s">
        <v>2166</v>
      </c>
    </row>
    <row r="39" spans="1:19" ht="15.75" x14ac:dyDescent="0.25">
      <c r="A39" s="10">
        <v>33</v>
      </c>
      <c r="B39" s="335" t="s">
        <v>917</v>
      </c>
      <c r="C39" s="335" t="s">
        <v>902</v>
      </c>
      <c r="D39" s="68" t="s">
        <v>1153</v>
      </c>
      <c r="E39" s="10" t="s">
        <v>918</v>
      </c>
      <c r="F39" s="10" t="s">
        <v>1332</v>
      </c>
      <c r="G39" s="10" t="s">
        <v>175</v>
      </c>
      <c r="H39" s="10" t="s">
        <v>1629</v>
      </c>
      <c r="I39" s="107">
        <v>43466</v>
      </c>
      <c r="J39" s="10" t="s">
        <v>2126</v>
      </c>
      <c r="K39" s="171"/>
      <c r="L39" s="171"/>
      <c r="M39" s="171"/>
      <c r="N39" s="171"/>
      <c r="O39" s="171"/>
      <c r="P39" s="171"/>
      <c r="Q39" s="171"/>
      <c r="R39" s="170"/>
    </row>
    <row r="40" spans="1:19" ht="15.75" x14ac:dyDescent="0.25">
      <c r="A40" s="10">
        <v>34</v>
      </c>
      <c r="B40" s="343" t="s">
        <v>1925</v>
      </c>
      <c r="C40" s="170" t="s">
        <v>1480</v>
      </c>
      <c r="D40" s="68" t="s">
        <v>1516</v>
      </c>
      <c r="E40" s="10" t="s">
        <v>1517</v>
      </c>
      <c r="F40" s="10" t="s">
        <v>1713</v>
      </c>
      <c r="G40" s="10" t="s">
        <v>1518</v>
      </c>
      <c r="H40" s="10" t="s">
        <v>1629</v>
      </c>
      <c r="I40" s="107">
        <v>44348</v>
      </c>
      <c r="J40" s="10" t="s">
        <v>1534</v>
      </c>
      <c r="K40" s="107">
        <v>46178</v>
      </c>
      <c r="L40" s="10"/>
      <c r="M40" s="294"/>
      <c r="N40" s="294" t="s">
        <v>1698</v>
      </c>
      <c r="O40" s="171"/>
      <c r="P40" s="171"/>
      <c r="Q40" s="171"/>
      <c r="R40" s="170"/>
    </row>
    <row r="41" spans="1:19" customFormat="1" ht="15.75" x14ac:dyDescent="0.25">
      <c r="A41" s="10">
        <v>35</v>
      </c>
      <c r="B41" s="339" t="s">
        <v>1945</v>
      </c>
      <c r="C41" s="341" t="s">
        <v>424</v>
      </c>
      <c r="D41" s="68" t="s">
        <v>1413</v>
      </c>
      <c r="E41" s="10" t="s">
        <v>452</v>
      </c>
      <c r="F41" s="6" t="s">
        <v>453</v>
      </c>
      <c r="G41" s="6" t="s">
        <v>235</v>
      </c>
      <c r="H41" s="6" t="s">
        <v>1629</v>
      </c>
      <c r="I41" s="11">
        <v>42491</v>
      </c>
      <c r="J41" s="20" t="s">
        <v>454</v>
      </c>
      <c r="K41" s="107">
        <v>45566</v>
      </c>
      <c r="L41" s="107">
        <v>45566</v>
      </c>
      <c r="M41" s="118"/>
      <c r="N41" s="118"/>
      <c r="O41" s="118"/>
      <c r="P41" s="118"/>
      <c r="Q41" s="118"/>
      <c r="R41" s="436"/>
    </row>
    <row r="42" spans="1:19" customFormat="1" ht="15.75" x14ac:dyDescent="0.25">
      <c r="A42" s="10">
        <v>36</v>
      </c>
      <c r="B42" s="335" t="s">
        <v>876</v>
      </c>
      <c r="C42" s="335" t="s">
        <v>851</v>
      </c>
      <c r="D42" s="68" t="s">
        <v>1140</v>
      </c>
      <c r="E42" s="10" t="s">
        <v>865</v>
      </c>
      <c r="F42" s="10" t="s">
        <v>1330</v>
      </c>
      <c r="G42" s="10" t="s">
        <v>263</v>
      </c>
      <c r="H42" s="10" t="s">
        <v>1629</v>
      </c>
      <c r="I42" s="107">
        <v>43374</v>
      </c>
      <c r="J42" s="10" t="s">
        <v>877</v>
      </c>
      <c r="K42" s="118"/>
      <c r="L42" s="118"/>
      <c r="M42" s="118"/>
      <c r="N42" s="118"/>
      <c r="O42" s="118"/>
      <c r="P42" s="118"/>
      <c r="Q42" s="118"/>
      <c r="R42" s="436"/>
    </row>
    <row r="43" spans="1:19" customFormat="1" ht="15.75" x14ac:dyDescent="0.25">
      <c r="A43" s="389">
        <v>37</v>
      </c>
      <c r="B43" s="337" t="s">
        <v>958</v>
      </c>
      <c r="C43" s="335" t="s">
        <v>404</v>
      </c>
      <c r="D43" s="68" t="s">
        <v>1298</v>
      </c>
      <c r="E43" s="10" t="s">
        <v>960</v>
      </c>
      <c r="F43" s="10" t="s">
        <v>1053</v>
      </c>
      <c r="G43" s="10" t="s">
        <v>235</v>
      </c>
      <c r="H43" s="10" t="s">
        <v>1629</v>
      </c>
      <c r="I43" s="107">
        <v>44075</v>
      </c>
      <c r="J43" s="10" t="s">
        <v>1268</v>
      </c>
      <c r="K43" s="10"/>
      <c r="L43" s="10"/>
      <c r="M43" s="118" t="s">
        <v>1696</v>
      </c>
      <c r="N43" s="118" t="s">
        <v>1698</v>
      </c>
      <c r="O43" s="118"/>
      <c r="P43" s="118"/>
      <c r="Q43" s="118"/>
      <c r="R43" s="436"/>
    </row>
    <row r="44" spans="1:19" s="231" customFormat="1" ht="15.75" x14ac:dyDescent="0.25">
      <c r="A44" s="135">
        <v>38</v>
      </c>
      <c r="B44" s="172" t="s">
        <v>1408</v>
      </c>
      <c r="C44" s="3" t="s">
        <v>1577</v>
      </c>
      <c r="D44" s="61" t="s">
        <v>1193</v>
      </c>
      <c r="E44" s="3" t="s">
        <v>62</v>
      </c>
      <c r="F44" s="3" t="s">
        <v>63</v>
      </c>
      <c r="G44" s="3"/>
      <c r="H44" s="3" t="s">
        <v>1689</v>
      </c>
      <c r="I44" s="43">
        <v>43040</v>
      </c>
      <c r="J44" s="3" t="s">
        <v>64</v>
      </c>
      <c r="K44" s="43">
        <v>45012</v>
      </c>
      <c r="L44" s="43">
        <v>44954</v>
      </c>
      <c r="M44" s="118"/>
      <c r="N44" s="118"/>
      <c r="O44" s="118"/>
      <c r="P44" s="118" t="s">
        <v>1698</v>
      </c>
      <c r="Q44" s="312">
        <v>31498</v>
      </c>
      <c r="R44" s="491">
        <v>44896</v>
      </c>
      <c r="S44" s="231" t="s">
        <v>2395</v>
      </c>
    </row>
    <row r="45" spans="1:19" customFormat="1" ht="15.75" x14ac:dyDescent="0.25">
      <c r="A45" s="389">
        <v>8</v>
      </c>
      <c r="B45" s="362" t="s">
        <v>1994</v>
      </c>
      <c r="C45" s="337" t="s">
        <v>679</v>
      </c>
      <c r="D45" s="68" t="s">
        <v>1188</v>
      </c>
      <c r="E45" s="6" t="s">
        <v>702</v>
      </c>
      <c r="F45" s="6" t="s">
        <v>703</v>
      </c>
      <c r="G45" s="6" t="s">
        <v>263</v>
      </c>
      <c r="H45" s="6" t="s">
        <v>1629</v>
      </c>
      <c r="I45" s="11">
        <v>42492</v>
      </c>
      <c r="J45" s="20" t="s">
        <v>704</v>
      </c>
      <c r="K45" s="10"/>
      <c r="L45" s="10"/>
      <c r="M45" s="118"/>
      <c r="N45" s="118"/>
      <c r="O45" s="118"/>
      <c r="P45" s="118"/>
      <c r="Q45" s="118"/>
      <c r="R45" s="436"/>
    </row>
    <row r="46" spans="1:19" customFormat="1" ht="15.75" x14ac:dyDescent="0.25">
      <c r="A46" s="477">
        <v>2</v>
      </c>
      <c r="B46" s="479" t="s">
        <v>270</v>
      </c>
      <c r="C46" s="335" t="s">
        <v>1906</v>
      </c>
      <c r="D46" s="112" t="s">
        <v>1233</v>
      </c>
      <c r="E46" s="10" t="s">
        <v>272</v>
      </c>
      <c r="F46" s="6" t="s">
        <v>273</v>
      </c>
      <c r="G46" s="6" t="s">
        <v>274</v>
      </c>
      <c r="H46" s="6" t="s">
        <v>1629</v>
      </c>
      <c r="I46" s="107">
        <v>43132</v>
      </c>
      <c r="J46" s="10" t="s">
        <v>275</v>
      </c>
      <c r="K46" s="107">
        <v>44650</v>
      </c>
      <c r="L46" s="107">
        <v>44650</v>
      </c>
      <c r="M46" s="118" t="s">
        <v>1696</v>
      </c>
      <c r="N46" s="118" t="s">
        <v>1698</v>
      </c>
      <c r="O46" s="118"/>
      <c r="P46" s="118"/>
      <c r="Q46" s="118"/>
      <c r="R46" s="436"/>
    </row>
    <row r="47" spans="1:19" customFormat="1" ht="19.5" customHeight="1" x14ac:dyDescent="0.25">
      <c r="A47" s="389">
        <v>3</v>
      </c>
      <c r="B47" s="337" t="s">
        <v>2361</v>
      </c>
      <c r="C47" s="363" t="s">
        <v>783</v>
      </c>
      <c r="D47" s="68" t="s">
        <v>1136</v>
      </c>
      <c r="E47" s="10" t="s">
        <v>795</v>
      </c>
      <c r="F47" s="10" t="s">
        <v>796</v>
      </c>
      <c r="G47" s="10" t="s">
        <v>2362</v>
      </c>
      <c r="H47" s="10" t="s">
        <v>1629</v>
      </c>
      <c r="I47" s="107">
        <v>43770</v>
      </c>
      <c r="J47" s="10" t="s">
        <v>797</v>
      </c>
      <c r="K47" s="107">
        <v>45842</v>
      </c>
      <c r="L47" s="247" t="s">
        <v>287</v>
      </c>
      <c r="M47" s="118"/>
      <c r="N47" s="118"/>
      <c r="O47" s="118"/>
      <c r="P47" s="118"/>
      <c r="Q47" s="118"/>
      <c r="R47" s="437" t="s">
        <v>2167</v>
      </c>
    </row>
    <row r="48" spans="1:19" customFormat="1" ht="15.75" x14ac:dyDescent="0.25">
      <c r="A48" s="478">
        <v>5</v>
      </c>
      <c r="B48" s="349" t="s">
        <v>1948</v>
      </c>
      <c r="C48" s="341" t="s">
        <v>424</v>
      </c>
      <c r="D48" s="68" t="s">
        <v>1115</v>
      </c>
      <c r="E48" s="6" t="s">
        <v>461</v>
      </c>
      <c r="F48" s="6" t="s">
        <v>462</v>
      </c>
      <c r="G48" s="6" t="s">
        <v>235</v>
      </c>
      <c r="H48" s="6" t="s">
        <v>1629</v>
      </c>
      <c r="I48" s="11">
        <v>42779</v>
      </c>
      <c r="J48" s="20" t="s">
        <v>463</v>
      </c>
      <c r="K48" s="107">
        <v>44816</v>
      </c>
      <c r="L48" s="107">
        <v>44816</v>
      </c>
      <c r="M48" s="118"/>
      <c r="N48" s="118"/>
      <c r="O48" s="118"/>
      <c r="P48" s="118"/>
      <c r="Q48" s="118"/>
      <c r="R48" s="436"/>
    </row>
    <row r="49" spans="1:53" customFormat="1" ht="15.75" x14ac:dyDescent="0.25">
      <c r="A49" s="516">
        <v>7</v>
      </c>
      <c r="B49" s="517" t="s">
        <v>1927</v>
      </c>
      <c r="C49" s="518" t="s">
        <v>1902</v>
      </c>
      <c r="D49" s="519" t="s">
        <v>1805</v>
      </c>
      <c r="E49" s="520" t="s">
        <v>1772</v>
      </c>
      <c r="F49" s="520" t="s">
        <v>1770</v>
      </c>
      <c r="G49" s="520" t="s">
        <v>1771</v>
      </c>
      <c r="H49" s="182" t="s">
        <v>1629</v>
      </c>
      <c r="I49" s="521">
        <v>44470</v>
      </c>
      <c r="J49" s="522" t="s">
        <v>2165</v>
      </c>
      <c r="K49" s="405"/>
      <c r="L49" s="405"/>
      <c r="M49" s="405"/>
      <c r="N49" s="405"/>
      <c r="O49" s="405"/>
      <c r="P49" s="405"/>
      <c r="Q49" s="405"/>
      <c r="R49" s="523"/>
      <c r="S49" s="524"/>
      <c r="T49" s="524"/>
      <c r="U49" s="524"/>
      <c r="V49" s="524"/>
      <c r="W49" s="524"/>
      <c r="X49" s="524"/>
      <c r="Y49" s="524"/>
      <c r="Z49" s="524"/>
      <c r="AA49" s="524"/>
      <c r="AB49" s="524"/>
      <c r="AC49" s="524"/>
      <c r="AD49" s="524"/>
      <c r="AE49" s="524"/>
      <c r="AF49" s="524"/>
      <c r="AG49" s="524"/>
      <c r="AH49" s="524"/>
      <c r="AI49" s="524"/>
      <c r="AJ49" s="524"/>
      <c r="AK49" s="524"/>
      <c r="AL49" s="524"/>
      <c r="AM49" s="524"/>
      <c r="AN49" s="524"/>
      <c r="AO49" s="524"/>
      <c r="AP49" s="524"/>
      <c r="AQ49" s="524"/>
      <c r="AR49" s="524"/>
      <c r="AS49" s="524"/>
      <c r="AT49" s="524"/>
      <c r="AU49" s="524"/>
      <c r="AV49" s="524"/>
      <c r="AW49" s="524"/>
      <c r="AX49" s="524"/>
      <c r="AY49" s="524"/>
      <c r="AZ49" s="524"/>
      <c r="BA49" s="524"/>
    </row>
    <row r="50" spans="1:53" ht="15.75" x14ac:dyDescent="0.25">
      <c r="A50" s="398">
        <v>9</v>
      </c>
      <c r="B50" s="130" t="s">
        <v>2007</v>
      </c>
      <c r="C50" s="10" t="s">
        <v>2001</v>
      </c>
      <c r="D50" s="68" t="s">
        <v>2132</v>
      </c>
      <c r="E50" s="294" t="s">
        <v>1789</v>
      </c>
      <c r="F50" s="504" t="s">
        <v>2255</v>
      </c>
      <c r="G50" s="504" t="s">
        <v>2133</v>
      </c>
      <c r="H50" s="10" t="s">
        <v>1629</v>
      </c>
      <c r="I50" s="319">
        <v>44593</v>
      </c>
      <c r="J50" s="3" t="s">
        <v>2176</v>
      </c>
    </row>
    <row r="51" spans="1:53" customFormat="1" ht="15.75" x14ac:dyDescent="0.25">
      <c r="A51" s="389">
        <v>11</v>
      </c>
      <c r="B51" s="337" t="s">
        <v>1357</v>
      </c>
      <c r="C51" s="337" t="s">
        <v>832</v>
      </c>
      <c r="D51" s="68" t="s">
        <v>1358</v>
      </c>
      <c r="E51" s="10" t="s">
        <v>1359</v>
      </c>
      <c r="F51" s="10" t="s">
        <v>1360</v>
      </c>
      <c r="G51" s="10" t="s">
        <v>175</v>
      </c>
      <c r="H51" s="10" t="s">
        <v>1629</v>
      </c>
      <c r="I51" s="107">
        <v>44224</v>
      </c>
      <c r="J51" s="10" t="s">
        <v>1361</v>
      </c>
      <c r="K51" s="118"/>
      <c r="L51" s="118"/>
      <c r="M51" s="118"/>
      <c r="N51" s="118"/>
      <c r="O51" s="118"/>
      <c r="P51" s="118"/>
      <c r="Q51" s="118"/>
      <c r="R51" s="436"/>
    </row>
    <row r="52" spans="1:53" customFormat="1" ht="15" customHeight="1" x14ac:dyDescent="0.25">
      <c r="A52" s="389">
        <v>11</v>
      </c>
      <c r="B52" s="499" t="s">
        <v>2492</v>
      </c>
      <c r="C52" s="370" t="s">
        <v>1976</v>
      </c>
      <c r="D52" s="68" t="s">
        <v>2493</v>
      </c>
      <c r="E52" s="501" t="s">
        <v>2494</v>
      </c>
      <c r="F52" s="501" t="s">
        <v>2496</v>
      </c>
      <c r="G52" s="506" t="s">
        <v>2497</v>
      </c>
      <c r="H52" s="170" t="s">
        <v>1629</v>
      </c>
      <c r="I52" s="245">
        <v>44958</v>
      </c>
      <c r="J52" s="10" t="s">
        <v>2498</v>
      </c>
      <c r="K52" s="170"/>
      <c r="L52" s="170"/>
      <c r="M52" s="118"/>
      <c r="N52" s="118"/>
      <c r="O52" s="118"/>
      <c r="P52" s="118"/>
      <c r="Q52" s="118"/>
      <c r="R52" s="439"/>
    </row>
    <row r="53" spans="1:53" customFormat="1" ht="15.75" x14ac:dyDescent="0.25">
      <c r="A53" s="477">
        <v>5</v>
      </c>
      <c r="B53" s="479" t="s">
        <v>1909</v>
      </c>
      <c r="C53" s="335" t="s">
        <v>1906</v>
      </c>
      <c r="D53" s="68" t="s">
        <v>1257</v>
      </c>
      <c r="E53" s="10" t="s">
        <v>1258</v>
      </c>
      <c r="F53" s="10" t="s">
        <v>1259</v>
      </c>
      <c r="G53" s="10" t="s">
        <v>1255</v>
      </c>
      <c r="H53" s="10" t="s">
        <v>1629</v>
      </c>
      <c r="I53" s="107">
        <v>44197</v>
      </c>
      <c r="J53" s="10" t="s">
        <v>1308</v>
      </c>
      <c r="K53" s="235">
        <v>45796</v>
      </c>
      <c r="L53" s="10"/>
      <c r="M53" s="118"/>
      <c r="N53" s="118"/>
      <c r="O53" s="118"/>
      <c r="P53" s="118"/>
      <c r="Q53" s="118"/>
      <c r="R53" s="436"/>
    </row>
    <row r="54" spans="1:53" customFormat="1" ht="15.75" x14ac:dyDescent="0.25">
      <c r="A54" s="478">
        <v>3</v>
      </c>
      <c r="B54" s="342" t="s">
        <v>1942</v>
      </c>
      <c r="C54" s="341" t="s">
        <v>404</v>
      </c>
      <c r="D54" s="111" t="s">
        <v>1213</v>
      </c>
      <c r="E54" s="20" t="s">
        <v>408</v>
      </c>
      <c r="F54" s="6" t="s">
        <v>409</v>
      </c>
      <c r="G54" s="6" t="s">
        <v>235</v>
      </c>
      <c r="H54" s="6" t="s">
        <v>1631</v>
      </c>
      <c r="I54" s="11">
        <v>42217</v>
      </c>
      <c r="J54" s="20" t="s">
        <v>410</v>
      </c>
      <c r="K54" s="107">
        <v>43839</v>
      </c>
      <c r="L54" s="107">
        <v>43839</v>
      </c>
      <c r="M54" s="118"/>
      <c r="N54" s="118"/>
      <c r="O54" s="118"/>
      <c r="P54" s="118"/>
      <c r="Q54" s="118"/>
      <c r="R54" s="436"/>
    </row>
    <row r="55" spans="1:53" customFormat="1" ht="16.5" thickBot="1" x14ac:dyDescent="0.3">
      <c r="A55" s="477">
        <v>4</v>
      </c>
      <c r="B55" s="337" t="s">
        <v>417</v>
      </c>
      <c r="C55" s="340" t="s">
        <v>404</v>
      </c>
      <c r="D55" s="111" t="s">
        <v>1739</v>
      </c>
      <c r="E55" s="10" t="s">
        <v>1462</v>
      </c>
      <c r="F55" s="10" t="s">
        <v>1316</v>
      </c>
      <c r="G55" s="10" t="s">
        <v>235</v>
      </c>
      <c r="H55" s="10" t="s">
        <v>1629</v>
      </c>
      <c r="I55" s="107">
        <v>43231</v>
      </c>
      <c r="J55" s="10" t="s">
        <v>418</v>
      </c>
      <c r="K55" s="107">
        <v>45040</v>
      </c>
      <c r="L55" s="107" t="s">
        <v>1461</v>
      </c>
      <c r="M55" s="118"/>
      <c r="N55" s="118"/>
      <c r="O55" s="118"/>
      <c r="P55" s="118"/>
      <c r="Q55" s="118"/>
      <c r="R55" s="436"/>
    </row>
    <row r="56" spans="1:53" customFormat="1" ht="32.25" thickBot="1" x14ac:dyDescent="0.3">
      <c r="A56" s="389">
        <v>4</v>
      </c>
      <c r="B56" s="337" t="s">
        <v>2013</v>
      </c>
      <c r="C56" s="337" t="s">
        <v>783</v>
      </c>
      <c r="D56" s="406" t="s">
        <v>1810</v>
      </c>
      <c r="E56" s="407" t="s">
        <v>1753</v>
      </c>
      <c r="F56" s="407" t="s">
        <v>2159</v>
      </c>
      <c r="G56" s="407" t="s">
        <v>1802</v>
      </c>
      <c r="H56" s="10" t="s">
        <v>1629</v>
      </c>
      <c r="I56" s="107">
        <v>44531</v>
      </c>
      <c r="J56" s="3" t="s">
        <v>2177</v>
      </c>
      <c r="K56" s="107"/>
      <c r="L56" s="247"/>
      <c r="M56" s="118"/>
      <c r="N56" s="118"/>
      <c r="O56" s="118"/>
      <c r="P56" s="118"/>
      <c r="Q56" s="118"/>
      <c r="R56" s="436"/>
    </row>
    <row r="57" spans="1:53" customFormat="1" ht="15.75" x14ac:dyDescent="0.25">
      <c r="A57" s="10">
        <v>16</v>
      </c>
      <c r="B57" s="394" t="s">
        <v>2277</v>
      </c>
      <c r="C57" s="10" t="s">
        <v>2318</v>
      </c>
      <c r="D57" s="276" t="s">
        <v>2290</v>
      </c>
      <c r="E57" s="394" t="s">
        <v>2291</v>
      </c>
      <c r="F57" s="394" t="s">
        <v>2292</v>
      </c>
      <c r="G57" s="6" t="s">
        <v>1406</v>
      </c>
      <c r="H57" s="6" t="s">
        <v>1689</v>
      </c>
      <c r="I57" s="310">
        <v>44774</v>
      </c>
      <c r="J57" s="83" t="s">
        <v>2351</v>
      </c>
      <c r="K57" s="508">
        <v>46028</v>
      </c>
      <c r="L57" s="508">
        <v>46028</v>
      </c>
      <c r="M57" s="118"/>
      <c r="N57" s="118"/>
      <c r="O57" s="118"/>
      <c r="P57" s="118"/>
      <c r="Q57" s="118"/>
      <c r="R57" s="436"/>
    </row>
    <row r="58" spans="1:53" customFormat="1" ht="15.75" x14ac:dyDescent="0.25">
      <c r="A58" s="3">
        <v>2</v>
      </c>
      <c r="B58" s="3" t="s">
        <v>1527</v>
      </c>
      <c r="C58" s="3" t="s">
        <v>1643</v>
      </c>
      <c r="D58" s="68" t="s">
        <v>1821</v>
      </c>
      <c r="E58" s="3" t="s">
        <v>2142</v>
      </c>
      <c r="F58" s="3" t="s">
        <v>2143</v>
      </c>
      <c r="G58" s="3"/>
      <c r="H58" s="3" t="s">
        <v>1689</v>
      </c>
      <c r="I58" s="43">
        <v>44713</v>
      </c>
      <c r="J58" s="83" t="s">
        <v>2274</v>
      </c>
      <c r="K58" s="43">
        <v>45824</v>
      </c>
      <c r="L58" s="43">
        <v>45824</v>
      </c>
      <c r="M58" s="118"/>
      <c r="N58" s="118"/>
      <c r="O58" s="118"/>
      <c r="P58" s="231" t="s">
        <v>1702</v>
      </c>
      <c r="R58" s="434"/>
    </row>
    <row r="59" spans="1:53" customFormat="1" ht="15.75" x14ac:dyDescent="0.25">
      <c r="A59" s="10">
        <v>15</v>
      </c>
      <c r="B59" s="3" t="s">
        <v>2204</v>
      </c>
      <c r="C59" s="10" t="s">
        <v>2279</v>
      </c>
      <c r="D59" s="276" t="s">
        <v>2283</v>
      </c>
      <c r="E59" s="394" t="s">
        <v>2288</v>
      </c>
      <c r="F59" s="394" t="s">
        <v>2289</v>
      </c>
      <c r="G59" s="6" t="s">
        <v>1406</v>
      </c>
      <c r="H59" s="6" t="s">
        <v>1689</v>
      </c>
      <c r="I59" s="312">
        <v>44593</v>
      </c>
      <c r="J59" s="10" t="s">
        <v>2353</v>
      </c>
      <c r="K59" s="508">
        <v>45359</v>
      </c>
      <c r="L59" s="508">
        <v>45359</v>
      </c>
      <c r="M59" s="118"/>
      <c r="N59" s="118"/>
      <c r="O59" s="118"/>
      <c r="P59" s="231"/>
      <c r="Q59" s="231"/>
      <c r="R59" s="435"/>
    </row>
    <row r="60" spans="1:53" customFormat="1" ht="15.75" x14ac:dyDescent="0.25">
      <c r="A60" s="388">
        <v>3</v>
      </c>
      <c r="B60" s="335" t="s">
        <v>1887</v>
      </c>
      <c r="C60" s="337" t="s">
        <v>1888</v>
      </c>
      <c r="D60" s="68" t="s">
        <v>1492</v>
      </c>
      <c r="E60" s="10" t="s">
        <v>1493</v>
      </c>
      <c r="F60" s="10" t="s">
        <v>1494</v>
      </c>
      <c r="G60" s="10" t="s">
        <v>1495</v>
      </c>
      <c r="H60" s="10" t="s">
        <v>1629</v>
      </c>
      <c r="I60" s="107">
        <v>44414</v>
      </c>
      <c r="J60" s="10" t="s">
        <v>1523</v>
      </c>
      <c r="K60" s="10"/>
      <c r="L60" s="10"/>
      <c r="M60" s="118" t="s">
        <v>1696</v>
      </c>
      <c r="N60" s="118" t="s">
        <v>1698</v>
      </c>
      <c r="O60" s="118"/>
      <c r="P60" s="118"/>
      <c r="Q60" s="118"/>
      <c r="R60" s="436"/>
    </row>
    <row r="61" spans="1:53" customFormat="1" ht="15.75" x14ac:dyDescent="0.25">
      <c r="A61" s="389">
        <v>2</v>
      </c>
      <c r="B61" s="338" t="s">
        <v>763</v>
      </c>
      <c r="C61" s="338" t="s">
        <v>764</v>
      </c>
      <c r="D61" s="68" t="s">
        <v>1134</v>
      </c>
      <c r="E61" s="6" t="s">
        <v>765</v>
      </c>
      <c r="F61" s="146" t="s">
        <v>766</v>
      </c>
      <c r="G61" s="6" t="s">
        <v>767</v>
      </c>
      <c r="H61" s="6" t="s">
        <v>1631</v>
      </c>
      <c r="I61" s="11">
        <v>35073</v>
      </c>
      <c r="J61" s="6" t="s">
        <v>768</v>
      </c>
      <c r="K61" s="118"/>
      <c r="L61" s="118"/>
      <c r="M61" s="118" t="s">
        <v>2666</v>
      </c>
      <c r="N61" s="118"/>
      <c r="O61" s="118"/>
      <c r="P61" s="118"/>
      <c r="Q61" s="118"/>
      <c r="R61" s="436"/>
    </row>
    <row r="62" spans="1:53" customFormat="1" ht="15.75" x14ac:dyDescent="0.25">
      <c r="A62" s="388">
        <v>3</v>
      </c>
      <c r="B62" s="337" t="s">
        <v>2012</v>
      </c>
      <c r="C62" s="337" t="s">
        <v>1385</v>
      </c>
      <c r="D62" s="68" t="s">
        <v>1442</v>
      </c>
      <c r="E62" s="10" t="s">
        <v>1426</v>
      </c>
      <c r="F62" s="10" t="s">
        <v>1427</v>
      </c>
      <c r="G62" s="10" t="s">
        <v>1428</v>
      </c>
      <c r="H62" s="10" t="s">
        <v>1629</v>
      </c>
      <c r="I62" s="107">
        <v>44238</v>
      </c>
      <c r="J62" s="10" t="s">
        <v>1429</v>
      </c>
      <c r="K62" s="107">
        <v>45104</v>
      </c>
      <c r="L62" s="247"/>
      <c r="M62" s="310">
        <v>45231</v>
      </c>
      <c r="N62" s="231"/>
      <c r="O62" s="231"/>
      <c r="P62" s="231"/>
      <c r="Q62" s="231"/>
      <c r="R62" s="231"/>
    </row>
    <row r="63" spans="1:53" customFormat="1" ht="15.75" x14ac:dyDescent="0.25">
      <c r="B63" s="370" t="s">
        <v>968</v>
      </c>
      <c r="C63" s="425" t="s">
        <v>879</v>
      </c>
      <c r="D63" s="68" t="s">
        <v>1148</v>
      </c>
      <c r="E63" s="10" t="s">
        <v>969</v>
      </c>
      <c r="F63" s="10" t="s">
        <v>1248</v>
      </c>
      <c r="G63" s="6" t="s">
        <v>175</v>
      </c>
      <c r="H63" s="6" t="s">
        <v>1629</v>
      </c>
      <c r="I63" s="107">
        <v>44070</v>
      </c>
      <c r="J63" s="10" t="s">
        <v>970</v>
      </c>
      <c r="K63" s="118"/>
      <c r="L63" s="118"/>
      <c r="M63" s="312">
        <v>45237</v>
      </c>
      <c r="N63" s="118"/>
      <c r="O63" s="118"/>
      <c r="P63" s="118"/>
      <c r="Q63" s="118"/>
      <c r="R63" s="436"/>
    </row>
    <row r="64" spans="1:53" customFormat="1" ht="15.75" x14ac:dyDescent="0.25">
      <c r="B64" s="344" t="s">
        <v>893</v>
      </c>
      <c r="C64" s="357" t="s">
        <v>879</v>
      </c>
      <c r="D64" s="68" t="s">
        <v>1147</v>
      </c>
      <c r="E64" s="15" t="s">
        <v>894</v>
      </c>
      <c r="F64" s="10" t="s">
        <v>895</v>
      </c>
      <c r="G64" s="10" t="s">
        <v>190</v>
      </c>
      <c r="H64" s="10" t="s">
        <v>1629</v>
      </c>
      <c r="I64" s="107">
        <v>43556</v>
      </c>
      <c r="J64" s="10" t="s">
        <v>896</v>
      </c>
      <c r="K64" s="118"/>
      <c r="L64" s="118"/>
      <c r="M64" s="312">
        <v>45291</v>
      </c>
      <c r="N64" s="118"/>
      <c r="O64" s="118"/>
      <c r="P64" s="118"/>
      <c r="Q64" s="118"/>
      <c r="R64" s="436"/>
    </row>
    <row r="65" spans="1:18" customFormat="1" ht="18" customHeight="1" x14ac:dyDescent="0.25">
      <c r="A65" s="389">
        <v>3</v>
      </c>
      <c r="B65" s="421" t="s">
        <v>2294</v>
      </c>
      <c r="C65" s="335" t="s">
        <v>1836</v>
      </c>
      <c r="D65" s="281" t="s">
        <v>2295</v>
      </c>
      <c r="E65" s="118" t="s">
        <v>2296</v>
      </c>
      <c r="F65" s="118" t="s">
        <v>2297</v>
      </c>
      <c r="G65" s="118" t="s">
        <v>2298</v>
      </c>
      <c r="H65" s="118"/>
      <c r="I65" s="312">
        <v>44743</v>
      </c>
      <c r="J65" s="10" t="s">
        <v>2350</v>
      </c>
      <c r="K65" s="312">
        <v>45292</v>
      </c>
      <c r="L65" s="118"/>
      <c r="M65" s="118"/>
      <c r="N65" s="118" t="s">
        <v>1698</v>
      </c>
      <c r="O65" s="118"/>
      <c r="P65" s="118" t="s">
        <v>1698</v>
      </c>
      <c r="Q65" s="118"/>
      <c r="R65" s="436"/>
    </row>
    <row r="66" spans="1:18" ht="15.75" x14ac:dyDescent="0.25">
      <c r="B66" s="756" t="s">
        <v>2871</v>
      </c>
      <c r="C66" s="757" t="s">
        <v>1755</v>
      </c>
      <c r="D66" s="758">
        <v>45338</v>
      </c>
      <c r="E66" s="135" t="s">
        <v>2884</v>
      </c>
    </row>
    <row r="67" spans="1:18" ht="15.75" x14ac:dyDescent="0.25">
      <c r="B67" s="756" t="s">
        <v>2872</v>
      </c>
      <c r="C67" s="757" t="s">
        <v>1755</v>
      </c>
      <c r="D67" s="758">
        <v>45338</v>
      </c>
      <c r="E67" s="135" t="s">
        <v>2884</v>
      </c>
    </row>
    <row r="68" spans="1:18" ht="15.75" x14ac:dyDescent="0.25">
      <c r="B68" s="756" t="s">
        <v>2869</v>
      </c>
      <c r="C68" s="757" t="s">
        <v>1755</v>
      </c>
      <c r="D68" s="758">
        <v>45338</v>
      </c>
      <c r="E68" s="135" t="s">
        <v>2884</v>
      </c>
    </row>
    <row r="69" spans="1:18" ht="15.75" x14ac:dyDescent="0.25">
      <c r="A69" s="478">
        <v>1</v>
      </c>
      <c r="B69" s="442" t="s">
        <v>1917</v>
      </c>
      <c r="C69" s="446" t="s">
        <v>1055</v>
      </c>
      <c r="D69" s="68" t="s">
        <v>1091</v>
      </c>
      <c r="E69" s="10" t="s">
        <v>281</v>
      </c>
      <c r="F69" s="10" t="s">
        <v>282</v>
      </c>
      <c r="G69" s="10" t="s">
        <v>274</v>
      </c>
      <c r="H69" s="10" t="s">
        <v>1629</v>
      </c>
      <c r="I69" s="107">
        <v>43525</v>
      </c>
      <c r="J69" s="10" t="s">
        <v>283</v>
      </c>
      <c r="K69" s="509">
        <v>45393</v>
      </c>
      <c r="L69" s="509">
        <v>45352</v>
      </c>
    </row>
    <row r="70" spans="1:18" ht="15.75" x14ac:dyDescent="0.25">
      <c r="A70" s="389">
        <v>7</v>
      </c>
      <c r="B70" s="335" t="s">
        <v>2006</v>
      </c>
      <c r="C70" s="366" t="s">
        <v>2001</v>
      </c>
      <c r="D70" s="68" t="s">
        <v>994</v>
      </c>
      <c r="E70" s="10" t="s">
        <v>761</v>
      </c>
      <c r="F70" s="10" t="s">
        <v>1323</v>
      </c>
      <c r="G70" s="10" t="s">
        <v>759</v>
      </c>
      <c r="H70" s="10" t="s">
        <v>1629</v>
      </c>
      <c r="I70" s="293">
        <v>44246</v>
      </c>
      <c r="J70" s="514" t="s">
        <v>2600</v>
      </c>
      <c r="L70" s="509">
        <v>45352</v>
      </c>
    </row>
    <row r="71" spans="1:18" ht="15.75" x14ac:dyDescent="0.25">
      <c r="A71" s="388">
        <v>14</v>
      </c>
      <c r="B71" s="339" t="s">
        <v>1868</v>
      </c>
      <c r="C71" s="349" t="s">
        <v>1869</v>
      </c>
      <c r="D71" s="68" t="s">
        <v>939</v>
      </c>
      <c r="E71" s="20" t="s">
        <v>940</v>
      </c>
      <c r="F71" s="6" t="s">
        <v>941</v>
      </c>
      <c r="G71" s="6" t="s">
        <v>802</v>
      </c>
      <c r="H71" s="6" t="s">
        <v>1629</v>
      </c>
      <c r="I71" s="11">
        <v>43983</v>
      </c>
      <c r="J71" s="20" t="s">
        <v>1105</v>
      </c>
      <c r="L71" s="509">
        <v>45352</v>
      </c>
    </row>
    <row r="72" spans="1:18" ht="15.75" x14ac:dyDescent="0.25">
      <c r="B72" s="344" t="s">
        <v>897</v>
      </c>
      <c r="C72" s="344" t="s">
        <v>879</v>
      </c>
      <c r="D72" s="68" t="s">
        <v>1274</v>
      </c>
      <c r="E72" s="15" t="s">
        <v>898</v>
      </c>
      <c r="F72" s="10" t="s">
        <v>899</v>
      </c>
      <c r="G72" s="10" t="s">
        <v>190</v>
      </c>
      <c r="H72" s="10" t="s">
        <v>1629</v>
      </c>
      <c r="I72" s="107">
        <v>43556</v>
      </c>
      <c r="J72" s="10" t="s">
        <v>900</v>
      </c>
      <c r="L72" s="509">
        <v>45352</v>
      </c>
    </row>
    <row r="73" spans="1:18" ht="15.75" x14ac:dyDescent="0.25">
      <c r="B73" s="791" t="s">
        <v>93</v>
      </c>
      <c r="C73" s="791" t="s">
        <v>94</v>
      </c>
      <c r="D73" s="792" t="s">
        <v>95</v>
      </c>
      <c r="E73" s="793" t="s">
        <v>96</v>
      </c>
      <c r="F73" s="793" t="s">
        <v>97</v>
      </c>
      <c r="G73" s="794"/>
      <c r="H73" s="275" t="s">
        <v>2299</v>
      </c>
      <c r="I73" s="795">
        <v>41437</v>
      </c>
      <c r="J73" s="793" t="s">
        <v>98</v>
      </c>
    </row>
    <row r="74" spans="1:18" s="118" customFormat="1" ht="15.75" x14ac:dyDescent="0.25">
      <c r="A74" s="512">
        <v>15</v>
      </c>
      <c r="B74" s="499" t="s">
        <v>2418</v>
      </c>
      <c r="C74" s="373" t="s">
        <v>424</v>
      </c>
      <c r="D74" s="276" t="s">
        <v>2419</v>
      </c>
      <c r="E74" s="499" t="s">
        <v>2420</v>
      </c>
      <c r="F74" s="499" t="s">
        <v>2421</v>
      </c>
      <c r="G74" s="499" t="s">
        <v>2422</v>
      </c>
      <c r="H74" s="513" t="s">
        <v>1629</v>
      </c>
      <c r="I74" s="817">
        <v>44927</v>
      </c>
      <c r="J74" s="413" t="s">
        <v>2517</v>
      </c>
      <c r="K74" s="226">
        <v>45322</v>
      </c>
      <c r="L74" s="171"/>
      <c r="R74" s="439"/>
    </row>
    <row r="75" spans="1:18" ht="15.75" x14ac:dyDescent="0.25">
      <c r="A75" s="389">
        <v>22</v>
      </c>
      <c r="B75" s="438" t="s">
        <v>2555</v>
      </c>
      <c r="C75" s="341" t="s">
        <v>1055</v>
      </c>
      <c r="D75" s="68" t="s">
        <v>2556</v>
      </c>
      <c r="E75" s="170" t="s">
        <v>2557</v>
      </c>
      <c r="F75" s="170" t="s">
        <v>2558</v>
      </c>
      <c r="G75" s="243" t="s">
        <v>2422</v>
      </c>
      <c r="H75" s="513" t="s">
        <v>1629</v>
      </c>
      <c r="I75" s="226">
        <v>45108</v>
      </c>
      <c r="J75" s="413" t="s">
        <v>2591</v>
      </c>
    </row>
    <row r="76" spans="1:18" s="118" customFormat="1" ht="15.75" x14ac:dyDescent="0.25">
      <c r="A76" s="478">
        <v>5</v>
      </c>
      <c r="B76" s="482" t="s">
        <v>2654</v>
      </c>
      <c r="C76" s="335" t="s">
        <v>1906</v>
      </c>
      <c r="D76" s="396" t="s">
        <v>2308</v>
      </c>
      <c r="E76" s="273" t="s">
        <v>2067</v>
      </c>
      <c r="F76" s="171" t="s">
        <v>2068</v>
      </c>
      <c r="G76" s="413" t="s">
        <v>2069</v>
      </c>
      <c r="H76" s="10" t="s">
        <v>1629</v>
      </c>
      <c r="I76" s="226">
        <v>44621</v>
      </c>
      <c r="J76" s="10" t="s">
        <v>2163</v>
      </c>
      <c r="K76" s="107"/>
      <c r="L76" s="107"/>
      <c r="R76" s="436"/>
    </row>
    <row r="77" spans="1:18" s="118" customFormat="1" ht="15.75" x14ac:dyDescent="0.25">
      <c r="A77" s="389">
        <v>8</v>
      </c>
      <c r="B77" s="335" t="s">
        <v>838</v>
      </c>
      <c r="C77" s="335" t="s">
        <v>832</v>
      </c>
      <c r="D77" s="68" t="s">
        <v>1162</v>
      </c>
      <c r="E77" s="10" t="s">
        <v>839</v>
      </c>
      <c r="F77" s="10" t="s">
        <v>1328</v>
      </c>
      <c r="G77" s="10" t="s">
        <v>175</v>
      </c>
      <c r="H77" s="10" t="s">
        <v>1629</v>
      </c>
      <c r="I77" s="107">
        <v>43466</v>
      </c>
      <c r="J77" s="10" t="s">
        <v>840</v>
      </c>
      <c r="K77" s="312">
        <v>44957</v>
      </c>
      <c r="R77" s="436"/>
    </row>
    <row r="78" spans="1:18" s="118" customFormat="1" ht="15.75" x14ac:dyDescent="0.25">
      <c r="A78" s="389">
        <v>10</v>
      </c>
      <c r="B78" s="370" t="s">
        <v>1975</v>
      </c>
      <c r="C78" s="370" t="s">
        <v>1976</v>
      </c>
      <c r="D78" s="68" t="s">
        <v>2094</v>
      </c>
      <c r="E78" s="170" t="s">
        <v>2095</v>
      </c>
      <c r="F78" s="170" t="s">
        <v>2495</v>
      </c>
      <c r="G78" s="10" t="s">
        <v>2077</v>
      </c>
      <c r="H78" s="170" t="s">
        <v>1629</v>
      </c>
      <c r="I78" s="245">
        <v>44621</v>
      </c>
      <c r="J78" s="10" t="s">
        <v>2174</v>
      </c>
      <c r="K78" s="170"/>
      <c r="L78" s="170"/>
      <c r="R78" s="439"/>
    </row>
    <row r="79" spans="1:18" ht="15.75" x14ac:dyDescent="0.25">
      <c r="A79" s="477">
        <v>10</v>
      </c>
      <c r="B79" s="337" t="s">
        <v>1565</v>
      </c>
      <c r="C79" s="337" t="s">
        <v>851</v>
      </c>
      <c r="D79" s="68" t="s">
        <v>1662</v>
      </c>
      <c r="E79" s="170" t="s">
        <v>1663</v>
      </c>
      <c r="F79" s="171" t="s">
        <v>1664</v>
      </c>
      <c r="G79" s="171" t="s">
        <v>1665</v>
      </c>
      <c r="H79" s="10" t="s">
        <v>1629</v>
      </c>
      <c r="I79" s="107">
        <v>44470</v>
      </c>
      <c r="J79" s="3" t="s">
        <v>1724</v>
      </c>
      <c r="K79" s="509">
        <v>45382</v>
      </c>
    </row>
    <row r="80" spans="1:18" ht="15.75" x14ac:dyDescent="0.25">
      <c r="A80" s="389">
        <v>2</v>
      </c>
      <c r="B80" s="358" t="s">
        <v>2326</v>
      </c>
      <c r="C80" s="359" t="s">
        <v>2313</v>
      </c>
      <c r="D80" s="68" t="s">
        <v>2369</v>
      </c>
      <c r="E80" s="6" t="s">
        <v>566</v>
      </c>
      <c r="F80" s="6" t="s">
        <v>567</v>
      </c>
      <c r="G80" s="6" t="s">
        <v>2330</v>
      </c>
      <c r="H80" s="6" t="s">
        <v>1631</v>
      </c>
      <c r="I80" s="11">
        <v>42552</v>
      </c>
      <c r="J80" s="6" t="s">
        <v>568</v>
      </c>
      <c r="K80" s="509">
        <v>45351</v>
      </c>
    </row>
    <row r="81" spans="1:18" s="171" customFormat="1" ht="15.75" x14ac:dyDescent="0.25">
      <c r="A81" s="478">
        <v>10</v>
      </c>
      <c r="B81" s="476" t="s">
        <v>2336</v>
      </c>
      <c r="C81" s="335" t="s">
        <v>1906</v>
      </c>
      <c r="D81" s="487" t="s">
        <v>2339</v>
      </c>
      <c r="E81" s="150" t="s">
        <v>2342</v>
      </c>
      <c r="F81" s="150" t="s">
        <v>2343</v>
      </c>
      <c r="G81" s="150" t="s">
        <v>2347</v>
      </c>
      <c r="H81" s="150" t="s">
        <v>1629</v>
      </c>
      <c r="I81" s="814">
        <v>44896</v>
      </c>
      <c r="J81" s="172" t="s">
        <v>2383</v>
      </c>
      <c r="K81" s="226">
        <v>45382</v>
      </c>
    </row>
    <row r="82" spans="1:18" s="118" customFormat="1" ht="15.75" x14ac:dyDescent="0.25">
      <c r="A82" s="754">
        <v>4</v>
      </c>
      <c r="B82" s="337" t="s">
        <v>975</v>
      </c>
      <c r="C82" s="341" t="s">
        <v>2098</v>
      </c>
      <c r="D82" s="68" t="s">
        <v>976</v>
      </c>
      <c r="E82" s="10" t="s">
        <v>977</v>
      </c>
      <c r="F82" s="10" t="s">
        <v>978</v>
      </c>
      <c r="G82" s="10" t="s">
        <v>979</v>
      </c>
      <c r="H82" s="10" t="s">
        <v>1629</v>
      </c>
      <c r="I82" s="107">
        <v>44075</v>
      </c>
      <c r="J82" s="10" t="s">
        <v>1267</v>
      </c>
      <c r="K82" s="107">
        <v>45382</v>
      </c>
      <c r="L82" s="107"/>
      <c r="M82" s="118" t="s">
        <v>1696</v>
      </c>
      <c r="N82" s="118" t="s">
        <v>1698</v>
      </c>
      <c r="R82" s="436"/>
    </row>
    <row r="83" spans="1:18" ht="15.75" x14ac:dyDescent="0.25">
      <c r="B83" s="337" t="s">
        <v>197</v>
      </c>
      <c r="C83" s="335" t="s">
        <v>2302</v>
      </c>
      <c r="D83" s="68" t="s">
        <v>1081</v>
      </c>
      <c r="E83" s="10" t="s">
        <v>199</v>
      </c>
      <c r="F83" s="10" t="s">
        <v>200</v>
      </c>
      <c r="G83" s="10" t="s">
        <v>190</v>
      </c>
      <c r="H83" s="10" t="s">
        <v>1629</v>
      </c>
      <c r="I83" s="107">
        <v>43647</v>
      </c>
      <c r="J83" s="10" t="s">
        <v>201</v>
      </c>
      <c r="K83" s="509">
        <v>45382</v>
      </c>
    </row>
    <row r="84" spans="1:18" ht="15.75" x14ac:dyDescent="0.25">
      <c r="B84" s="397" t="s">
        <v>2222</v>
      </c>
      <c r="C84" s="372" t="s">
        <v>2223</v>
      </c>
      <c r="D84" s="412" t="s">
        <v>2368</v>
      </c>
      <c r="E84" s="397" t="s">
        <v>2224</v>
      </c>
      <c r="F84" s="397" t="s">
        <v>2225</v>
      </c>
      <c r="G84" s="10" t="s">
        <v>2226</v>
      </c>
      <c r="H84" s="10" t="s">
        <v>1629</v>
      </c>
      <c r="I84" s="107">
        <v>44682</v>
      </c>
      <c r="J84" s="10" t="s">
        <v>2227</v>
      </c>
      <c r="K84" s="509">
        <v>45412</v>
      </c>
    </row>
    <row r="85" spans="1:18" ht="15.75" x14ac:dyDescent="0.25">
      <c r="A85" s="477">
        <v>7</v>
      </c>
      <c r="B85" s="335" t="s">
        <v>1951</v>
      </c>
      <c r="C85" s="341" t="s">
        <v>424</v>
      </c>
      <c r="D85" s="68" t="s">
        <v>1117</v>
      </c>
      <c r="E85" s="10" t="s">
        <v>471</v>
      </c>
      <c r="F85" s="10" t="s">
        <v>985</v>
      </c>
      <c r="G85" s="10" t="s">
        <v>235</v>
      </c>
      <c r="H85" s="10" t="s">
        <v>1629</v>
      </c>
      <c r="I85" s="107">
        <v>43709</v>
      </c>
      <c r="J85" s="10" t="s">
        <v>472</v>
      </c>
    </row>
    <row r="86" spans="1:18" s="118" customFormat="1" ht="15.75" x14ac:dyDescent="0.25">
      <c r="A86" s="389">
        <v>15</v>
      </c>
      <c r="B86" s="344" t="s">
        <v>615</v>
      </c>
      <c r="C86" s="359" t="s">
        <v>2261</v>
      </c>
      <c r="D86" s="68" t="s">
        <v>616</v>
      </c>
      <c r="E86" s="10" t="s">
        <v>617</v>
      </c>
      <c r="F86" s="10" t="s">
        <v>290</v>
      </c>
      <c r="G86" s="10" t="s">
        <v>575</v>
      </c>
      <c r="H86" s="10" t="s">
        <v>1629</v>
      </c>
      <c r="I86" s="107">
        <v>43647</v>
      </c>
      <c r="J86" s="10" t="s">
        <v>618</v>
      </c>
      <c r="K86" s="107">
        <v>45473</v>
      </c>
      <c r="L86" s="10"/>
      <c r="R86" s="436"/>
    </row>
    <row r="87" spans="1:18" s="118" customFormat="1" ht="15.75" x14ac:dyDescent="0.25">
      <c r="A87" s="484">
        <v>8</v>
      </c>
      <c r="B87" s="337" t="s">
        <v>3017</v>
      </c>
      <c r="C87" s="337" t="s">
        <v>851</v>
      </c>
      <c r="D87" s="149" t="s">
        <v>1658</v>
      </c>
      <c r="E87" s="170" t="s">
        <v>1659</v>
      </c>
      <c r="F87" s="170" t="s">
        <v>1660</v>
      </c>
      <c r="G87" s="171" t="s">
        <v>1661</v>
      </c>
      <c r="H87" s="10" t="s">
        <v>1629</v>
      </c>
      <c r="I87" s="107">
        <v>44440</v>
      </c>
      <c r="J87" s="3" t="s">
        <v>1722</v>
      </c>
      <c r="K87" s="107">
        <v>45473</v>
      </c>
      <c r="R87" s="436"/>
    </row>
    <row r="88" spans="1:18" s="118" customFormat="1" ht="15.75" x14ac:dyDescent="0.25">
      <c r="A88" s="478">
        <v>6</v>
      </c>
      <c r="B88" s="483" t="s">
        <v>1968</v>
      </c>
      <c r="C88" s="335" t="s">
        <v>1906</v>
      </c>
      <c r="D88" s="68" t="s">
        <v>1310</v>
      </c>
      <c r="E88" s="6" t="s">
        <v>532</v>
      </c>
      <c r="F88" s="6" t="s">
        <v>533</v>
      </c>
      <c r="G88" s="6" t="s">
        <v>235</v>
      </c>
      <c r="H88" s="6" t="s">
        <v>1629</v>
      </c>
      <c r="I88" s="11">
        <v>42217</v>
      </c>
      <c r="J88" s="20" t="s">
        <v>534</v>
      </c>
      <c r="K88" s="107">
        <v>45473</v>
      </c>
      <c r="R88" s="436"/>
    </row>
    <row r="89" spans="1:18" s="118" customFormat="1" ht="15.75" x14ac:dyDescent="0.25">
      <c r="A89" s="388">
        <v>5</v>
      </c>
      <c r="B89" s="171" t="s">
        <v>2466</v>
      </c>
      <c r="C89" s="337" t="s">
        <v>783</v>
      </c>
      <c r="D89" s="408" t="s">
        <v>2465</v>
      </c>
      <c r="E89" s="171" t="s">
        <v>2464</v>
      </c>
      <c r="F89" s="171" t="s">
        <v>2467</v>
      </c>
      <c r="G89" s="171" t="s">
        <v>3027</v>
      </c>
      <c r="H89" s="83" t="s">
        <v>1629</v>
      </c>
      <c r="I89" s="226">
        <v>44986</v>
      </c>
      <c r="J89" s="10" t="s">
        <v>2512</v>
      </c>
      <c r="K89" s="107">
        <v>45473</v>
      </c>
      <c r="L89" s="171"/>
      <c r="R89" s="436"/>
    </row>
    <row r="90" spans="1:18" ht="15.75" x14ac:dyDescent="0.25">
      <c r="A90" s="105">
        <v>25</v>
      </c>
      <c r="B90" s="10" t="s">
        <v>2406</v>
      </c>
      <c r="C90" s="3" t="s">
        <v>1015</v>
      </c>
      <c r="D90" s="178" t="s">
        <v>2407</v>
      </c>
      <c r="E90" s="3" t="s">
        <v>2408</v>
      </c>
      <c r="F90" s="3" t="s">
        <v>2409</v>
      </c>
      <c r="G90" s="3" t="s">
        <v>1015</v>
      </c>
      <c r="H90" s="4" t="s">
        <v>1689</v>
      </c>
      <c r="I90" s="492">
        <v>44896</v>
      </c>
      <c r="J90" s="10" t="s">
        <v>2507</v>
      </c>
      <c r="K90" s="107">
        <v>45443</v>
      </c>
    </row>
    <row r="91" spans="1:18" ht="15.75" x14ac:dyDescent="0.25">
      <c r="A91" s="389">
        <v>12</v>
      </c>
      <c r="B91" s="349" t="s">
        <v>522</v>
      </c>
      <c r="C91" s="343" t="s">
        <v>1484</v>
      </c>
      <c r="D91" s="68" t="s">
        <v>1297</v>
      </c>
      <c r="E91" s="10" t="s">
        <v>523</v>
      </c>
      <c r="F91" s="10" t="s">
        <v>524</v>
      </c>
      <c r="G91" s="10" t="s">
        <v>518</v>
      </c>
      <c r="H91" s="10" t="s">
        <v>1629</v>
      </c>
      <c r="I91" s="107">
        <v>43770</v>
      </c>
      <c r="J91" s="10" t="s">
        <v>525</v>
      </c>
      <c r="K91" s="509">
        <v>45412</v>
      </c>
    </row>
  </sheetData>
  <conditionalFormatting sqref="B8">
    <cfRule type="dataBar" priority="1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{2FA0DA48-F553-4AA7-8938-C1B82E62E998}</x14:id>
        </ext>
      </extLst>
    </cfRule>
  </conditionalFormatting>
  <conditionalFormatting sqref="B22">
    <cfRule type="dataBar" priority="1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{09B6169E-B9F3-4F2D-A711-300464C510FD}</x14:id>
        </ext>
      </extLst>
    </cfRule>
    <cfRule type="dataBar" priority="1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{9F5E44A5-8F3F-49BB-9BC8-6699ED885334}</x14:id>
        </ext>
      </extLst>
    </cfRule>
  </conditionalFormatting>
  <conditionalFormatting sqref="B23">
    <cfRule type="dataBar" priority="1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{258DDFCB-5BAA-4D19-A1B7-B7878E54457D}</x14:id>
        </ext>
      </extLst>
    </cfRule>
    <cfRule type="dataBar" priority="1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{07B03155-B654-4F0A-82BE-C0DF87DA58AD}</x14:id>
        </ext>
      </extLst>
    </cfRule>
  </conditionalFormatting>
  <conditionalFormatting sqref="B30">
    <cfRule type="dataBar" priority="1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{E1632921-48FA-43AE-BCBD-F7AB57859C4A}</x14:id>
        </ext>
      </extLst>
    </cfRule>
  </conditionalFormatting>
  <conditionalFormatting sqref="B36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{B0A2F4EC-0DF3-46F8-92EE-4D6DE90AA2B5}</x14:id>
        </ext>
      </extLst>
    </cfRule>
  </conditionalFormatting>
  <conditionalFormatting sqref="B37">
    <cfRule type="dataBar" priority="10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{928C2107-6381-404A-B9DF-9A394A5DA357}</x14:id>
        </ext>
      </extLst>
    </cfRule>
  </conditionalFormatting>
  <conditionalFormatting sqref="B39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{08D45770-F398-4F11-917A-4C84839513AF}</x14:id>
        </ext>
      </extLst>
    </cfRule>
    <cfRule type="dataBar" priority="10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{66A1735C-C696-4913-B797-EF16FBC16943}</x14:id>
        </ext>
      </extLst>
    </cfRule>
  </conditionalFormatting>
  <conditionalFormatting sqref="B45">
    <cfRule type="dataBar" priority="8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{1A8CBE25-5EB9-4B58-8660-1CA897D9715A}</x14:id>
        </ext>
      </extLst>
    </cfRule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{A3D560B6-EBAA-4A33-8828-445081472D9C}</x14:id>
        </ext>
      </extLst>
    </cfRule>
  </conditionalFormatting>
  <conditionalFormatting sqref="B46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{02766FBB-489C-4513-B31C-CD525A5D728E}</x14:id>
        </ext>
      </extLst>
    </cfRule>
  </conditionalFormatting>
  <conditionalFormatting sqref="B64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{795AF03E-CC31-4965-88E5-BA6BCEDCC3B6}</x14:id>
        </ext>
      </extLst>
    </cfRule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{402F6BEC-3199-4FCB-83F8-12191A704639}</x14:id>
        </ext>
      </extLst>
    </cfRule>
  </conditionalFormatting>
  <conditionalFormatting sqref="B69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{39FCE482-9454-457F-9C45-710834434079}</x14:id>
        </ext>
      </extLst>
    </cfRule>
  </conditionalFormatting>
  <conditionalFormatting sqref="B70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{A4FEDCDB-3C0C-47DE-AC69-4CE93F67546E}</x14:id>
        </ext>
      </extLst>
    </cfRule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{A94A4F7D-C21E-46E6-8F51-6F3727ECFAE4}</x14:id>
        </ext>
      </extLst>
    </cfRule>
  </conditionalFormatting>
  <conditionalFormatting sqref="B72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{0C5FF0B6-DA62-4864-9003-ACB443599799}</x14:id>
        </ext>
      </extLst>
    </cfRule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{B97ADA4C-7E15-4AE3-924B-4B9C34731805}</x14:id>
        </ext>
      </extLst>
    </cfRule>
  </conditionalFormatting>
  <conditionalFormatting sqref="B77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{43B6906B-292E-49F3-9CCD-F136B8332340}</x14:id>
        </ext>
      </extLst>
    </cfRule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{95C67030-834D-4F18-AE67-5FDFB631D929}</x14:id>
        </ext>
      </extLst>
    </cfRule>
  </conditionalFormatting>
  <conditionalFormatting sqref="B85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{89B1B985-8934-4F19-BDC9-3CB6BEF44C1D}</x14:id>
        </ext>
      </extLst>
    </cfRule>
  </conditionalFormatting>
  <conditionalFormatting sqref="B86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{7D4F9CEE-715E-4E00-B5B2-09B8517CB8BC}</x14:id>
        </ext>
      </extLst>
    </cfRule>
  </conditionalFormatting>
  <conditionalFormatting sqref="B88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{DE1AF639-5D29-4EFC-9859-D4B8F21F8D6C}</x14:id>
        </ext>
      </extLst>
    </cfRule>
  </conditionalFormatting>
  <conditionalFormatting sqref="B9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{5417AD7C-A441-4EFC-AB3A-548FCC2C9884}</x14:id>
        </ext>
      </extLst>
    </cfRule>
  </conditionalFormatting>
  <conditionalFormatting sqref="B7:C7">
    <cfRule type="dataBar" priority="1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{39595B01-612D-4A0E-AD76-EF7D132C7202}</x14:id>
        </ext>
      </extLst>
    </cfRule>
    <cfRule type="dataBar" priority="1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{A393A8AE-D2D3-41C4-B5FA-A6B09C4B2036}</x14:id>
        </ext>
      </extLst>
    </cfRule>
  </conditionalFormatting>
  <conditionalFormatting sqref="B9:C9">
    <cfRule type="dataBar" priority="1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{D6D9F705-B312-4264-A9D4-BAD48B89D4FC}</x14:id>
        </ext>
      </extLst>
    </cfRule>
  </conditionalFormatting>
  <conditionalFormatting sqref="B10:C10">
    <cfRule type="dataBar" priority="1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{172131B4-5FC2-4E95-B11A-682B82B42A0C}</x14:id>
        </ext>
      </extLst>
    </cfRule>
    <cfRule type="dataBar" priority="1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{1C46894F-3BC0-467F-993E-BA44BFE711D8}</x14:id>
        </ext>
      </extLst>
    </cfRule>
  </conditionalFormatting>
  <conditionalFormatting sqref="B12:C12">
    <cfRule type="dataBar" priority="1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{D49CD398-48AC-4E48-BA12-A0A29A4FB6E7}</x14:id>
        </ext>
      </extLst>
    </cfRule>
  </conditionalFormatting>
  <conditionalFormatting sqref="B13:C13">
    <cfRule type="dataBar" priority="1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{AFB8D25B-AE3F-48A7-A80C-A92750C28F8E}</x14:id>
        </ext>
      </extLst>
    </cfRule>
  </conditionalFormatting>
  <conditionalFormatting sqref="B15:C15">
    <cfRule type="dataBar" priority="1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{0DF47AB0-429C-470A-8F0A-4104DE17B8CD}</x14:id>
        </ext>
      </extLst>
    </cfRule>
    <cfRule type="dataBar" priority="1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{07C538C6-7205-477C-B0CD-93E7BAE17F14}</x14:id>
        </ext>
      </extLst>
    </cfRule>
  </conditionalFormatting>
  <conditionalFormatting sqref="B17:C17">
    <cfRule type="dataBar" priority="1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{0E49858E-A1CE-4593-90EC-7585972E6C3B}</x14:id>
        </ext>
      </extLst>
    </cfRule>
  </conditionalFormatting>
  <conditionalFormatting sqref="B18:C18">
    <cfRule type="dataBar" priority="1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{54524A64-F5B7-4B51-8E61-7008712FA3F3}</x14:id>
        </ext>
      </extLst>
    </cfRule>
  </conditionalFormatting>
  <conditionalFormatting sqref="B19:C19">
    <cfRule type="dataBar" priority="1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{F9DED2DA-511D-478D-AF3B-0E640B051E46}</x14:id>
        </ext>
      </extLst>
    </cfRule>
  </conditionalFormatting>
  <conditionalFormatting sqref="B28:C28">
    <cfRule type="dataBar" priority="1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{0CB2E8B5-6855-4E05-82D5-3D2900C05311}</x14:id>
        </ext>
      </extLst>
    </cfRule>
  </conditionalFormatting>
  <conditionalFormatting sqref="B31:C31">
    <cfRule type="dataBar" priority="1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{5190BFEE-557E-4C7C-9912-4F061A2A2D53}</x14:id>
        </ext>
      </extLst>
    </cfRule>
  </conditionalFormatting>
  <conditionalFormatting sqref="B32:C32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{F2609267-7963-4AC5-BEE3-A0B060FA6E78}</x14:id>
        </ext>
      </extLst>
    </cfRule>
  </conditionalFormatting>
  <conditionalFormatting sqref="B41:C41">
    <cfRule type="dataBar" priority="9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{9126FB5D-81A2-4EDE-94D0-B789455C9450}</x14:id>
        </ext>
      </extLst>
    </cfRule>
  </conditionalFormatting>
  <conditionalFormatting sqref="B42:C42">
    <cfRule type="dataBar" priority="9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{E2C4D95B-F3FF-41CE-9CCE-D298F6936F65}</x14:id>
        </ext>
      </extLst>
    </cfRule>
    <cfRule type="dataBar" priority="9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{BD8B525B-1FF6-4E39-9A3E-9E31D17BE4C8}</x14:id>
        </ext>
      </extLst>
    </cfRule>
  </conditionalFormatting>
  <conditionalFormatting sqref="B44:C4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{D00ED1B4-A2DB-484F-8A4A-3A8B089170E1}</x14:id>
        </ext>
      </extLst>
    </cfRule>
  </conditionalFormatting>
  <conditionalFormatting sqref="B47:C47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{0B6BE3FA-2C3E-4210-853D-14C5327F08DA}</x14:id>
        </ext>
      </extLst>
    </cfRule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{0C845171-D995-4CFF-85BB-9F06448B645D}</x14:id>
        </ext>
      </extLst>
    </cfRule>
  </conditionalFormatting>
  <conditionalFormatting sqref="B48:C48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{05ACBAA9-209E-444E-992A-88B3A79E7A75}</x14:id>
        </ext>
      </extLst>
    </cfRule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{90561E6F-58B3-407B-BF7C-4293CFF7C6D9}</x14:id>
        </ext>
      </extLst>
    </cfRule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{C876BC6B-804A-4D51-B339-E766FA70648C}</x14:id>
        </ext>
      </extLst>
    </cfRule>
  </conditionalFormatting>
  <conditionalFormatting sqref="B54:C55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{F012CA05-A529-46DC-9A58-8E488C5043C5}</x14:id>
        </ext>
      </extLst>
    </cfRule>
  </conditionalFormatting>
  <conditionalFormatting sqref="B55:C55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{8FA5BB94-817F-448D-8AFA-5DAE79265C55}</x14:id>
        </ext>
      </extLst>
    </cfRule>
  </conditionalFormatting>
  <conditionalFormatting sqref="B61:C61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{F369AEAF-9D09-4968-A625-AED3D8E217BD}</x14:id>
        </ext>
      </extLst>
    </cfRule>
  </conditionalFormatting>
  <conditionalFormatting sqref="B65:C65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{48975B8C-8E2C-4B9D-9F8F-B717487620DC}</x14:id>
        </ext>
      </extLst>
    </cfRule>
  </conditionalFormatting>
  <conditionalFormatting sqref="B71:C71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{7D81DE83-C6EA-46F6-9E9C-F216F539FBD4}</x14:id>
        </ext>
      </extLst>
    </cfRule>
  </conditionalFormatting>
  <conditionalFormatting sqref="B73:C73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{DB619EEB-60B4-4696-A07A-B6455C292BFD}</x14:id>
        </ext>
      </extLst>
    </cfRule>
  </conditionalFormatting>
  <conditionalFormatting sqref="B80:C80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{4174D010-EE0E-454D-91FA-D0CD4E266937}</x14:id>
        </ext>
      </extLst>
    </cfRule>
  </conditionalFormatting>
  <conditionalFormatting sqref="B83:C83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{89595F90-7289-49F6-ADEB-C7EFA371B0BD}</x14:id>
        </ext>
      </extLst>
    </cfRule>
  </conditionalFormatting>
  <conditionalFormatting sqref="C8">
    <cfRule type="dataBar" priority="1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{24B64F5E-E8EF-4FC8-BF93-1F4447D8B6C0}</x14:id>
        </ext>
      </extLst>
    </cfRule>
  </conditionalFormatting>
  <conditionalFormatting sqref="C18">
    <cfRule type="dataBar" priority="1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{9E3D2D25-FB1B-4BB8-AF46-E93DC23908D9}</x14:id>
        </ext>
      </extLst>
    </cfRule>
  </conditionalFormatting>
  <conditionalFormatting sqref="C22">
    <cfRule type="dataBar" priority="1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{7F8A292E-E2EE-41E3-9550-3556CC55125F}</x14:id>
        </ext>
      </extLst>
    </cfRule>
  </conditionalFormatting>
  <conditionalFormatting sqref="C23">
    <cfRule type="dataBar" priority="1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{7890555B-6F48-4EAE-BA18-84B697EA0C43}</x14:id>
        </ext>
      </extLst>
    </cfRule>
  </conditionalFormatting>
  <conditionalFormatting sqref="C29">
    <cfRule type="dataBar" priority="1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{0323D23B-CF85-4532-813A-23E1C8D62562}</x14:id>
        </ext>
      </extLst>
    </cfRule>
  </conditionalFormatting>
  <conditionalFormatting sqref="C30">
    <cfRule type="dataBar" priority="1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{62C81C11-1319-4A3A-A6B2-55E73988084E}</x14:id>
        </ext>
      </extLst>
    </cfRule>
  </conditionalFormatting>
  <conditionalFormatting sqref="C36">
    <cfRule type="dataBar" priority="10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{3CB750ED-34B7-420F-82F5-BCF09CF30C15}</x14:id>
        </ext>
      </extLst>
    </cfRule>
  </conditionalFormatting>
  <conditionalFormatting sqref="C37">
    <cfRule type="dataBar" priority="10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{B1293784-1B20-47BF-BC78-64649DB3F7E3}</x14:id>
        </ext>
      </extLst>
    </cfRule>
  </conditionalFormatting>
  <conditionalFormatting sqref="C39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{83C8889B-A24B-492C-9FE9-1336363B12B5}</x14:id>
        </ext>
      </extLst>
    </cfRule>
    <cfRule type="dataBar" priority="10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{8851527A-EA3E-49D2-9BEA-6D1186391070}</x14:id>
        </ext>
      </extLst>
    </cfRule>
  </conditionalFormatting>
  <conditionalFormatting sqref="C43">
    <cfRule type="dataBar" priority="9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{44B44D96-A84B-4792-8BB3-A39C30E62FD5}</x14:id>
        </ext>
      </extLst>
    </cfRule>
  </conditionalFormatting>
  <conditionalFormatting sqref="C46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{9626A53F-B291-4E14-90DF-0DF14D9D96BD}</x14:id>
        </ext>
      </extLst>
    </cfRule>
  </conditionalFormatting>
  <conditionalFormatting sqref="C49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{4C48A475-6C00-4B8B-A459-BED3986CE2D0}</x14:id>
        </ext>
      </extLst>
    </cfRule>
  </conditionalFormatting>
  <conditionalFormatting sqref="C53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{FCB781A7-4FF7-409F-B838-1E008349C36F}</x14:id>
        </ext>
      </extLst>
    </cfRule>
  </conditionalFormatting>
  <conditionalFormatting sqref="C57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{EA40E0D6-5F48-468B-BB3B-FA524089AA94}</x14:id>
        </ext>
      </extLst>
    </cfRule>
  </conditionalFormatting>
  <conditionalFormatting sqref="C59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{EE5FA02C-E7B9-4145-BFD2-EE80D4801399}</x14:id>
        </ext>
      </extLst>
    </cfRule>
  </conditionalFormatting>
  <conditionalFormatting sqref="C63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{1232F93F-0D8E-4F34-A237-990A701F9671}</x14:id>
        </ext>
      </extLst>
    </cfRule>
  </conditionalFormatting>
  <conditionalFormatting sqref="C64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{78B4DA59-64C3-4FCA-BA55-FD459BF25B0F}</x14:id>
        </ext>
      </extLst>
    </cfRule>
  </conditionalFormatting>
  <conditionalFormatting sqref="C69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{DCE48AA4-928A-489F-B0A6-E1692D003257}</x14:id>
        </ext>
      </extLst>
    </cfRule>
  </conditionalFormatting>
  <conditionalFormatting sqref="C70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{4C0CDD4F-76F6-44AE-9A7F-EED683300AA8}</x14:id>
        </ext>
      </extLst>
    </cfRule>
  </conditionalFormatting>
  <conditionalFormatting sqref="C72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{FE3F8C5A-BB30-47B4-87F8-1AE440E63D17}</x14:id>
        </ext>
      </extLst>
    </cfRule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{5FD8A929-E919-4DCF-84CF-D9F89B95ADE1}</x14:id>
        </ext>
      </extLst>
    </cfRule>
  </conditionalFormatting>
  <conditionalFormatting sqref="C74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{1C25C1A2-FD0E-4FCD-A7D1-9B234BEEA9BE}</x14:id>
        </ext>
      </extLst>
    </cfRule>
  </conditionalFormatting>
  <conditionalFormatting sqref="C75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{6C06204A-73BB-4A5C-8238-D097955EEA62}</x14:id>
        </ext>
      </extLst>
    </cfRule>
  </conditionalFormatting>
  <conditionalFormatting sqref="C76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{5DA633EA-F1B8-49DD-A650-A98EA10AFCFD}</x14:id>
        </ext>
      </extLst>
    </cfRule>
  </conditionalFormatting>
  <conditionalFormatting sqref="C77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{12E41C3F-C05C-4BBD-9948-799A6A7C781F}</x14:id>
        </ext>
      </extLst>
    </cfRule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{12178F8B-9D7E-46B0-B935-79B883AFD19C}</x14:id>
        </ext>
      </extLst>
    </cfRule>
  </conditionalFormatting>
  <conditionalFormatting sqref="C8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{1498158B-C651-4C1A-B8EC-D9BA4C02EAF3}</x14:id>
        </ext>
      </extLst>
    </cfRule>
  </conditionalFormatting>
  <conditionalFormatting sqref="C82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{D1D97DDB-42BE-479D-9270-37155541F505}</x14:id>
        </ext>
      </extLst>
    </cfRule>
  </conditionalFormatting>
  <conditionalFormatting sqref="C85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{EFE5AF6D-A78C-44C4-90CE-F576AA7E35A5}</x14:id>
        </ext>
      </extLst>
    </cfRule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{F90411E7-504C-4BFE-A4B9-E4013A94CE21}</x14:id>
        </ext>
      </extLst>
    </cfRule>
  </conditionalFormatting>
  <conditionalFormatting sqref="C86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{E9FDF8D7-602D-429D-8C54-EECB51C89930}</x14:id>
        </ext>
      </extLst>
    </cfRule>
  </conditionalFormatting>
  <conditionalFormatting sqref="C88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{AF028752-C85F-4E3E-AE72-BAAFA1E3166F}</x14:id>
        </ext>
      </extLst>
    </cfRule>
  </conditionalFormatting>
  <conditionalFormatting sqref="C90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{6BA5F00D-F27F-47F5-8D3C-34CFF468DF53}</x14:id>
        </ext>
      </extLst>
    </cfRule>
  </conditionalFormatting>
  <conditionalFormatting sqref="D7">
    <cfRule type="dataBar" priority="1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{630ADCAD-708C-4050-BAAF-EE7571D4982E}</x14:id>
        </ext>
      </extLst>
    </cfRule>
  </conditionalFormatting>
  <conditionalFormatting sqref="D9">
    <cfRule type="dataBar" priority="1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{CDA77C5E-6508-4CEA-957B-D077824E39C7}</x14:id>
        </ext>
      </extLst>
    </cfRule>
  </conditionalFormatting>
  <conditionalFormatting sqref="D10">
    <cfRule type="dataBar" priority="1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{B0CC3105-C09E-4C9A-83F6-FCCF13DB870D}</x14:id>
        </ext>
      </extLst>
    </cfRule>
  </conditionalFormatting>
  <conditionalFormatting sqref="D11">
    <cfRule type="dataBar" priority="1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{1B30E161-386C-42EC-9E9D-0F9E3AD4B4A6}</x14:id>
        </ext>
      </extLst>
    </cfRule>
  </conditionalFormatting>
  <conditionalFormatting sqref="D13">
    <cfRule type="dataBar" priority="1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{D91C4474-A64D-4215-A913-11E8324E93CE}</x14:id>
        </ext>
      </extLst>
    </cfRule>
  </conditionalFormatting>
  <conditionalFormatting sqref="D15">
    <cfRule type="dataBar" priority="1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{8E286A92-F05C-4CC5-9411-1D545A97512C}</x14:id>
        </ext>
      </extLst>
    </cfRule>
  </conditionalFormatting>
  <conditionalFormatting sqref="D17">
    <cfRule type="dataBar" priority="1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{66D8A4C9-9288-4C4F-95E3-F04B40DC0773}</x14:id>
        </ext>
      </extLst>
    </cfRule>
  </conditionalFormatting>
  <conditionalFormatting sqref="D18">
    <cfRule type="dataBar" priority="1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{747568A2-0397-48E4-A6CE-301E2D746E4D}</x14:id>
        </ext>
      </extLst>
    </cfRule>
  </conditionalFormatting>
  <conditionalFormatting sqref="D19">
    <cfRule type="dataBar" priority="1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{01BAADCA-03DC-40BF-9453-F1314733AF7E}</x14:id>
        </ext>
      </extLst>
    </cfRule>
    <cfRule type="dataBar" priority="1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{2943F46E-377D-4982-A2AF-92240D40907F}</x14:id>
        </ext>
      </extLst>
    </cfRule>
  </conditionalFormatting>
  <conditionalFormatting sqref="D22">
    <cfRule type="dataBar" priority="1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{8296DCF6-4E2B-4737-BA24-B2C56EA9E205}</x14:id>
        </ext>
      </extLst>
    </cfRule>
  </conditionalFormatting>
  <conditionalFormatting sqref="D23">
    <cfRule type="dataBar" priority="1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{DB4D2A65-8E8E-44C2-9A54-83FDA995DC16}</x14:id>
        </ext>
      </extLst>
    </cfRule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{791D3447-855C-4AC9-B2CE-FA1EF5F03624}</x14:id>
        </ext>
      </extLst>
    </cfRule>
    <cfRule type="dataBar" priority="1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{20A66DB4-1C80-4848-B50F-3E043E5AF426}</x14:id>
        </ext>
      </extLst>
    </cfRule>
  </conditionalFormatting>
  <conditionalFormatting sqref="D28">
    <cfRule type="dataBar" priority="1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{BBFD66C6-14D8-4B59-BAAB-78D5DF9E018F}</x14:id>
        </ext>
      </extLst>
    </cfRule>
  </conditionalFormatting>
  <conditionalFormatting sqref="D30">
    <cfRule type="dataBar" priority="1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{983E3228-7C13-4477-ACDE-CC48CF846F45}</x14:id>
        </ext>
      </extLst>
    </cfRule>
  </conditionalFormatting>
  <conditionalFormatting sqref="D31">
    <cfRule type="dataBar" priority="1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{64913ECC-C238-4CF8-AFEB-3C507721038B}</x14:id>
        </ext>
      </extLst>
    </cfRule>
  </conditionalFormatting>
  <conditionalFormatting sqref="D32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{78CE76B5-5AE5-4B07-B448-62C982A90115}</x14:id>
        </ext>
      </extLst>
    </cfRule>
  </conditionalFormatting>
  <conditionalFormatting sqref="D36">
    <cfRule type="dataBar" priority="10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{10A85150-29AA-49D4-BF13-E2632F8D0E8C}</x14:id>
        </ext>
      </extLst>
    </cfRule>
  </conditionalFormatting>
  <conditionalFormatting sqref="D37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{2ED5BB46-C607-491C-A19F-11C89C9F7F7F}</x14:id>
        </ext>
      </extLst>
    </cfRule>
  </conditionalFormatting>
  <conditionalFormatting sqref="D39">
    <cfRule type="dataBar" priority="9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{26CF2553-B799-461B-9C70-CBCA9753B922}</x14:id>
        </ext>
      </extLst>
    </cfRule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{10EC7802-7855-4CDB-80F1-8970D9436370}</x14:id>
        </ext>
      </extLst>
    </cfRule>
  </conditionalFormatting>
  <conditionalFormatting sqref="D41">
    <cfRule type="dataBar" priority="9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{0BFF6720-E620-46BF-80C0-2D6C71E851F1}</x14:id>
        </ext>
      </extLst>
    </cfRule>
  </conditionalFormatting>
  <conditionalFormatting sqref="D42">
    <cfRule type="dataBar" priority="9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{C79D71CE-E025-443B-8474-0D67E3E4A16A}</x14:id>
        </ext>
      </extLst>
    </cfRule>
    <cfRule type="dataBar" priority="9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{F4E04A83-1C8A-4018-A7AD-38C1BFF8087F}</x14:id>
        </ext>
      </extLst>
    </cfRule>
  </conditionalFormatting>
  <conditionalFormatting sqref="D45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{15389BCB-924D-4DCC-AE73-1BE402C2C29A}</x14:id>
        </ext>
      </extLst>
    </cfRule>
  </conditionalFormatting>
  <conditionalFormatting sqref="D46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{3A8A81C0-9D58-45C9-8168-D57AB3C4BF68}</x14:id>
        </ext>
      </extLst>
    </cfRule>
  </conditionalFormatting>
  <conditionalFormatting sqref="D47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{EA0ECB3A-6395-437D-A559-4E891C0550F3}</x14:id>
        </ext>
      </extLst>
    </cfRule>
  </conditionalFormatting>
  <conditionalFormatting sqref="D48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{269973D4-9895-4B8A-8C66-5C33203AF77B}</x14:id>
        </ext>
      </extLst>
    </cfRule>
  </conditionalFormatting>
  <conditionalFormatting sqref="D52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{66909BB0-9D2B-4720-87F1-0A48634035AC}</x14:id>
        </ext>
      </extLst>
    </cfRule>
  </conditionalFormatting>
  <conditionalFormatting sqref="D54:D55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{97820638-6D59-421F-9830-784D1696B80F}</x14:id>
        </ext>
      </extLst>
    </cfRule>
  </conditionalFormatting>
  <conditionalFormatting sqref="D55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{BFF80D06-C87E-4C5A-AD85-78E38E46D76D}</x14:id>
        </ext>
      </extLst>
    </cfRule>
  </conditionalFormatting>
  <conditionalFormatting sqref="D61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{C4A30E11-A471-4423-8948-9D27B97A3D21}</x14:id>
        </ext>
      </extLst>
    </cfRule>
  </conditionalFormatting>
  <conditionalFormatting sqref="D64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{34B46030-4A85-48C1-9F1E-F2558C3E8EB1}</x14:id>
        </ext>
      </extLst>
    </cfRule>
  </conditionalFormatting>
  <conditionalFormatting sqref="D69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{244B9EA1-4C59-419F-8308-A4C9E3FE1279}</x14:id>
        </ext>
      </extLst>
    </cfRule>
  </conditionalFormatting>
  <conditionalFormatting sqref="D70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{E3483116-9B67-4F9E-AE03-F02ACE9615A7}</x14:id>
        </ext>
      </extLst>
    </cfRule>
  </conditionalFormatting>
  <conditionalFormatting sqref="D71">
    <cfRule type="dataBar" priority="3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{75C05FAC-5CE0-44D5-8704-C9ECF44F8CF2}</x14:id>
        </ext>
      </extLst>
    </cfRule>
  </conditionalFormatting>
  <conditionalFormatting sqref="D72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{33F634DA-E896-4065-A9E5-F10908B8DF78}</x14:id>
        </ext>
      </extLst>
    </cfRule>
  </conditionalFormatting>
  <conditionalFormatting sqref="D78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{204F295E-60E9-4049-B86D-4A75DDBB2A9D}</x14:id>
        </ext>
      </extLst>
    </cfRule>
  </conditionalFormatting>
  <conditionalFormatting sqref="D80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{B329708B-1BC7-4AD8-865B-0A5CECD85DDD}</x14:id>
        </ext>
      </extLst>
    </cfRule>
  </conditionalFormatting>
  <conditionalFormatting sqref="D83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{E4CCE23C-CE65-48DC-9A8F-05DF3BE11430}</x14:id>
        </ext>
      </extLst>
    </cfRule>
  </conditionalFormatting>
  <conditionalFormatting sqref="D85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{35065D79-7543-4702-BD64-85BD90B7FFBB}</x14:id>
        </ext>
      </extLst>
    </cfRule>
  </conditionalFormatting>
  <conditionalFormatting sqref="D86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{D53FE6DB-0308-4BF6-9FF7-501C446CF46B}</x14:id>
        </ext>
      </extLst>
    </cfRule>
  </conditionalFormatting>
  <conditionalFormatting sqref="D8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{4A5E052C-4516-4F36-AC4B-BA88E2FD7753}</x14:id>
        </ext>
      </extLst>
    </cfRule>
  </conditionalFormatting>
  <conditionalFormatting sqref="D9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{BBF2BBE2-3D80-4AFF-A299-225B10657BC1}</x14:id>
        </ext>
      </extLst>
    </cfRule>
  </conditionalFormatting>
  <conditionalFormatting sqref="D9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{3C422B13-F660-4F18-927A-259B18418408}</x14:id>
        </ext>
      </extLst>
    </cfRule>
  </conditionalFormatting>
  <conditionalFormatting sqref="I14:I19">
    <cfRule type="cellIs" dxfId="9" priority="136" operator="greaterThan">
      <formula>43831</formula>
    </cfRule>
  </conditionalFormatting>
  <conditionalFormatting sqref="I22:I23">
    <cfRule type="cellIs" dxfId="8" priority="122" operator="greaterThan">
      <formula>43831</formula>
    </cfRule>
  </conditionalFormatting>
  <conditionalFormatting sqref="I28:I29">
    <cfRule type="cellIs" dxfId="7" priority="117" operator="lessThan">
      <formula>44197</formula>
    </cfRule>
  </conditionalFormatting>
  <conditionalFormatting sqref="I40">
    <cfRule type="cellIs" dxfId="6" priority="89" operator="greaterThan">
      <formula>43831</formula>
    </cfRule>
  </conditionalFormatting>
  <conditionalFormatting sqref="J8">
    <cfRule type="dataBar" priority="1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{226766FA-AFCC-4DAE-BCE2-F1A01E3D273E}</x14:id>
        </ext>
      </extLst>
    </cfRule>
  </conditionalFormatting>
  <conditionalFormatting sqref="J15">
    <cfRule type="dataBar" priority="1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{4BD17F19-6509-4253-A375-50A64744B1E1}</x14:id>
        </ext>
      </extLst>
    </cfRule>
  </conditionalFormatting>
  <conditionalFormatting sqref="L7">
    <cfRule type="colorScale" priority="177">
      <colorScale>
        <cfvo type="min"/>
        <cfvo type="max"/>
        <color rgb="FF63BE7B"/>
        <color rgb="FFFCFCFF"/>
      </colorScale>
    </cfRule>
    <cfRule type="colorScale" priority="176">
      <colorScale>
        <cfvo type="min"/>
        <cfvo type="max"/>
        <color theme="0"/>
        <color theme="0"/>
      </colorScale>
    </cfRule>
    <cfRule type="colorScale" priority="178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79">
      <colorScale>
        <cfvo type="min"/>
        <cfvo type="max"/>
        <color rgb="FF63BE7B"/>
        <color rgb="FFFFEF9C"/>
      </colorScale>
    </cfRule>
  </conditionalFormatting>
  <conditionalFormatting sqref="L14">
    <cfRule type="colorScale" priority="161">
      <colorScale>
        <cfvo type="min"/>
        <cfvo type="max"/>
        <color theme="0"/>
        <color theme="0"/>
      </colorScale>
    </cfRule>
    <cfRule type="colorScale" priority="162">
      <colorScale>
        <cfvo type="min"/>
        <cfvo type="max"/>
        <color rgb="FF63BE7B"/>
        <color rgb="FFFCFCFF"/>
      </colorScale>
    </cfRule>
    <cfRule type="colorScale" priority="16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60">
      <colorScale>
        <cfvo type="min"/>
        <cfvo type="max"/>
        <color rgb="FF63BE7B"/>
        <color rgb="FFFFEF9C"/>
      </colorScale>
    </cfRule>
  </conditionalFormatting>
  <conditionalFormatting sqref="L47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73">
      <colorScale>
        <cfvo type="min"/>
        <cfvo type="max"/>
        <color rgb="FF63BE7B"/>
        <color rgb="FFFFEF9C"/>
      </colorScale>
    </cfRule>
    <cfRule type="colorScale" priority="75">
      <colorScale>
        <cfvo type="min"/>
        <cfvo type="max"/>
        <color rgb="FF63BE7B"/>
        <color rgb="FFFCFCFF"/>
      </colorScale>
    </cfRule>
    <cfRule type="colorScale" priority="74">
      <colorScale>
        <cfvo type="min"/>
        <cfvo type="max"/>
        <color theme="0"/>
        <color theme="0"/>
      </colorScale>
    </cfRule>
  </conditionalFormatting>
  <conditionalFormatting sqref="L56">
    <cfRule type="colorScale" priority="61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60">
      <colorScale>
        <cfvo type="min"/>
        <cfvo type="max"/>
        <color rgb="FF63BE7B"/>
        <color rgb="FFFCFCFF"/>
      </colorScale>
    </cfRule>
    <cfRule type="colorScale" priority="59">
      <colorScale>
        <cfvo type="min"/>
        <cfvo type="max"/>
        <color theme="0"/>
        <color theme="0"/>
      </colorScale>
    </cfRule>
    <cfRule type="colorScale" priority="58">
      <colorScale>
        <cfvo type="min"/>
        <cfvo type="max"/>
        <color rgb="FF63BE7B"/>
        <color rgb="FFFFEF9C"/>
      </colorScale>
    </cfRule>
  </conditionalFormatting>
  <conditionalFormatting sqref="L62">
    <cfRule type="colorScale" priority="5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51">
      <colorScale>
        <cfvo type="min"/>
        <cfvo type="max"/>
        <color theme="0"/>
        <color theme="0"/>
      </colorScale>
    </cfRule>
    <cfRule type="colorScale" priority="52">
      <colorScale>
        <cfvo type="min"/>
        <cfvo type="max"/>
        <color rgb="FF63BE7B"/>
        <color rgb="FFFCFCFF"/>
      </colorScale>
    </cfRule>
    <cfRule type="colorScale" priority="50">
      <colorScale>
        <cfvo type="min"/>
        <cfvo type="max"/>
        <color rgb="FF63BE7B"/>
        <color rgb="FFFFEF9C"/>
      </colorScale>
    </cfRule>
  </conditionalFormatting>
  <conditionalFormatting sqref="Q16:Q19">
    <cfRule type="cellIs" dxfId="5" priority="134" operator="lessThan">
      <formula>23377</formula>
    </cfRule>
    <cfRule type="cellIs" dxfId="4" priority="135" operator="lessThan">
      <formula>23012</formula>
    </cfRule>
  </conditionalFormatting>
  <conditionalFormatting sqref="Q44">
    <cfRule type="cellIs" dxfId="3" priority="86" operator="lessThan">
      <formula>23377</formula>
    </cfRule>
    <cfRule type="cellIs" dxfId="2" priority="87" operator="lessThan">
      <formula>23012</formula>
    </cfRule>
  </conditionalFormatting>
  <pageMargins left="0.7" right="0.7" top="0.75" bottom="0.75" header="0.3" footer="0.3"/>
  <pageSetup paperSize="9" orientation="portrait" horizontalDpi="4294967292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FA0DA48-F553-4AA7-8938-C1B82E62E998}">
            <x14:dataBar minLength="0" maxLength="100" negativeBarColorSameAsPositive="1" axisPosition="none">
              <x14:cfvo type="min"/>
              <x14:cfvo type="max"/>
            </x14:dataBar>
          </x14:cfRule>
          <xm:sqref>B8</xm:sqref>
        </x14:conditionalFormatting>
        <x14:conditionalFormatting xmlns:xm="http://schemas.microsoft.com/office/excel/2006/main">
          <x14:cfRule type="dataBar" id="{09B6169E-B9F3-4F2D-A711-300464C510FD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9F5E44A5-8F3F-49BB-9BC8-6699ED885334}">
            <x14:dataBar minLength="0" maxLength="100" negativeBarColorSameAsPositive="1" axisPosition="none">
              <x14:cfvo type="min"/>
              <x14:cfvo type="max"/>
            </x14:dataBar>
          </x14:cfRule>
          <xm:sqref>B22</xm:sqref>
        </x14:conditionalFormatting>
        <x14:conditionalFormatting xmlns:xm="http://schemas.microsoft.com/office/excel/2006/main">
          <x14:cfRule type="dataBar" id="{258DDFCB-5BAA-4D19-A1B7-B7878E54457D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07B03155-B654-4F0A-82BE-C0DF87DA58AD}">
            <x14:dataBar minLength="0" maxLength="100" negativeBarColorSameAsPositive="1" axisPosition="none">
              <x14:cfvo type="min"/>
              <x14:cfvo type="max"/>
            </x14:dataBar>
          </x14:cfRule>
          <xm:sqref>B23</xm:sqref>
        </x14:conditionalFormatting>
        <x14:conditionalFormatting xmlns:xm="http://schemas.microsoft.com/office/excel/2006/main">
          <x14:cfRule type="dataBar" id="{E1632921-48FA-43AE-BCBD-F7AB57859C4A}">
            <x14:dataBar minLength="0" maxLength="100" negativeBarColorSameAsPositive="1" axisPosition="none">
              <x14:cfvo type="min"/>
              <x14:cfvo type="max"/>
            </x14:dataBar>
          </x14:cfRule>
          <xm:sqref>B30</xm:sqref>
        </x14:conditionalFormatting>
        <x14:conditionalFormatting xmlns:xm="http://schemas.microsoft.com/office/excel/2006/main">
          <x14:cfRule type="dataBar" id="{B0A2F4EC-0DF3-46F8-92EE-4D6DE90AA2B5}">
            <x14:dataBar minLength="0" maxLength="100" negativeBarColorSameAsPositive="1" axisPosition="none">
              <x14:cfvo type="min"/>
              <x14:cfvo type="max"/>
            </x14:dataBar>
          </x14:cfRule>
          <xm:sqref>B36</xm:sqref>
        </x14:conditionalFormatting>
        <x14:conditionalFormatting xmlns:xm="http://schemas.microsoft.com/office/excel/2006/main">
          <x14:cfRule type="dataBar" id="{928C2107-6381-404A-B9DF-9A394A5DA357}">
            <x14:dataBar minLength="0" maxLength="100" negativeBarColorSameAsPositive="1" axisPosition="none">
              <x14:cfvo type="min"/>
              <x14:cfvo type="max"/>
            </x14:dataBar>
          </x14:cfRule>
          <xm:sqref>B37</xm:sqref>
        </x14:conditionalFormatting>
        <x14:conditionalFormatting xmlns:xm="http://schemas.microsoft.com/office/excel/2006/main">
          <x14:cfRule type="dataBar" id="{08D45770-F398-4F11-917A-4C84839513AF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66A1735C-C696-4913-B797-EF16FBC16943}">
            <x14:dataBar minLength="0" maxLength="100" negativeBarColorSameAsPositive="1" axisPosition="none">
              <x14:cfvo type="min"/>
              <x14:cfvo type="max"/>
            </x14:dataBar>
          </x14:cfRule>
          <xm:sqref>B39</xm:sqref>
        </x14:conditionalFormatting>
        <x14:conditionalFormatting xmlns:xm="http://schemas.microsoft.com/office/excel/2006/main">
          <x14:cfRule type="dataBar" id="{1A8CBE25-5EB9-4B58-8660-1CA897D9715A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A3D560B6-EBAA-4A33-8828-445081472D9C}">
            <x14:dataBar minLength="0" maxLength="100" negativeBarColorSameAsPositive="1" axisPosition="none">
              <x14:cfvo type="min"/>
              <x14:cfvo type="max"/>
            </x14:dataBar>
          </x14:cfRule>
          <xm:sqref>B45</xm:sqref>
        </x14:conditionalFormatting>
        <x14:conditionalFormatting xmlns:xm="http://schemas.microsoft.com/office/excel/2006/main">
          <x14:cfRule type="dataBar" id="{02766FBB-489C-4513-B31C-CD525A5D728E}">
            <x14:dataBar minLength="0" maxLength="100" negativeBarColorSameAsPositive="1" axisPosition="none">
              <x14:cfvo type="min"/>
              <x14:cfvo type="max"/>
            </x14:dataBar>
          </x14:cfRule>
          <xm:sqref>B46</xm:sqref>
        </x14:conditionalFormatting>
        <x14:conditionalFormatting xmlns:xm="http://schemas.microsoft.com/office/excel/2006/main">
          <x14:cfRule type="dataBar" id="{795AF03E-CC31-4965-88E5-BA6BCEDCC3B6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402F6BEC-3199-4FCB-83F8-12191A704639}">
            <x14:dataBar minLength="0" maxLength="100" negativeBarColorSameAsPositive="1" axisPosition="none">
              <x14:cfvo type="min"/>
              <x14:cfvo type="max"/>
            </x14:dataBar>
          </x14:cfRule>
          <xm:sqref>B64</xm:sqref>
        </x14:conditionalFormatting>
        <x14:conditionalFormatting xmlns:xm="http://schemas.microsoft.com/office/excel/2006/main">
          <x14:cfRule type="dataBar" id="{39FCE482-9454-457F-9C45-710834434079}">
            <x14:dataBar minLength="0" maxLength="100" negativeBarColorSameAsPositive="1" axisPosition="none">
              <x14:cfvo type="min"/>
              <x14:cfvo type="max"/>
            </x14:dataBar>
          </x14:cfRule>
          <xm:sqref>B69</xm:sqref>
        </x14:conditionalFormatting>
        <x14:conditionalFormatting xmlns:xm="http://schemas.microsoft.com/office/excel/2006/main">
          <x14:cfRule type="dataBar" id="{A4FEDCDB-3C0C-47DE-AC69-4CE93F67546E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A94A4F7D-C21E-46E6-8F51-6F3727ECFAE4}">
            <x14:dataBar minLength="0" maxLength="100" negativeBarColorSameAsPositive="1" axisPosition="none">
              <x14:cfvo type="min"/>
              <x14:cfvo type="max"/>
            </x14:dataBar>
          </x14:cfRule>
          <xm:sqref>B70</xm:sqref>
        </x14:conditionalFormatting>
        <x14:conditionalFormatting xmlns:xm="http://schemas.microsoft.com/office/excel/2006/main">
          <x14:cfRule type="dataBar" id="{0C5FF0B6-DA62-4864-9003-ACB443599799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B97ADA4C-7E15-4AE3-924B-4B9C34731805}">
            <x14:dataBar minLength="0" maxLength="100" negativeBarColorSameAsPositive="1" axisPosition="none">
              <x14:cfvo type="min"/>
              <x14:cfvo type="max"/>
            </x14:dataBar>
          </x14:cfRule>
          <xm:sqref>B72</xm:sqref>
        </x14:conditionalFormatting>
        <x14:conditionalFormatting xmlns:xm="http://schemas.microsoft.com/office/excel/2006/main">
          <x14:cfRule type="dataBar" id="{43B6906B-292E-49F3-9CCD-F136B8332340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95C67030-834D-4F18-AE67-5FDFB631D929}">
            <x14:dataBar minLength="0" maxLength="100" negativeBarColorSameAsPositive="1" axisPosition="none">
              <x14:cfvo type="min"/>
              <x14:cfvo type="max"/>
            </x14:dataBar>
          </x14:cfRule>
          <xm:sqref>B77</xm:sqref>
        </x14:conditionalFormatting>
        <x14:conditionalFormatting xmlns:xm="http://schemas.microsoft.com/office/excel/2006/main">
          <x14:cfRule type="dataBar" id="{89B1B985-8934-4F19-BDC9-3CB6BEF44C1D}">
            <x14:dataBar minLength="0" maxLength="100" negativeBarColorSameAsPositive="1" axisPosition="none">
              <x14:cfvo type="min"/>
              <x14:cfvo type="max"/>
            </x14:dataBar>
          </x14:cfRule>
          <xm:sqref>B85</xm:sqref>
        </x14:conditionalFormatting>
        <x14:conditionalFormatting xmlns:xm="http://schemas.microsoft.com/office/excel/2006/main">
          <x14:cfRule type="dataBar" id="{7D4F9CEE-715E-4E00-B5B2-09B8517CB8BC}">
            <x14:dataBar minLength="0" maxLength="100" negativeBarColorSameAsPositive="1" axisPosition="none">
              <x14:cfvo type="min"/>
              <x14:cfvo type="max"/>
            </x14:dataBar>
          </x14:cfRule>
          <xm:sqref>B86</xm:sqref>
        </x14:conditionalFormatting>
        <x14:conditionalFormatting xmlns:xm="http://schemas.microsoft.com/office/excel/2006/main">
          <x14:cfRule type="dataBar" id="{DE1AF639-5D29-4EFC-9859-D4B8F21F8D6C}">
            <x14:dataBar minLength="0" maxLength="100" negativeBarColorSameAsPositive="1" axisPosition="none">
              <x14:cfvo type="min"/>
              <x14:cfvo type="max"/>
            </x14:dataBar>
          </x14:cfRule>
          <xm:sqref>B88</xm:sqref>
        </x14:conditionalFormatting>
        <x14:conditionalFormatting xmlns:xm="http://schemas.microsoft.com/office/excel/2006/main">
          <x14:cfRule type="dataBar" id="{5417AD7C-A441-4EFC-AB3A-548FCC2C9884}">
            <x14:dataBar minLength="0" maxLength="100" negativeBarColorSameAsPositive="1" axisPosition="none">
              <x14:cfvo type="min"/>
              <x14:cfvo type="max"/>
            </x14:dataBar>
          </x14:cfRule>
          <xm:sqref>B91</xm:sqref>
        </x14:conditionalFormatting>
        <x14:conditionalFormatting xmlns:xm="http://schemas.microsoft.com/office/excel/2006/main">
          <x14:cfRule type="dataBar" id="{39595B01-612D-4A0E-AD76-EF7D132C7202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A393A8AE-D2D3-41C4-B5FA-A6B09C4B2036}">
            <x14:dataBar minLength="0" maxLength="100" negativeBarColorSameAsPositive="1" axisPosition="none">
              <x14:cfvo type="min"/>
              <x14:cfvo type="max"/>
            </x14:dataBar>
          </x14:cfRule>
          <xm:sqref>B7:C7</xm:sqref>
        </x14:conditionalFormatting>
        <x14:conditionalFormatting xmlns:xm="http://schemas.microsoft.com/office/excel/2006/main">
          <x14:cfRule type="dataBar" id="{D6D9F705-B312-4264-A9D4-BAD48B89D4FC}">
            <x14:dataBar minLength="0" maxLength="100" negativeBarColorSameAsPositive="1" axisPosition="none">
              <x14:cfvo type="min"/>
              <x14:cfvo type="max"/>
            </x14:dataBar>
          </x14:cfRule>
          <xm:sqref>B9:C9</xm:sqref>
        </x14:conditionalFormatting>
        <x14:conditionalFormatting xmlns:xm="http://schemas.microsoft.com/office/excel/2006/main">
          <x14:cfRule type="dataBar" id="{172131B4-5FC2-4E95-B11A-682B82B42A0C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1C46894F-3BC0-467F-993E-BA44BFE711D8}">
            <x14:dataBar minLength="0" maxLength="100" negativeBarColorSameAsPositive="1" axisPosition="none">
              <x14:cfvo type="min"/>
              <x14:cfvo type="max"/>
            </x14:dataBar>
          </x14:cfRule>
          <xm:sqref>B10:C10</xm:sqref>
        </x14:conditionalFormatting>
        <x14:conditionalFormatting xmlns:xm="http://schemas.microsoft.com/office/excel/2006/main">
          <x14:cfRule type="dataBar" id="{D49CD398-48AC-4E48-BA12-A0A29A4FB6E7}">
            <x14:dataBar minLength="0" maxLength="100" negativeBarColorSameAsPositive="1" axisPosition="none">
              <x14:cfvo type="min"/>
              <x14:cfvo type="max"/>
            </x14:dataBar>
          </x14:cfRule>
          <xm:sqref>B12:C12</xm:sqref>
        </x14:conditionalFormatting>
        <x14:conditionalFormatting xmlns:xm="http://schemas.microsoft.com/office/excel/2006/main">
          <x14:cfRule type="dataBar" id="{AFB8D25B-AE3F-48A7-A80C-A92750C28F8E}">
            <x14:dataBar minLength="0" maxLength="100" negativeBarColorSameAsPositive="1" axisPosition="none">
              <x14:cfvo type="min"/>
              <x14:cfvo type="max"/>
            </x14:dataBar>
          </x14:cfRule>
          <xm:sqref>B13:C13</xm:sqref>
        </x14:conditionalFormatting>
        <x14:conditionalFormatting xmlns:xm="http://schemas.microsoft.com/office/excel/2006/main">
          <x14:cfRule type="dataBar" id="{0DF47AB0-429C-470A-8F0A-4104DE17B8CD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07C538C6-7205-477C-B0CD-93E7BAE17F14}">
            <x14:dataBar minLength="0" maxLength="100" negativeBarColorSameAsPositive="1" axisPosition="none">
              <x14:cfvo type="min"/>
              <x14:cfvo type="max"/>
            </x14:dataBar>
          </x14:cfRule>
          <xm:sqref>B15:C15</xm:sqref>
        </x14:conditionalFormatting>
        <x14:conditionalFormatting xmlns:xm="http://schemas.microsoft.com/office/excel/2006/main">
          <x14:cfRule type="dataBar" id="{0E49858E-A1CE-4593-90EC-7585972E6C3B}">
            <x14:dataBar minLength="0" maxLength="100" negativeBarColorSameAsPositive="1" axisPosition="none">
              <x14:cfvo type="min"/>
              <x14:cfvo type="max"/>
            </x14:dataBar>
          </x14:cfRule>
          <xm:sqref>B17:C17</xm:sqref>
        </x14:conditionalFormatting>
        <x14:conditionalFormatting xmlns:xm="http://schemas.microsoft.com/office/excel/2006/main">
          <x14:cfRule type="dataBar" id="{54524A64-F5B7-4B51-8E61-7008712FA3F3}">
            <x14:dataBar minLength="0" maxLength="100" negativeBarColorSameAsPositive="1" axisPosition="none">
              <x14:cfvo type="min"/>
              <x14:cfvo type="max"/>
            </x14:dataBar>
          </x14:cfRule>
          <xm:sqref>B18:C18</xm:sqref>
        </x14:conditionalFormatting>
        <x14:conditionalFormatting xmlns:xm="http://schemas.microsoft.com/office/excel/2006/main">
          <x14:cfRule type="dataBar" id="{F9DED2DA-511D-478D-AF3B-0E640B051E46}">
            <x14:dataBar minLength="0" maxLength="100" negativeBarColorSameAsPositive="1" axisPosition="none">
              <x14:cfvo type="min"/>
              <x14:cfvo type="max"/>
            </x14:dataBar>
          </x14:cfRule>
          <xm:sqref>B19:C19</xm:sqref>
        </x14:conditionalFormatting>
        <x14:conditionalFormatting xmlns:xm="http://schemas.microsoft.com/office/excel/2006/main">
          <x14:cfRule type="dataBar" id="{0CB2E8B5-6855-4E05-82D5-3D2900C05311}">
            <x14:dataBar minLength="0" maxLength="100" negativeBarColorSameAsPositive="1" axisPosition="none">
              <x14:cfvo type="min"/>
              <x14:cfvo type="max"/>
            </x14:dataBar>
          </x14:cfRule>
          <xm:sqref>B28:C28</xm:sqref>
        </x14:conditionalFormatting>
        <x14:conditionalFormatting xmlns:xm="http://schemas.microsoft.com/office/excel/2006/main">
          <x14:cfRule type="dataBar" id="{5190BFEE-557E-4C7C-9912-4F061A2A2D53}">
            <x14:dataBar minLength="0" maxLength="100" negativeBarColorSameAsPositive="1" axisPosition="none">
              <x14:cfvo type="min"/>
              <x14:cfvo type="max"/>
            </x14:dataBar>
          </x14:cfRule>
          <xm:sqref>B31:C31</xm:sqref>
        </x14:conditionalFormatting>
        <x14:conditionalFormatting xmlns:xm="http://schemas.microsoft.com/office/excel/2006/main">
          <x14:cfRule type="dataBar" id="{F2609267-7963-4AC5-BEE3-A0B060FA6E78}">
            <x14:dataBar minLength="0" maxLength="100" negativeBarColorSameAsPositive="1" axisPosition="none">
              <x14:cfvo type="min"/>
              <x14:cfvo type="max"/>
            </x14:dataBar>
          </x14:cfRule>
          <xm:sqref>B32:C32</xm:sqref>
        </x14:conditionalFormatting>
        <x14:conditionalFormatting xmlns:xm="http://schemas.microsoft.com/office/excel/2006/main">
          <x14:cfRule type="dataBar" id="{9126FB5D-81A2-4EDE-94D0-B789455C9450}">
            <x14:dataBar minLength="0" maxLength="100" negativeBarColorSameAsPositive="1" axisPosition="none">
              <x14:cfvo type="min"/>
              <x14:cfvo type="max"/>
            </x14:dataBar>
          </x14:cfRule>
          <xm:sqref>B41:C41</xm:sqref>
        </x14:conditionalFormatting>
        <x14:conditionalFormatting xmlns:xm="http://schemas.microsoft.com/office/excel/2006/main">
          <x14:cfRule type="dataBar" id="{E2C4D95B-F3FF-41CE-9CCE-D298F6936F65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BD8B525B-1FF6-4E39-9A3E-9E31D17BE4C8}">
            <x14:dataBar minLength="0" maxLength="100" negativeBarColorSameAsPositive="1" axisPosition="none">
              <x14:cfvo type="min"/>
              <x14:cfvo type="max"/>
            </x14:dataBar>
          </x14:cfRule>
          <xm:sqref>B42:C42</xm:sqref>
        </x14:conditionalFormatting>
        <x14:conditionalFormatting xmlns:xm="http://schemas.microsoft.com/office/excel/2006/main">
          <x14:cfRule type="dataBar" id="{D00ED1B4-A2DB-484F-8A4A-3A8B089170E1}">
            <x14:dataBar minLength="0" maxLength="100" negativeBarColorSameAsPositive="1" axisPosition="none">
              <x14:cfvo type="min"/>
              <x14:cfvo type="max"/>
            </x14:dataBar>
          </x14:cfRule>
          <xm:sqref>B44:C44</xm:sqref>
        </x14:conditionalFormatting>
        <x14:conditionalFormatting xmlns:xm="http://schemas.microsoft.com/office/excel/2006/main">
          <x14:cfRule type="dataBar" id="{0B6BE3FA-2C3E-4210-853D-14C5327F08DA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0C845171-D995-4CFF-85BB-9F06448B645D}">
            <x14:dataBar minLength="0" maxLength="100" negativeBarColorSameAsPositive="1" axisPosition="none">
              <x14:cfvo type="min"/>
              <x14:cfvo type="max"/>
            </x14:dataBar>
          </x14:cfRule>
          <xm:sqref>B47:C47</xm:sqref>
        </x14:conditionalFormatting>
        <x14:conditionalFormatting xmlns:xm="http://schemas.microsoft.com/office/excel/2006/main">
          <x14:cfRule type="dataBar" id="{05ACBAA9-209E-444E-992A-88B3A79E7A75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90561E6F-58B3-407B-BF7C-4293CFF7C6D9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C876BC6B-804A-4D51-B339-E766FA70648C}">
            <x14:dataBar minLength="0" maxLength="100" negativeBarColorSameAsPositive="1" axisPosition="none">
              <x14:cfvo type="min"/>
              <x14:cfvo type="max"/>
            </x14:dataBar>
          </x14:cfRule>
          <xm:sqref>B48:C48</xm:sqref>
        </x14:conditionalFormatting>
        <x14:conditionalFormatting xmlns:xm="http://schemas.microsoft.com/office/excel/2006/main">
          <x14:cfRule type="dataBar" id="{F012CA05-A529-46DC-9A58-8E488C5043C5}">
            <x14:dataBar minLength="0" maxLength="100" negativeBarColorSameAsPositive="1" axisPosition="none">
              <x14:cfvo type="min"/>
              <x14:cfvo type="max"/>
            </x14:dataBar>
          </x14:cfRule>
          <xm:sqref>B54:C55</xm:sqref>
        </x14:conditionalFormatting>
        <x14:conditionalFormatting xmlns:xm="http://schemas.microsoft.com/office/excel/2006/main">
          <x14:cfRule type="dataBar" id="{8FA5BB94-817F-448D-8AFA-5DAE79265C55}">
            <x14:dataBar minLength="0" maxLength="100" negativeBarColorSameAsPositive="1" axisPosition="none">
              <x14:cfvo type="min"/>
              <x14:cfvo type="max"/>
            </x14:dataBar>
          </x14:cfRule>
          <xm:sqref>B55:C55</xm:sqref>
        </x14:conditionalFormatting>
        <x14:conditionalFormatting xmlns:xm="http://schemas.microsoft.com/office/excel/2006/main">
          <x14:cfRule type="dataBar" id="{F369AEAF-9D09-4968-A625-AED3D8E217BD}">
            <x14:dataBar minLength="0" maxLength="100" negativeBarColorSameAsPositive="1" axisPosition="none">
              <x14:cfvo type="min"/>
              <x14:cfvo type="max"/>
            </x14:dataBar>
          </x14:cfRule>
          <xm:sqref>B61:C61</xm:sqref>
        </x14:conditionalFormatting>
        <x14:conditionalFormatting xmlns:xm="http://schemas.microsoft.com/office/excel/2006/main">
          <x14:cfRule type="dataBar" id="{48975B8C-8E2C-4B9D-9F8F-B717487620DC}">
            <x14:dataBar minLength="0" maxLength="100" negativeBarColorSameAsPositive="1" axisPosition="none">
              <x14:cfvo type="min"/>
              <x14:cfvo type="max"/>
            </x14:dataBar>
          </x14:cfRule>
          <xm:sqref>B65:C65</xm:sqref>
        </x14:conditionalFormatting>
        <x14:conditionalFormatting xmlns:xm="http://schemas.microsoft.com/office/excel/2006/main">
          <x14:cfRule type="dataBar" id="{7D81DE83-C6EA-46F6-9E9C-F216F539FBD4}">
            <x14:dataBar minLength="0" maxLength="100" negativeBarColorSameAsPositive="1" axisPosition="none">
              <x14:cfvo type="min"/>
              <x14:cfvo type="max"/>
            </x14:dataBar>
          </x14:cfRule>
          <xm:sqref>B71:C71</xm:sqref>
        </x14:conditionalFormatting>
        <x14:conditionalFormatting xmlns:xm="http://schemas.microsoft.com/office/excel/2006/main">
          <x14:cfRule type="dataBar" id="{DB619EEB-60B4-4696-A07A-B6455C292BFD}">
            <x14:dataBar minLength="0" maxLength="100" negativeBarColorSameAsPositive="1" axisPosition="none">
              <x14:cfvo type="min"/>
              <x14:cfvo type="max"/>
            </x14:dataBar>
          </x14:cfRule>
          <xm:sqref>B73:C73</xm:sqref>
        </x14:conditionalFormatting>
        <x14:conditionalFormatting xmlns:xm="http://schemas.microsoft.com/office/excel/2006/main">
          <x14:cfRule type="dataBar" id="{4174D010-EE0E-454D-91FA-D0CD4E266937}">
            <x14:dataBar minLength="0" maxLength="100" negativeBarColorSameAsPositive="1" axisPosition="none">
              <x14:cfvo type="min"/>
              <x14:cfvo type="max"/>
            </x14:dataBar>
          </x14:cfRule>
          <xm:sqref>B80:C80</xm:sqref>
        </x14:conditionalFormatting>
        <x14:conditionalFormatting xmlns:xm="http://schemas.microsoft.com/office/excel/2006/main">
          <x14:cfRule type="dataBar" id="{89595F90-7289-49F6-ADEB-C7EFA371B0BD}">
            <x14:dataBar minLength="0" maxLength="100" negativeBarColorSameAsPositive="1" axisPosition="none">
              <x14:cfvo type="min"/>
              <x14:cfvo type="max"/>
            </x14:dataBar>
          </x14:cfRule>
          <xm:sqref>B83:C83</xm:sqref>
        </x14:conditionalFormatting>
        <x14:conditionalFormatting xmlns:xm="http://schemas.microsoft.com/office/excel/2006/main">
          <x14:cfRule type="dataBar" id="{24B64F5E-E8EF-4FC8-BF93-1F4447D8B6C0}">
            <x14:dataBar minLength="0" maxLength="100" negativeBarColorSameAsPositive="1" axisPosition="none">
              <x14:cfvo type="min"/>
              <x14:cfvo type="max"/>
            </x14:dataBar>
          </x14:cfRule>
          <xm:sqref>C8</xm:sqref>
        </x14:conditionalFormatting>
        <x14:conditionalFormatting xmlns:xm="http://schemas.microsoft.com/office/excel/2006/main">
          <x14:cfRule type="dataBar" id="{9E3D2D25-FB1B-4BB8-AF46-E93DC23908D9}">
            <x14:dataBar minLength="0" maxLength="100" negativeBarColorSameAsPositive="1" axisPosition="none">
              <x14:cfvo type="min"/>
              <x14:cfvo type="max"/>
            </x14:dataBar>
          </x14:cfRule>
          <xm:sqref>C18</xm:sqref>
        </x14:conditionalFormatting>
        <x14:conditionalFormatting xmlns:xm="http://schemas.microsoft.com/office/excel/2006/main">
          <x14:cfRule type="dataBar" id="{7F8A292E-E2EE-41E3-9550-3556CC55125F}">
            <x14:dataBar minLength="0" maxLength="100" negativeBarColorSameAsPositive="1" axisPosition="none">
              <x14:cfvo type="min"/>
              <x14:cfvo type="max"/>
            </x14:dataBar>
          </x14:cfRule>
          <xm:sqref>C22</xm:sqref>
        </x14:conditionalFormatting>
        <x14:conditionalFormatting xmlns:xm="http://schemas.microsoft.com/office/excel/2006/main">
          <x14:cfRule type="dataBar" id="{7890555B-6F48-4EAE-BA18-84B697EA0C43}">
            <x14:dataBar minLength="0" maxLength="100" negativeBarColorSameAsPositive="1" axisPosition="none">
              <x14:cfvo type="min"/>
              <x14:cfvo type="max"/>
            </x14:dataBar>
          </x14:cfRule>
          <xm:sqref>C23</xm:sqref>
        </x14:conditionalFormatting>
        <x14:conditionalFormatting xmlns:xm="http://schemas.microsoft.com/office/excel/2006/main">
          <x14:cfRule type="dataBar" id="{0323D23B-CF85-4532-813A-23E1C8D62562}">
            <x14:dataBar minLength="0" maxLength="100" negativeBarColorSameAsPositive="1" axisPosition="none">
              <x14:cfvo type="min"/>
              <x14:cfvo type="max"/>
            </x14:dataBar>
          </x14:cfRule>
          <xm:sqref>C29</xm:sqref>
        </x14:conditionalFormatting>
        <x14:conditionalFormatting xmlns:xm="http://schemas.microsoft.com/office/excel/2006/main">
          <x14:cfRule type="dataBar" id="{62C81C11-1319-4A3A-A6B2-55E73988084E}">
            <x14:dataBar minLength="0" maxLength="100" negativeBarColorSameAsPositive="1" axisPosition="none">
              <x14:cfvo type="min"/>
              <x14:cfvo type="max"/>
            </x14:dataBar>
          </x14:cfRule>
          <xm:sqref>C30</xm:sqref>
        </x14:conditionalFormatting>
        <x14:conditionalFormatting xmlns:xm="http://schemas.microsoft.com/office/excel/2006/main">
          <x14:cfRule type="dataBar" id="{3CB750ED-34B7-420F-82F5-BCF09CF30C15}">
            <x14:dataBar minLength="0" maxLength="100" negativeBarColorSameAsPositive="1" axisPosition="none">
              <x14:cfvo type="min"/>
              <x14:cfvo type="max"/>
            </x14:dataBar>
          </x14:cfRule>
          <xm:sqref>C36</xm:sqref>
        </x14:conditionalFormatting>
        <x14:conditionalFormatting xmlns:xm="http://schemas.microsoft.com/office/excel/2006/main">
          <x14:cfRule type="dataBar" id="{B1293784-1B20-47BF-BC78-64649DB3F7E3}">
            <x14:dataBar minLength="0" maxLength="100" negativeBarColorSameAsPositive="1" axisPosition="none">
              <x14:cfvo type="min"/>
              <x14:cfvo type="max"/>
            </x14:dataBar>
          </x14:cfRule>
          <xm:sqref>C37</xm:sqref>
        </x14:conditionalFormatting>
        <x14:conditionalFormatting xmlns:xm="http://schemas.microsoft.com/office/excel/2006/main">
          <x14:cfRule type="dataBar" id="{83C8889B-A24B-492C-9FE9-1336363B12B5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8851527A-EA3E-49D2-9BEA-6D1186391070}">
            <x14:dataBar minLength="0" maxLength="100" negativeBarColorSameAsPositive="1" axisPosition="none">
              <x14:cfvo type="min"/>
              <x14:cfvo type="max"/>
            </x14:dataBar>
          </x14:cfRule>
          <xm:sqref>C39</xm:sqref>
        </x14:conditionalFormatting>
        <x14:conditionalFormatting xmlns:xm="http://schemas.microsoft.com/office/excel/2006/main">
          <x14:cfRule type="dataBar" id="{44B44D96-A84B-4792-8BB3-A39C30E62FD5}">
            <x14:dataBar minLength="0" maxLength="100" negativeBarColorSameAsPositive="1" axisPosition="none">
              <x14:cfvo type="min"/>
              <x14:cfvo type="max"/>
            </x14:dataBar>
          </x14:cfRule>
          <xm:sqref>C43</xm:sqref>
        </x14:conditionalFormatting>
        <x14:conditionalFormatting xmlns:xm="http://schemas.microsoft.com/office/excel/2006/main">
          <x14:cfRule type="dataBar" id="{9626A53F-B291-4E14-90DF-0DF14D9D96BD}">
            <x14:dataBar minLength="0" maxLength="100" negativeBarColorSameAsPositive="1" axisPosition="none">
              <x14:cfvo type="min"/>
              <x14:cfvo type="max"/>
            </x14:dataBar>
          </x14:cfRule>
          <xm:sqref>C46</xm:sqref>
        </x14:conditionalFormatting>
        <x14:conditionalFormatting xmlns:xm="http://schemas.microsoft.com/office/excel/2006/main">
          <x14:cfRule type="dataBar" id="{4C48A475-6C00-4B8B-A459-BED3986CE2D0}">
            <x14:dataBar minLength="0" maxLength="100" negativeBarColorSameAsPositive="1" axisPosition="none">
              <x14:cfvo type="min"/>
              <x14:cfvo type="max"/>
            </x14:dataBar>
          </x14:cfRule>
          <xm:sqref>C49</xm:sqref>
        </x14:conditionalFormatting>
        <x14:conditionalFormatting xmlns:xm="http://schemas.microsoft.com/office/excel/2006/main">
          <x14:cfRule type="dataBar" id="{FCB781A7-4FF7-409F-B838-1E008349C36F}">
            <x14:dataBar minLength="0" maxLength="100" negativeBarColorSameAsPositive="1" axisPosition="none">
              <x14:cfvo type="min"/>
              <x14:cfvo type="max"/>
            </x14:dataBar>
          </x14:cfRule>
          <xm:sqref>C53</xm:sqref>
        </x14:conditionalFormatting>
        <x14:conditionalFormatting xmlns:xm="http://schemas.microsoft.com/office/excel/2006/main">
          <x14:cfRule type="dataBar" id="{EA40E0D6-5F48-468B-BB3B-FA524089AA94}">
            <x14:dataBar minLength="0" maxLength="100" negativeBarColorSameAsPositive="1" axisPosition="none">
              <x14:cfvo type="min"/>
              <x14:cfvo type="max"/>
            </x14:dataBar>
          </x14:cfRule>
          <xm:sqref>C57</xm:sqref>
        </x14:conditionalFormatting>
        <x14:conditionalFormatting xmlns:xm="http://schemas.microsoft.com/office/excel/2006/main">
          <x14:cfRule type="dataBar" id="{EE5FA02C-E7B9-4145-BFD2-EE80D4801399}">
            <x14:dataBar minLength="0" maxLength="100" negativeBarColorSameAsPositive="1" axisPosition="none">
              <x14:cfvo type="min"/>
              <x14:cfvo type="max"/>
            </x14:dataBar>
          </x14:cfRule>
          <xm:sqref>C59</xm:sqref>
        </x14:conditionalFormatting>
        <x14:conditionalFormatting xmlns:xm="http://schemas.microsoft.com/office/excel/2006/main">
          <x14:cfRule type="dataBar" id="{1232F93F-0D8E-4F34-A237-990A701F9671}">
            <x14:dataBar minLength="0" maxLength="100" negativeBarColorSameAsPositive="1" axisPosition="none">
              <x14:cfvo type="min"/>
              <x14:cfvo type="max"/>
            </x14:dataBar>
          </x14:cfRule>
          <xm:sqref>C63</xm:sqref>
        </x14:conditionalFormatting>
        <x14:conditionalFormatting xmlns:xm="http://schemas.microsoft.com/office/excel/2006/main">
          <x14:cfRule type="dataBar" id="{78B4DA59-64C3-4FCA-BA55-FD459BF25B0F}">
            <x14:dataBar minLength="0" maxLength="100" negativeBarColorSameAsPositive="1" axisPosition="none">
              <x14:cfvo type="min"/>
              <x14:cfvo type="max"/>
            </x14:dataBar>
          </x14:cfRule>
          <xm:sqref>C64</xm:sqref>
        </x14:conditionalFormatting>
        <x14:conditionalFormatting xmlns:xm="http://schemas.microsoft.com/office/excel/2006/main">
          <x14:cfRule type="dataBar" id="{DCE48AA4-928A-489F-B0A6-E1692D003257}">
            <x14:dataBar minLength="0" maxLength="100" negativeBarColorSameAsPositive="1" axisPosition="none">
              <x14:cfvo type="min"/>
              <x14:cfvo type="max"/>
            </x14:dataBar>
          </x14:cfRule>
          <xm:sqref>C69</xm:sqref>
        </x14:conditionalFormatting>
        <x14:conditionalFormatting xmlns:xm="http://schemas.microsoft.com/office/excel/2006/main">
          <x14:cfRule type="dataBar" id="{4C0CDD4F-76F6-44AE-9A7F-EED683300AA8}">
            <x14:dataBar minLength="0" maxLength="100" negativeBarColorSameAsPositive="1" axisPosition="none">
              <x14:cfvo type="min"/>
              <x14:cfvo type="max"/>
            </x14:dataBar>
          </x14:cfRule>
          <xm:sqref>C70</xm:sqref>
        </x14:conditionalFormatting>
        <x14:conditionalFormatting xmlns:xm="http://schemas.microsoft.com/office/excel/2006/main">
          <x14:cfRule type="dataBar" id="{FE3F8C5A-BB30-47B4-87F8-1AE440E63D17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5FD8A929-E919-4DCF-84CF-D9F89B95ADE1}">
            <x14:dataBar minLength="0" maxLength="100" negativeBarColorSameAsPositive="1" axisPosition="none">
              <x14:cfvo type="min"/>
              <x14:cfvo type="max"/>
            </x14:dataBar>
          </x14:cfRule>
          <xm:sqref>C72</xm:sqref>
        </x14:conditionalFormatting>
        <x14:conditionalFormatting xmlns:xm="http://schemas.microsoft.com/office/excel/2006/main">
          <x14:cfRule type="dataBar" id="{1C25C1A2-FD0E-4FCD-A7D1-9B234BEEA9BE}">
            <x14:dataBar minLength="0" maxLength="100" negativeBarColorSameAsPositive="1" axisPosition="none">
              <x14:cfvo type="min"/>
              <x14:cfvo type="max"/>
            </x14:dataBar>
          </x14:cfRule>
          <xm:sqref>C74</xm:sqref>
        </x14:conditionalFormatting>
        <x14:conditionalFormatting xmlns:xm="http://schemas.microsoft.com/office/excel/2006/main">
          <x14:cfRule type="dataBar" id="{6C06204A-73BB-4A5C-8238-D097955EEA62}">
            <x14:dataBar minLength="0" maxLength="100" negativeBarColorSameAsPositive="1" axisPosition="none">
              <x14:cfvo type="min"/>
              <x14:cfvo type="max"/>
            </x14:dataBar>
          </x14:cfRule>
          <xm:sqref>C75</xm:sqref>
        </x14:conditionalFormatting>
        <x14:conditionalFormatting xmlns:xm="http://schemas.microsoft.com/office/excel/2006/main">
          <x14:cfRule type="dataBar" id="{5DA633EA-F1B8-49DD-A650-A98EA10AFCFD}">
            <x14:dataBar minLength="0" maxLength="100" negativeBarColorSameAsPositive="1" axisPosition="none">
              <x14:cfvo type="min"/>
              <x14:cfvo type="max"/>
            </x14:dataBar>
          </x14:cfRule>
          <xm:sqref>C76</xm:sqref>
        </x14:conditionalFormatting>
        <x14:conditionalFormatting xmlns:xm="http://schemas.microsoft.com/office/excel/2006/main">
          <x14:cfRule type="dataBar" id="{12E41C3F-C05C-4BBD-9948-799A6A7C781F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12178F8B-9D7E-46B0-B935-79B883AFD19C}">
            <x14:dataBar minLength="0" maxLength="100" negativeBarColorSameAsPositive="1" axisPosition="none">
              <x14:cfvo type="min"/>
              <x14:cfvo type="max"/>
            </x14:dataBar>
          </x14:cfRule>
          <xm:sqref>C77</xm:sqref>
        </x14:conditionalFormatting>
        <x14:conditionalFormatting xmlns:xm="http://schemas.microsoft.com/office/excel/2006/main">
          <x14:cfRule type="dataBar" id="{1498158B-C651-4C1A-B8EC-D9BA4C02EAF3}">
            <x14:dataBar minLength="0" maxLength="100" negativeBarColorSameAsPositive="1" axisPosition="none">
              <x14:cfvo type="min"/>
              <x14:cfvo type="max"/>
            </x14:dataBar>
          </x14:cfRule>
          <xm:sqref>C81</xm:sqref>
        </x14:conditionalFormatting>
        <x14:conditionalFormatting xmlns:xm="http://schemas.microsoft.com/office/excel/2006/main">
          <x14:cfRule type="dataBar" id="{D1D97DDB-42BE-479D-9270-37155541F505}">
            <x14:dataBar minLength="0" maxLength="100" negativeBarColorSameAsPositive="1" axisPosition="none">
              <x14:cfvo type="min"/>
              <x14:cfvo type="max"/>
            </x14:dataBar>
          </x14:cfRule>
          <xm:sqref>C82</xm:sqref>
        </x14:conditionalFormatting>
        <x14:conditionalFormatting xmlns:xm="http://schemas.microsoft.com/office/excel/2006/main">
          <x14:cfRule type="dataBar" id="{EFE5AF6D-A78C-44C4-90CE-F576AA7E35A5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F90411E7-504C-4BFE-A4B9-E4013A94CE21}">
            <x14:dataBar minLength="0" maxLength="100" negativeBarColorSameAsPositive="1" axisPosition="none">
              <x14:cfvo type="min"/>
              <x14:cfvo type="max"/>
            </x14:dataBar>
          </x14:cfRule>
          <xm:sqref>C85</xm:sqref>
        </x14:conditionalFormatting>
        <x14:conditionalFormatting xmlns:xm="http://schemas.microsoft.com/office/excel/2006/main">
          <x14:cfRule type="dataBar" id="{E9FDF8D7-602D-429D-8C54-EECB51C89930}">
            <x14:dataBar minLength="0" maxLength="100" negativeBarColorSameAsPositive="1" axisPosition="none">
              <x14:cfvo type="min"/>
              <x14:cfvo type="max"/>
            </x14:dataBar>
          </x14:cfRule>
          <xm:sqref>C86</xm:sqref>
        </x14:conditionalFormatting>
        <x14:conditionalFormatting xmlns:xm="http://schemas.microsoft.com/office/excel/2006/main">
          <x14:cfRule type="dataBar" id="{AF028752-C85F-4E3E-AE72-BAAFA1E3166F}">
            <x14:dataBar minLength="0" maxLength="100" negativeBarColorSameAsPositive="1" axisPosition="none">
              <x14:cfvo type="min"/>
              <x14:cfvo type="max"/>
            </x14:dataBar>
          </x14:cfRule>
          <xm:sqref>C88</xm:sqref>
        </x14:conditionalFormatting>
        <x14:conditionalFormatting xmlns:xm="http://schemas.microsoft.com/office/excel/2006/main">
          <x14:cfRule type="dataBar" id="{6BA5F00D-F27F-47F5-8D3C-34CFF468DF53}">
            <x14:dataBar minLength="0" maxLength="100" negativeBarColorSameAsPositive="1" axisPosition="none">
              <x14:cfvo type="min"/>
              <x14:cfvo type="max"/>
            </x14:dataBar>
          </x14:cfRule>
          <xm:sqref>C90</xm:sqref>
        </x14:conditionalFormatting>
        <x14:conditionalFormatting xmlns:xm="http://schemas.microsoft.com/office/excel/2006/main">
          <x14:cfRule type="dataBar" id="{630ADCAD-708C-4050-BAAF-EE7571D4982E}">
            <x14:dataBar minLength="0" maxLength="100" negativeBarColorSameAsPositive="1" axisPosition="none">
              <x14:cfvo type="min"/>
              <x14:cfvo type="max"/>
            </x14:dataBar>
          </x14:cfRule>
          <xm:sqref>D7</xm:sqref>
        </x14:conditionalFormatting>
        <x14:conditionalFormatting xmlns:xm="http://schemas.microsoft.com/office/excel/2006/main">
          <x14:cfRule type="dataBar" id="{CDA77C5E-6508-4CEA-957B-D077824E39C7}">
            <x14:dataBar minLength="0" maxLength="100" negativeBarColorSameAsPositive="1" axisPosition="none">
              <x14:cfvo type="min"/>
              <x14:cfvo type="max"/>
            </x14:dataBar>
          </x14:cfRule>
          <xm:sqref>D9</xm:sqref>
        </x14:conditionalFormatting>
        <x14:conditionalFormatting xmlns:xm="http://schemas.microsoft.com/office/excel/2006/main">
          <x14:cfRule type="dataBar" id="{B0CC3105-C09E-4C9A-83F6-FCCF13DB870D}">
            <x14:dataBar minLength="0" maxLength="100" negativeBarColorSameAsPositive="1" axisPosition="none">
              <x14:cfvo type="min"/>
              <x14:cfvo type="max"/>
            </x14:dataBar>
          </x14:cfRule>
          <xm:sqref>D10</xm:sqref>
        </x14:conditionalFormatting>
        <x14:conditionalFormatting xmlns:xm="http://schemas.microsoft.com/office/excel/2006/main">
          <x14:cfRule type="dataBar" id="{1B30E161-386C-42EC-9E9D-0F9E3AD4B4A6}">
            <x14:dataBar minLength="0" maxLength="100" negativeBarColorSameAsPositive="1" axisPosition="none">
              <x14:cfvo type="min"/>
              <x14:cfvo type="max"/>
            </x14:dataBar>
          </x14:cfRule>
          <xm:sqref>D11</xm:sqref>
        </x14:conditionalFormatting>
        <x14:conditionalFormatting xmlns:xm="http://schemas.microsoft.com/office/excel/2006/main">
          <x14:cfRule type="dataBar" id="{D91C4474-A64D-4215-A913-11E8324E93CE}">
            <x14:dataBar minLength="0" maxLength="100" negativeBarColorSameAsPositive="1" axisPosition="none">
              <x14:cfvo type="min"/>
              <x14:cfvo type="max"/>
            </x14:dataBar>
          </x14:cfRule>
          <xm:sqref>D13</xm:sqref>
        </x14:conditionalFormatting>
        <x14:conditionalFormatting xmlns:xm="http://schemas.microsoft.com/office/excel/2006/main">
          <x14:cfRule type="dataBar" id="{8E286A92-F05C-4CC5-9411-1D545A97512C}">
            <x14:dataBar minLength="0" maxLength="100" negativeBarColorSameAsPositive="1" axisPosition="none">
              <x14:cfvo type="min"/>
              <x14:cfvo type="max"/>
            </x14:dataBar>
          </x14:cfRule>
          <xm:sqref>D15</xm:sqref>
        </x14:conditionalFormatting>
        <x14:conditionalFormatting xmlns:xm="http://schemas.microsoft.com/office/excel/2006/main">
          <x14:cfRule type="dataBar" id="{66D8A4C9-9288-4C4F-95E3-F04B40DC0773}">
            <x14:dataBar minLength="0" maxLength="100" negativeBarColorSameAsPositive="1" axisPosition="none">
              <x14:cfvo type="min"/>
              <x14:cfvo type="max"/>
            </x14:dataBar>
          </x14:cfRule>
          <xm:sqref>D17</xm:sqref>
        </x14:conditionalFormatting>
        <x14:conditionalFormatting xmlns:xm="http://schemas.microsoft.com/office/excel/2006/main">
          <x14:cfRule type="dataBar" id="{747568A2-0397-48E4-A6CE-301E2D746E4D}">
            <x14:dataBar minLength="0" maxLength="100" negativeBarColorSameAsPositive="1" axisPosition="none">
              <x14:cfvo type="min"/>
              <x14:cfvo type="max"/>
            </x14:dataBar>
          </x14:cfRule>
          <xm:sqref>D18</xm:sqref>
        </x14:conditionalFormatting>
        <x14:conditionalFormatting xmlns:xm="http://schemas.microsoft.com/office/excel/2006/main">
          <x14:cfRule type="dataBar" id="{01BAADCA-03DC-40BF-9453-F1314733AF7E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2943F46E-377D-4982-A2AF-92240D40907F}">
            <x14:dataBar minLength="0" maxLength="100" negativeBarColorSameAsPositive="1" axisPosition="none">
              <x14:cfvo type="min"/>
              <x14:cfvo type="max"/>
            </x14:dataBar>
          </x14:cfRule>
          <xm:sqref>D19</xm:sqref>
        </x14:conditionalFormatting>
        <x14:conditionalFormatting xmlns:xm="http://schemas.microsoft.com/office/excel/2006/main">
          <x14:cfRule type="dataBar" id="{8296DCF6-4E2B-4737-BA24-B2C56EA9E205}">
            <x14:dataBar minLength="0" maxLength="100" negativeBarColorSameAsPositive="1" axisPosition="none">
              <x14:cfvo type="min"/>
              <x14:cfvo type="max"/>
            </x14:dataBar>
          </x14:cfRule>
          <xm:sqref>D22</xm:sqref>
        </x14:conditionalFormatting>
        <x14:conditionalFormatting xmlns:xm="http://schemas.microsoft.com/office/excel/2006/main">
          <x14:cfRule type="dataBar" id="{DB4D2A65-8E8E-44C2-9A54-83FDA995DC16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791D3447-855C-4AC9-B2CE-FA1EF5F03624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20A66DB4-1C80-4848-B50F-3E043E5AF426}">
            <x14:dataBar minLength="0" maxLength="100" negativeBarColorSameAsPositive="1" axisPosition="none">
              <x14:cfvo type="min"/>
              <x14:cfvo type="max"/>
            </x14:dataBar>
          </x14:cfRule>
          <xm:sqref>D23</xm:sqref>
        </x14:conditionalFormatting>
        <x14:conditionalFormatting xmlns:xm="http://schemas.microsoft.com/office/excel/2006/main">
          <x14:cfRule type="dataBar" id="{BBFD66C6-14D8-4B59-BAAB-78D5DF9E018F}">
            <x14:dataBar minLength="0" maxLength="100" negativeBarColorSameAsPositive="1" axisPosition="none">
              <x14:cfvo type="min"/>
              <x14:cfvo type="max"/>
            </x14:dataBar>
          </x14:cfRule>
          <xm:sqref>D28</xm:sqref>
        </x14:conditionalFormatting>
        <x14:conditionalFormatting xmlns:xm="http://schemas.microsoft.com/office/excel/2006/main">
          <x14:cfRule type="dataBar" id="{983E3228-7C13-4477-ACDE-CC48CF846F45}">
            <x14:dataBar minLength="0" maxLength="100" negativeBarColorSameAsPositive="1" axisPosition="none">
              <x14:cfvo type="min"/>
              <x14:cfvo type="max"/>
            </x14:dataBar>
          </x14:cfRule>
          <xm:sqref>D30</xm:sqref>
        </x14:conditionalFormatting>
        <x14:conditionalFormatting xmlns:xm="http://schemas.microsoft.com/office/excel/2006/main">
          <x14:cfRule type="dataBar" id="{64913ECC-C238-4CF8-AFEB-3C507721038B}">
            <x14:dataBar minLength="0" maxLength="100" negativeBarColorSameAsPositive="1" axisPosition="none">
              <x14:cfvo type="min"/>
              <x14:cfvo type="max"/>
            </x14:dataBar>
          </x14:cfRule>
          <xm:sqref>D31</xm:sqref>
        </x14:conditionalFormatting>
        <x14:conditionalFormatting xmlns:xm="http://schemas.microsoft.com/office/excel/2006/main">
          <x14:cfRule type="dataBar" id="{78CE76B5-5AE5-4B07-B448-62C982A90115}">
            <x14:dataBar minLength="0" maxLength="100" negativeBarColorSameAsPositive="1" axisPosition="none">
              <x14:cfvo type="min"/>
              <x14:cfvo type="max"/>
            </x14:dataBar>
          </x14:cfRule>
          <xm:sqref>D32</xm:sqref>
        </x14:conditionalFormatting>
        <x14:conditionalFormatting xmlns:xm="http://schemas.microsoft.com/office/excel/2006/main">
          <x14:cfRule type="dataBar" id="{10A85150-29AA-49D4-BF13-E2632F8D0E8C}">
            <x14:dataBar minLength="0" maxLength="100" negativeBarColorSameAsPositive="1" axisPosition="none">
              <x14:cfvo type="min"/>
              <x14:cfvo type="max"/>
            </x14:dataBar>
          </x14:cfRule>
          <xm:sqref>D36</xm:sqref>
        </x14:conditionalFormatting>
        <x14:conditionalFormatting xmlns:xm="http://schemas.microsoft.com/office/excel/2006/main">
          <x14:cfRule type="dataBar" id="{2ED5BB46-C607-491C-A19F-11C89C9F7F7F}">
            <x14:dataBar minLength="0" maxLength="100" negativeBarColorSameAsPositive="1" axisPosition="none">
              <x14:cfvo type="min"/>
              <x14:cfvo type="max"/>
            </x14:dataBar>
          </x14:cfRule>
          <xm:sqref>D37</xm:sqref>
        </x14:conditionalFormatting>
        <x14:conditionalFormatting xmlns:xm="http://schemas.microsoft.com/office/excel/2006/main">
          <x14:cfRule type="dataBar" id="{26CF2553-B799-461B-9C70-CBCA9753B922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10EC7802-7855-4CDB-80F1-8970D9436370}">
            <x14:dataBar minLength="0" maxLength="100" negativeBarColorSameAsPositive="1" axisPosition="none">
              <x14:cfvo type="min"/>
              <x14:cfvo type="max"/>
            </x14:dataBar>
          </x14:cfRule>
          <xm:sqref>D39</xm:sqref>
        </x14:conditionalFormatting>
        <x14:conditionalFormatting xmlns:xm="http://schemas.microsoft.com/office/excel/2006/main">
          <x14:cfRule type="dataBar" id="{0BFF6720-E620-46BF-80C0-2D6C71E851F1}">
            <x14:dataBar minLength="0" maxLength="100" negativeBarColorSameAsPositive="1" axisPosition="none">
              <x14:cfvo type="min"/>
              <x14:cfvo type="max"/>
            </x14:dataBar>
          </x14:cfRule>
          <xm:sqref>D41</xm:sqref>
        </x14:conditionalFormatting>
        <x14:conditionalFormatting xmlns:xm="http://schemas.microsoft.com/office/excel/2006/main">
          <x14:cfRule type="dataBar" id="{C79D71CE-E025-443B-8474-0D67E3E4A16A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F4E04A83-1C8A-4018-A7AD-38C1BFF8087F}">
            <x14:dataBar minLength="0" maxLength="100" negativeBarColorSameAsPositive="1" axisPosition="none">
              <x14:cfvo type="min"/>
              <x14:cfvo type="max"/>
            </x14:dataBar>
          </x14:cfRule>
          <xm:sqref>D42</xm:sqref>
        </x14:conditionalFormatting>
        <x14:conditionalFormatting xmlns:xm="http://schemas.microsoft.com/office/excel/2006/main">
          <x14:cfRule type="dataBar" id="{15389BCB-924D-4DCC-AE73-1BE402C2C29A}">
            <x14:dataBar minLength="0" maxLength="100" negativeBarColorSameAsPositive="1" axisPosition="none">
              <x14:cfvo type="min"/>
              <x14:cfvo type="max"/>
            </x14:dataBar>
          </x14:cfRule>
          <xm:sqref>D45</xm:sqref>
        </x14:conditionalFormatting>
        <x14:conditionalFormatting xmlns:xm="http://schemas.microsoft.com/office/excel/2006/main">
          <x14:cfRule type="dataBar" id="{3A8A81C0-9D58-45C9-8168-D57AB3C4BF68}">
            <x14:dataBar minLength="0" maxLength="100" negativeBarColorSameAsPositive="1" axisPosition="none">
              <x14:cfvo type="min"/>
              <x14:cfvo type="max"/>
            </x14:dataBar>
          </x14:cfRule>
          <xm:sqref>D46</xm:sqref>
        </x14:conditionalFormatting>
        <x14:conditionalFormatting xmlns:xm="http://schemas.microsoft.com/office/excel/2006/main">
          <x14:cfRule type="dataBar" id="{EA0ECB3A-6395-437D-A559-4E891C0550F3}">
            <x14:dataBar minLength="0" maxLength="100" negativeBarColorSameAsPositive="1" axisPosition="none">
              <x14:cfvo type="min"/>
              <x14:cfvo type="max"/>
            </x14:dataBar>
          </x14:cfRule>
          <xm:sqref>D47</xm:sqref>
        </x14:conditionalFormatting>
        <x14:conditionalFormatting xmlns:xm="http://schemas.microsoft.com/office/excel/2006/main">
          <x14:cfRule type="dataBar" id="{269973D4-9895-4B8A-8C66-5C33203AF77B}">
            <x14:dataBar minLength="0" maxLength="100" negativeBarColorSameAsPositive="1" axisPosition="none">
              <x14:cfvo type="min"/>
              <x14:cfvo type="max"/>
            </x14:dataBar>
          </x14:cfRule>
          <xm:sqref>D48</xm:sqref>
        </x14:conditionalFormatting>
        <x14:conditionalFormatting xmlns:xm="http://schemas.microsoft.com/office/excel/2006/main">
          <x14:cfRule type="dataBar" id="{66909BB0-9D2B-4720-87F1-0A48634035AC}">
            <x14:dataBar minLength="0" maxLength="100" negativeBarColorSameAsPositive="1" axisPosition="none">
              <x14:cfvo type="min"/>
              <x14:cfvo type="max"/>
            </x14:dataBar>
          </x14:cfRule>
          <xm:sqref>D52</xm:sqref>
        </x14:conditionalFormatting>
        <x14:conditionalFormatting xmlns:xm="http://schemas.microsoft.com/office/excel/2006/main">
          <x14:cfRule type="dataBar" id="{97820638-6D59-421F-9830-784D1696B80F}">
            <x14:dataBar minLength="0" maxLength="100" negativeBarColorSameAsPositive="1" axisPosition="none">
              <x14:cfvo type="min"/>
              <x14:cfvo type="max"/>
            </x14:dataBar>
          </x14:cfRule>
          <xm:sqref>D54:D55</xm:sqref>
        </x14:conditionalFormatting>
        <x14:conditionalFormatting xmlns:xm="http://schemas.microsoft.com/office/excel/2006/main">
          <x14:cfRule type="dataBar" id="{BFF80D06-C87E-4C5A-AD85-78E38E46D76D}">
            <x14:dataBar minLength="0" maxLength="100" negativeBarColorSameAsPositive="1" axisPosition="none">
              <x14:cfvo type="min"/>
              <x14:cfvo type="max"/>
            </x14:dataBar>
          </x14:cfRule>
          <xm:sqref>D55</xm:sqref>
        </x14:conditionalFormatting>
        <x14:conditionalFormatting xmlns:xm="http://schemas.microsoft.com/office/excel/2006/main">
          <x14:cfRule type="dataBar" id="{C4A30E11-A471-4423-8948-9D27B97A3D21}">
            <x14:dataBar minLength="0" maxLength="100" negativeBarColorSameAsPositive="1" axisPosition="none">
              <x14:cfvo type="min"/>
              <x14:cfvo type="max"/>
            </x14:dataBar>
          </x14:cfRule>
          <xm:sqref>D61</xm:sqref>
        </x14:conditionalFormatting>
        <x14:conditionalFormatting xmlns:xm="http://schemas.microsoft.com/office/excel/2006/main">
          <x14:cfRule type="dataBar" id="{34B46030-4A85-48C1-9F1E-F2558C3E8EB1}">
            <x14:dataBar minLength="0" maxLength="100" negativeBarColorSameAsPositive="1" axisPosition="none">
              <x14:cfvo type="min"/>
              <x14:cfvo type="max"/>
            </x14:dataBar>
          </x14:cfRule>
          <xm:sqref>D64</xm:sqref>
        </x14:conditionalFormatting>
        <x14:conditionalFormatting xmlns:xm="http://schemas.microsoft.com/office/excel/2006/main">
          <x14:cfRule type="dataBar" id="{244B9EA1-4C59-419F-8308-A4C9E3FE1279}">
            <x14:dataBar minLength="0" maxLength="100" negativeBarColorSameAsPositive="1" axisPosition="none">
              <x14:cfvo type="min"/>
              <x14:cfvo type="max"/>
            </x14:dataBar>
          </x14:cfRule>
          <xm:sqref>D69</xm:sqref>
        </x14:conditionalFormatting>
        <x14:conditionalFormatting xmlns:xm="http://schemas.microsoft.com/office/excel/2006/main">
          <x14:cfRule type="dataBar" id="{E3483116-9B67-4F9E-AE03-F02ACE9615A7}">
            <x14:dataBar minLength="0" maxLength="100" negativeBarColorSameAsPositive="1" axisPosition="none">
              <x14:cfvo type="min"/>
              <x14:cfvo type="max"/>
            </x14:dataBar>
          </x14:cfRule>
          <xm:sqref>D70</xm:sqref>
        </x14:conditionalFormatting>
        <x14:conditionalFormatting xmlns:xm="http://schemas.microsoft.com/office/excel/2006/main">
          <x14:cfRule type="dataBar" id="{75C05FAC-5CE0-44D5-8704-C9ECF44F8CF2}">
            <x14:dataBar minLength="0" maxLength="100" negativeBarColorSameAsPositive="1" axisPosition="none">
              <x14:cfvo type="min"/>
              <x14:cfvo type="max"/>
            </x14:dataBar>
          </x14:cfRule>
          <xm:sqref>D71</xm:sqref>
        </x14:conditionalFormatting>
        <x14:conditionalFormatting xmlns:xm="http://schemas.microsoft.com/office/excel/2006/main">
          <x14:cfRule type="dataBar" id="{33F634DA-E896-4065-A9E5-F10908B8DF78}">
            <x14:dataBar minLength="0" maxLength="100" negativeBarColorSameAsPositive="1" axisPosition="none">
              <x14:cfvo type="min"/>
              <x14:cfvo type="max"/>
            </x14:dataBar>
          </x14:cfRule>
          <xm:sqref>D72</xm:sqref>
        </x14:conditionalFormatting>
        <x14:conditionalFormatting xmlns:xm="http://schemas.microsoft.com/office/excel/2006/main">
          <x14:cfRule type="dataBar" id="{204F295E-60E9-4049-B86D-4A75DDBB2A9D}">
            <x14:dataBar minLength="0" maxLength="100" negativeBarColorSameAsPositive="1" axisPosition="none">
              <x14:cfvo type="min"/>
              <x14:cfvo type="max"/>
            </x14:dataBar>
          </x14:cfRule>
          <xm:sqref>D78</xm:sqref>
        </x14:conditionalFormatting>
        <x14:conditionalFormatting xmlns:xm="http://schemas.microsoft.com/office/excel/2006/main">
          <x14:cfRule type="dataBar" id="{B329708B-1BC7-4AD8-865B-0A5CECD85DDD}">
            <x14:dataBar minLength="0" maxLength="100" negativeBarColorSameAsPositive="1" axisPosition="none">
              <x14:cfvo type="min"/>
              <x14:cfvo type="max"/>
            </x14:dataBar>
          </x14:cfRule>
          <xm:sqref>D80</xm:sqref>
        </x14:conditionalFormatting>
        <x14:conditionalFormatting xmlns:xm="http://schemas.microsoft.com/office/excel/2006/main">
          <x14:cfRule type="dataBar" id="{E4CCE23C-CE65-48DC-9A8F-05DF3BE11430}">
            <x14:dataBar minLength="0" maxLength="100" negativeBarColorSameAsPositive="1" axisPosition="none">
              <x14:cfvo type="min"/>
              <x14:cfvo type="max"/>
            </x14:dataBar>
          </x14:cfRule>
          <xm:sqref>D83</xm:sqref>
        </x14:conditionalFormatting>
        <x14:conditionalFormatting xmlns:xm="http://schemas.microsoft.com/office/excel/2006/main">
          <x14:cfRule type="dataBar" id="{35065D79-7543-4702-BD64-85BD90B7FFBB}">
            <x14:dataBar minLength="0" maxLength="100" negativeBarColorSameAsPositive="1" axisPosition="none">
              <x14:cfvo type="min"/>
              <x14:cfvo type="max"/>
            </x14:dataBar>
          </x14:cfRule>
          <xm:sqref>D85</xm:sqref>
        </x14:conditionalFormatting>
        <x14:conditionalFormatting xmlns:xm="http://schemas.microsoft.com/office/excel/2006/main">
          <x14:cfRule type="dataBar" id="{D53FE6DB-0308-4BF6-9FF7-501C446CF46B}">
            <x14:dataBar minLength="0" maxLength="100" negativeBarColorSameAsPositive="1" axisPosition="none">
              <x14:cfvo type="min"/>
              <x14:cfvo type="max"/>
            </x14:dataBar>
          </x14:cfRule>
          <xm:sqref>D86</xm:sqref>
        </x14:conditionalFormatting>
        <x14:conditionalFormatting xmlns:xm="http://schemas.microsoft.com/office/excel/2006/main">
          <x14:cfRule type="dataBar" id="{4A5E052C-4516-4F36-AC4B-BA88E2FD7753}">
            <x14:dataBar minLength="0" maxLength="100" negativeBarColorSameAsPositive="1" axisPosition="none">
              <x14:cfvo type="min"/>
              <x14:cfvo type="max"/>
            </x14:dataBar>
          </x14:cfRule>
          <xm:sqref>D88</xm:sqref>
        </x14:conditionalFormatting>
        <x14:conditionalFormatting xmlns:xm="http://schemas.microsoft.com/office/excel/2006/main">
          <x14:cfRule type="dataBar" id="{BBF2BBE2-3D80-4AFF-A299-225B10657BC1}">
            <x14:dataBar minLength="0" maxLength="100" negativeBarColorSameAsPositive="1" axisPosition="none">
              <x14:cfvo type="min"/>
              <x14:cfvo type="max"/>
            </x14:dataBar>
          </x14:cfRule>
          <xm:sqref>D90</xm:sqref>
        </x14:conditionalFormatting>
        <x14:conditionalFormatting xmlns:xm="http://schemas.microsoft.com/office/excel/2006/main">
          <x14:cfRule type="dataBar" id="{3C422B13-F660-4F18-927A-259B18418408}">
            <x14:dataBar minLength="0" maxLength="100" negativeBarColorSameAsPositive="1" axisPosition="none">
              <x14:cfvo type="min"/>
              <x14:cfvo type="max"/>
            </x14:dataBar>
          </x14:cfRule>
          <xm:sqref>D91</xm:sqref>
        </x14:conditionalFormatting>
        <x14:conditionalFormatting xmlns:xm="http://schemas.microsoft.com/office/excel/2006/main">
          <x14:cfRule type="dataBar" id="{226766FA-AFCC-4DAE-BCE2-F1A01E3D273E}">
            <x14:dataBar minLength="0" maxLength="100" negativeBarColorSameAsPositive="1" axisPosition="none">
              <x14:cfvo type="min"/>
              <x14:cfvo type="max"/>
            </x14:dataBar>
          </x14:cfRule>
          <xm:sqref>J8</xm:sqref>
        </x14:conditionalFormatting>
        <x14:conditionalFormatting xmlns:xm="http://schemas.microsoft.com/office/excel/2006/main">
          <x14:cfRule type="dataBar" id="{4BD17F19-6509-4253-A375-50A64744B1E1}">
            <x14:dataBar minLength="0" maxLength="100" negativeBarColorSameAsPositive="1" axisPosition="none">
              <x14:cfvo type="min"/>
              <x14:cfvo type="max"/>
            </x14:dataBar>
          </x14:cfRule>
          <xm:sqref>J15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4"/>
  <sheetViews>
    <sheetView topLeftCell="A40" workbookViewId="0">
      <selection activeCell="G45" sqref="G45"/>
    </sheetView>
  </sheetViews>
  <sheetFormatPr defaultRowHeight="15" x14ac:dyDescent="0.25"/>
  <cols>
    <col min="1" max="1" width="42.5703125" bestFit="1" customWidth="1"/>
    <col min="2" max="2" width="42.5703125" hidden="1" customWidth="1"/>
    <col min="3" max="3" width="38.28515625" style="710" hidden="1" customWidth="1"/>
    <col min="4" max="4" width="12.140625" style="710" customWidth="1"/>
    <col min="5" max="6" width="38.28515625" bestFit="1" customWidth="1"/>
  </cols>
  <sheetData>
    <row r="1" spans="1:6" ht="15.75" x14ac:dyDescent="0.25">
      <c r="A1" s="723" t="s">
        <v>3</v>
      </c>
      <c r="B1" s="723" t="s">
        <v>2844</v>
      </c>
      <c r="C1" s="724" t="s">
        <v>2785</v>
      </c>
      <c r="D1" s="724" t="s">
        <v>2850</v>
      </c>
      <c r="E1" s="333" t="s">
        <v>2845</v>
      </c>
    </row>
    <row r="2" spans="1:6" ht="16.5" thickBot="1" x14ac:dyDescent="0.3">
      <c r="A2" s="703" t="s">
        <v>2752</v>
      </c>
      <c r="B2" s="701" t="s">
        <v>2056</v>
      </c>
      <c r="C2" s="717" t="s">
        <v>2764</v>
      </c>
      <c r="D2" s="4" t="s">
        <v>2173</v>
      </c>
      <c r="E2" s="748" t="s">
        <v>2853</v>
      </c>
    </row>
    <row r="3" spans="1:6" ht="16.5" thickBot="1" x14ac:dyDescent="0.3">
      <c r="A3" s="703" t="s">
        <v>1970</v>
      </c>
      <c r="B3" s="701" t="s">
        <v>2056</v>
      </c>
      <c r="C3" s="717" t="s">
        <v>2763</v>
      </c>
      <c r="D3" s="4" t="s">
        <v>2173</v>
      </c>
      <c r="E3" s="719" t="s">
        <v>2853</v>
      </c>
      <c r="F3" s="355"/>
    </row>
    <row r="4" spans="1:6" ht="16.5" thickBot="1" x14ac:dyDescent="0.3">
      <c r="A4" s="703" t="s">
        <v>2754</v>
      </c>
      <c r="B4" s="701" t="s">
        <v>2056</v>
      </c>
      <c r="C4" s="717" t="s">
        <v>2765</v>
      </c>
      <c r="D4" s="4" t="s">
        <v>2173</v>
      </c>
      <c r="E4" s="719" t="s">
        <v>2854</v>
      </c>
      <c r="F4" s="353"/>
    </row>
    <row r="5" spans="1:6" ht="16.5" thickBot="1" x14ac:dyDescent="0.3">
      <c r="A5" s="703" t="s">
        <v>2755</v>
      </c>
      <c r="B5" s="701" t="s">
        <v>2056</v>
      </c>
      <c r="C5" s="717" t="s">
        <v>2765</v>
      </c>
      <c r="D5" s="4" t="s">
        <v>2173</v>
      </c>
      <c r="E5" s="719" t="s">
        <v>2853</v>
      </c>
      <c r="F5" s="337"/>
    </row>
    <row r="6" spans="1:6" ht="16.5" thickBot="1" x14ac:dyDescent="0.3">
      <c r="A6" s="703" t="s">
        <v>2758</v>
      </c>
      <c r="B6" s="701" t="s">
        <v>2056</v>
      </c>
      <c r="C6" s="717" t="s">
        <v>2767</v>
      </c>
      <c r="D6" s="4" t="s">
        <v>2173</v>
      </c>
      <c r="E6" s="720" t="s">
        <v>2854</v>
      </c>
      <c r="F6" s="355"/>
    </row>
    <row r="7" spans="1:6" ht="16.5" thickBot="1" x14ac:dyDescent="0.3">
      <c r="A7" s="703" t="s">
        <v>2760</v>
      </c>
      <c r="B7" s="701" t="s">
        <v>2056</v>
      </c>
      <c r="C7" s="717" t="s">
        <v>2767</v>
      </c>
      <c r="D7" s="4" t="s">
        <v>2173</v>
      </c>
      <c r="E7" s="721" t="s">
        <v>2853</v>
      </c>
      <c r="F7" s="335"/>
    </row>
    <row r="8" spans="1:6" ht="16.5" thickBot="1" x14ac:dyDescent="0.3">
      <c r="A8" s="703" t="s">
        <v>2761</v>
      </c>
      <c r="B8" s="701" t="s">
        <v>2056</v>
      </c>
      <c r="C8" s="717" t="s">
        <v>2767</v>
      </c>
      <c r="D8" s="4" t="s">
        <v>2173</v>
      </c>
      <c r="E8" s="720" t="s">
        <v>2853</v>
      </c>
    </row>
    <row r="9" spans="1:6" ht="16.5" thickBot="1" x14ac:dyDescent="0.3">
      <c r="A9" s="703" t="s">
        <v>983</v>
      </c>
      <c r="B9" s="707" t="s">
        <v>2846</v>
      </c>
      <c r="C9" s="732" t="s">
        <v>2763</v>
      </c>
      <c r="D9" s="4" t="s">
        <v>2173</v>
      </c>
      <c r="E9" s="737" t="s">
        <v>2853</v>
      </c>
    </row>
    <row r="10" spans="1:6" ht="16.5" thickBot="1" x14ac:dyDescent="0.3">
      <c r="A10" s="703" t="s">
        <v>2771</v>
      </c>
      <c r="B10" s="707" t="s">
        <v>2846</v>
      </c>
      <c r="C10" s="732" t="s">
        <v>2763</v>
      </c>
      <c r="D10" s="4" t="s">
        <v>2173</v>
      </c>
      <c r="E10" s="719" t="s">
        <v>2853</v>
      </c>
    </row>
    <row r="11" spans="1:6" ht="16.5" thickBot="1" x14ac:dyDescent="0.3">
      <c r="A11" s="703" t="s">
        <v>2772</v>
      </c>
      <c r="B11" s="707" t="s">
        <v>2846</v>
      </c>
      <c r="C11" s="732" t="s">
        <v>2766</v>
      </c>
      <c r="D11" s="4" t="s">
        <v>2173</v>
      </c>
      <c r="E11" s="721" t="s">
        <v>2853</v>
      </c>
    </row>
    <row r="12" spans="1:6" ht="16.5" thickBot="1" x14ac:dyDescent="0.3">
      <c r="A12" s="703" t="s">
        <v>2773</v>
      </c>
      <c r="B12" s="707" t="s">
        <v>2846</v>
      </c>
      <c r="C12" s="732" t="s">
        <v>2765</v>
      </c>
      <c r="D12" s="4" t="s">
        <v>2173</v>
      </c>
      <c r="E12" s="721" t="s">
        <v>2853</v>
      </c>
    </row>
    <row r="13" spans="1:6" ht="16.5" thickBot="1" x14ac:dyDescent="0.3">
      <c r="A13" s="703" t="s">
        <v>2775</v>
      </c>
      <c r="B13" s="707" t="s">
        <v>2846</v>
      </c>
      <c r="C13" s="732" t="s">
        <v>2765</v>
      </c>
      <c r="D13" s="4" t="s">
        <v>2173</v>
      </c>
      <c r="E13" s="718" t="s">
        <v>2853</v>
      </c>
    </row>
    <row r="14" spans="1:6" ht="16.5" thickBot="1" x14ac:dyDescent="0.3">
      <c r="A14" s="703" t="s">
        <v>1946</v>
      </c>
      <c r="B14" s="703" t="s">
        <v>2054</v>
      </c>
      <c r="C14" s="732" t="s">
        <v>2763</v>
      </c>
      <c r="D14" s="4" t="s">
        <v>2173</v>
      </c>
      <c r="E14" s="720" t="s">
        <v>2854</v>
      </c>
    </row>
    <row r="15" spans="1:6" ht="16.5" thickBot="1" x14ac:dyDescent="0.3">
      <c r="A15" s="703" t="s">
        <v>435</v>
      </c>
      <c r="B15" s="703" t="s">
        <v>2054</v>
      </c>
      <c r="C15" s="732" t="s">
        <v>2763</v>
      </c>
      <c r="D15" s="4" t="s">
        <v>2173</v>
      </c>
      <c r="E15" s="749" t="s">
        <v>2854</v>
      </c>
    </row>
    <row r="16" spans="1:6" ht="16.5" thickBot="1" x14ac:dyDescent="0.3">
      <c r="A16" s="708" t="s">
        <v>1949</v>
      </c>
      <c r="B16" s="708" t="s">
        <v>2054</v>
      </c>
      <c r="C16" s="731" t="s">
        <v>2763</v>
      </c>
      <c r="D16" s="4" t="s">
        <v>2173</v>
      </c>
      <c r="E16" s="749" t="s">
        <v>2853</v>
      </c>
    </row>
    <row r="17" spans="1:5" ht="16.5" thickBot="1" x14ac:dyDescent="0.3">
      <c r="A17" s="703" t="s">
        <v>1944</v>
      </c>
      <c r="B17" s="708" t="s">
        <v>2054</v>
      </c>
      <c r="C17" s="732" t="s">
        <v>2763</v>
      </c>
      <c r="D17" s="4" t="s">
        <v>2173</v>
      </c>
      <c r="E17" s="749" t="s">
        <v>2854</v>
      </c>
    </row>
    <row r="18" spans="1:5" ht="16.5" thickBot="1" x14ac:dyDescent="0.3">
      <c r="A18" s="703" t="s">
        <v>2779</v>
      </c>
      <c r="B18" s="708" t="s">
        <v>2054</v>
      </c>
      <c r="C18" s="732" t="s">
        <v>2766</v>
      </c>
      <c r="D18" s="4" t="s">
        <v>2173</v>
      </c>
      <c r="E18" s="749" t="s">
        <v>2854</v>
      </c>
    </row>
    <row r="19" spans="1:5" ht="16.5" thickBot="1" x14ac:dyDescent="0.3">
      <c r="A19" s="703" t="s">
        <v>2780</v>
      </c>
      <c r="B19" s="708" t="s">
        <v>2054</v>
      </c>
      <c r="C19" s="732" t="s">
        <v>2766</v>
      </c>
      <c r="D19" s="4" t="s">
        <v>2173</v>
      </c>
      <c r="E19" s="749" t="s">
        <v>2854</v>
      </c>
    </row>
    <row r="20" spans="1:5" ht="16.5" thickBot="1" x14ac:dyDescent="0.3">
      <c r="A20" s="703" t="s">
        <v>2784</v>
      </c>
      <c r="B20" s="708" t="s">
        <v>2054</v>
      </c>
      <c r="C20" s="732" t="s">
        <v>2767</v>
      </c>
      <c r="D20" s="4" t="s">
        <v>2173</v>
      </c>
      <c r="E20" s="749" t="s">
        <v>2853</v>
      </c>
    </row>
    <row r="21" spans="1:5" ht="16.5" thickBot="1" x14ac:dyDescent="0.3">
      <c r="A21" s="703" t="s">
        <v>379</v>
      </c>
      <c r="B21" s="709" t="s">
        <v>2052</v>
      </c>
      <c r="C21" s="732" t="s">
        <v>2763</v>
      </c>
      <c r="D21" s="4" t="s">
        <v>2173</v>
      </c>
      <c r="E21" s="749" t="s">
        <v>2854</v>
      </c>
    </row>
    <row r="22" spans="1:5" ht="16.5" thickBot="1" x14ac:dyDescent="0.3">
      <c r="A22" s="703" t="s">
        <v>2790</v>
      </c>
      <c r="B22" s="709" t="s">
        <v>2052</v>
      </c>
      <c r="C22" s="732" t="s">
        <v>2763</v>
      </c>
      <c r="D22" s="4" t="s">
        <v>2173</v>
      </c>
      <c r="E22" s="749" t="s">
        <v>2854</v>
      </c>
    </row>
    <row r="23" spans="1:5" ht="16.5" thickBot="1" x14ac:dyDescent="0.3">
      <c r="A23" s="703" t="s">
        <v>399</v>
      </c>
      <c r="B23" s="709" t="s">
        <v>2052</v>
      </c>
      <c r="C23" s="732" t="s">
        <v>2763</v>
      </c>
      <c r="D23" s="4" t="s">
        <v>2173</v>
      </c>
      <c r="E23" s="749" t="s">
        <v>2853</v>
      </c>
    </row>
    <row r="24" spans="1:5" ht="16.5" thickBot="1" x14ac:dyDescent="0.3">
      <c r="A24" s="703" t="s">
        <v>2794</v>
      </c>
      <c r="B24" s="709" t="s">
        <v>2052</v>
      </c>
      <c r="C24" s="732" t="s">
        <v>2765</v>
      </c>
      <c r="D24" s="4" t="s">
        <v>2173</v>
      </c>
      <c r="E24" s="749" t="s">
        <v>2853</v>
      </c>
    </row>
    <row r="25" spans="1:5" ht="16.5" thickBot="1" x14ac:dyDescent="0.3">
      <c r="A25" s="708" t="s">
        <v>2799</v>
      </c>
      <c r="B25" s="711" t="s">
        <v>2847</v>
      </c>
      <c r="C25" s="733" t="s">
        <v>2767</v>
      </c>
      <c r="D25" s="300" t="s">
        <v>2173</v>
      </c>
      <c r="E25" s="749" t="s">
        <v>2853</v>
      </c>
    </row>
    <row r="26" spans="1:5" ht="16.5" thickBot="1" x14ac:dyDescent="0.3">
      <c r="A26" s="703" t="s">
        <v>2801</v>
      </c>
      <c r="B26" s="709" t="s">
        <v>2848</v>
      </c>
      <c r="C26" s="734" t="s">
        <v>2763</v>
      </c>
      <c r="D26" s="300" t="s">
        <v>2173</v>
      </c>
      <c r="E26" t="s">
        <v>2853</v>
      </c>
    </row>
    <row r="27" spans="1:5" ht="16.5" thickBot="1" x14ac:dyDescent="0.3">
      <c r="A27" s="703" t="s">
        <v>2818</v>
      </c>
      <c r="B27" s="712" t="s">
        <v>2849</v>
      </c>
      <c r="C27" s="735" t="s">
        <v>2763</v>
      </c>
      <c r="D27" s="741" t="s">
        <v>2173</v>
      </c>
      <c r="E27" s="715" t="s">
        <v>2853</v>
      </c>
    </row>
    <row r="28" spans="1:5" ht="16.5" thickBot="1" x14ac:dyDescent="0.3">
      <c r="A28" s="703" t="s">
        <v>1920</v>
      </c>
      <c r="B28" s="712" t="s">
        <v>2849</v>
      </c>
      <c r="C28" s="735" t="s">
        <v>2763</v>
      </c>
      <c r="D28" s="741" t="s">
        <v>2173</v>
      </c>
      <c r="E28" s="715" t="s">
        <v>2853</v>
      </c>
    </row>
    <row r="29" spans="1:5" ht="16.5" thickBot="1" x14ac:dyDescent="0.3">
      <c r="A29" s="703" t="s">
        <v>2819</v>
      </c>
      <c r="B29" s="712" t="s">
        <v>2849</v>
      </c>
      <c r="C29" s="735" t="s">
        <v>2763</v>
      </c>
      <c r="D29" s="741" t="s">
        <v>2173</v>
      </c>
      <c r="E29" s="715" t="s">
        <v>2853</v>
      </c>
    </row>
    <row r="30" spans="1:5" ht="16.5" thickBot="1" x14ac:dyDescent="0.3">
      <c r="A30" s="703" t="s">
        <v>353</v>
      </c>
      <c r="B30" s="712" t="s">
        <v>2849</v>
      </c>
      <c r="C30" s="735" t="s">
        <v>2763</v>
      </c>
      <c r="D30" s="741" t="s">
        <v>2173</v>
      </c>
      <c r="E30" s="715" t="s">
        <v>2854</v>
      </c>
    </row>
    <row r="31" spans="1:5" ht="16.5" thickBot="1" x14ac:dyDescent="0.3">
      <c r="A31" s="703" t="s">
        <v>2822</v>
      </c>
      <c r="B31" s="712" t="s">
        <v>2849</v>
      </c>
      <c r="C31" s="735" t="s">
        <v>2765</v>
      </c>
      <c r="D31" s="741" t="s">
        <v>2173</v>
      </c>
      <c r="E31" s="715" t="s">
        <v>2853</v>
      </c>
    </row>
    <row r="32" spans="1:5" ht="16.5" thickBot="1" x14ac:dyDescent="0.3">
      <c r="A32" s="703" t="s">
        <v>2827</v>
      </c>
      <c r="B32" s="712" t="s">
        <v>2849</v>
      </c>
      <c r="C32" s="735" t="s">
        <v>2765</v>
      </c>
      <c r="D32" s="741" t="s">
        <v>2173</v>
      </c>
      <c r="E32" s="715" t="s">
        <v>2853</v>
      </c>
    </row>
    <row r="33" spans="1:8" ht="16.5" thickBot="1" x14ac:dyDescent="0.3">
      <c r="A33" s="703" t="s">
        <v>2829</v>
      </c>
      <c r="B33" s="712" t="s">
        <v>2849</v>
      </c>
      <c r="C33" s="735" t="s">
        <v>2767</v>
      </c>
      <c r="D33" s="741" t="s">
        <v>2173</v>
      </c>
      <c r="E33" s="715" t="s">
        <v>2853</v>
      </c>
    </row>
    <row r="34" spans="1:8" ht="16.5" thickBot="1" x14ac:dyDescent="0.3">
      <c r="A34" s="703" t="s">
        <v>2831</v>
      </c>
      <c r="B34" s="712" t="s">
        <v>2849</v>
      </c>
      <c r="C34" s="735" t="s">
        <v>2767</v>
      </c>
      <c r="D34" s="741" t="s">
        <v>2173</v>
      </c>
      <c r="E34" s="715" t="s">
        <v>2853</v>
      </c>
    </row>
    <row r="35" spans="1:8" ht="16.5" thickBot="1" x14ac:dyDescent="0.3">
      <c r="A35" s="703" t="s">
        <v>2834</v>
      </c>
      <c r="B35" s="712" t="s">
        <v>2849</v>
      </c>
      <c r="C35" s="735" t="s">
        <v>2767</v>
      </c>
      <c r="D35" s="741" t="s">
        <v>2173</v>
      </c>
      <c r="E35" s="715" t="s">
        <v>2854</v>
      </c>
    </row>
    <row r="36" spans="1:8" ht="16.5" thickBot="1" x14ac:dyDescent="0.3">
      <c r="A36" s="703" t="s">
        <v>2835</v>
      </c>
      <c r="B36" s="712" t="s">
        <v>2849</v>
      </c>
      <c r="C36" s="735" t="s">
        <v>2763</v>
      </c>
      <c r="D36" s="741" t="s">
        <v>2173</v>
      </c>
      <c r="E36" s="715" t="s">
        <v>2853</v>
      </c>
      <c r="F36">
        <f>COUNTIF(E2:E43,"PEREMPUAN")</f>
        <v>28</v>
      </c>
      <c r="G36" s="715" t="s">
        <v>2855</v>
      </c>
    </row>
    <row r="37" spans="1:8" ht="16.5" thickBot="1" x14ac:dyDescent="0.3">
      <c r="A37" s="703" t="s">
        <v>2836</v>
      </c>
      <c r="B37" s="712" t="s">
        <v>2849</v>
      </c>
      <c r="C37" s="735" t="s">
        <v>2765</v>
      </c>
      <c r="D37" s="741" t="s">
        <v>2173</v>
      </c>
      <c r="E37" s="715" t="s">
        <v>2854</v>
      </c>
      <c r="F37">
        <f>COUNTIF(E2:E43,"LAKI-LAKI")</f>
        <v>14</v>
      </c>
      <c r="G37" s="715" t="s">
        <v>2856</v>
      </c>
    </row>
    <row r="38" spans="1:8" ht="16.5" thickBot="1" x14ac:dyDescent="0.3">
      <c r="A38" s="703" t="s">
        <v>2838</v>
      </c>
      <c r="B38" s="712" t="s">
        <v>2849</v>
      </c>
      <c r="C38" s="735" t="s">
        <v>2767</v>
      </c>
      <c r="D38" s="741" t="s">
        <v>2173</v>
      </c>
      <c r="E38" s="715" t="s">
        <v>2853</v>
      </c>
    </row>
    <row r="39" spans="1:8" ht="16.5" thickBot="1" x14ac:dyDescent="0.3">
      <c r="A39" s="708" t="s">
        <v>2839</v>
      </c>
      <c r="B39" s="712" t="s">
        <v>2849</v>
      </c>
      <c r="C39" s="747" t="s">
        <v>2767</v>
      </c>
      <c r="D39" s="741" t="s">
        <v>2173</v>
      </c>
      <c r="E39" s="715" t="s">
        <v>2853</v>
      </c>
    </row>
    <row r="40" spans="1:8" ht="16.5" thickBot="1" x14ac:dyDescent="0.3">
      <c r="A40" s="703" t="s">
        <v>2840</v>
      </c>
      <c r="B40" s="712" t="s">
        <v>2849</v>
      </c>
      <c r="C40" s="735" t="s">
        <v>2767</v>
      </c>
      <c r="D40" s="741" t="s">
        <v>2173</v>
      </c>
      <c r="E40" s="715" t="s">
        <v>2853</v>
      </c>
    </row>
    <row r="41" spans="1:8" ht="16.5" thickBot="1" x14ac:dyDescent="0.3">
      <c r="A41" s="703" t="s">
        <v>2841</v>
      </c>
      <c r="B41" s="712" t="s">
        <v>2849</v>
      </c>
      <c r="C41" s="735" t="s">
        <v>2816</v>
      </c>
      <c r="D41" s="741" t="s">
        <v>2173</v>
      </c>
      <c r="E41" s="715" t="s">
        <v>2854</v>
      </c>
    </row>
    <row r="42" spans="1:8" ht="16.5" thickBot="1" x14ac:dyDescent="0.3">
      <c r="A42" s="703" t="s">
        <v>2842</v>
      </c>
      <c r="B42" s="712" t="s">
        <v>2849</v>
      </c>
      <c r="C42" s="735" t="s">
        <v>2767</v>
      </c>
      <c r="D42" s="741" t="s">
        <v>2173</v>
      </c>
      <c r="E42" s="715" t="s">
        <v>2853</v>
      </c>
    </row>
    <row r="43" spans="1:8" ht="16.5" thickBot="1" x14ac:dyDescent="0.3">
      <c r="A43" s="703" t="s">
        <v>2843</v>
      </c>
      <c r="B43" s="712" t="s">
        <v>2849</v>
      </c>
      <c r="C43" s="735" t="s">
        <v>2767</v>
      </c>
      <c r="D43" s="741" t="s">
        <v>2173</v>
      </c>
      <c r="E43" s="715" t="s">
        <v>2854</v>
      </c>
    </row>
    <row r="44" spans="1:8" ht="16.5" thickBot="1" x14ac:dyDescent="0.3">
      <c r="A44" s="702" t="s">
        <v>2751</v>
      </c>
      <c r="B44" s="705" t="s">
        <v>2056</v>
      </c>
      <c r="C44" s="716" t="s">
        <v>2764</v>
      </c>
      <c r="D44" s="4" t="s">
        <v>2851</v>
      </c>
      <c r="E44" s="171" t="s">
        <v>2853</v>
      </c>
      <c r="F44">
        <v>1</v>
      </c>
      <c r="G44">
        <f>COUNTIF(E44:E100,"PEREMPUAN")</f>
        <v>39</v>
      </c>
      <c r="H44">
        <f>+G44-3</f>
        <v>36</v>
      </c>
    </row>
    <row r="45" spans="1:8" ht="16.5" thickBot="1" x14ac:dyDescent="0.3">
      <c r="A45" s="702" t="s">
        <v>2753</v>
      </c>
      <c r="B45" s="705" t="s">
        <v>2056</v>
      </c>
      <c r="C45" s="716" t="s">
        <v>2763</v>
      </c>
      <c r="D45" s="4" t="s">
        <v>2851</v>
      </c>
      <c r="E45" s="83" t="s">
        <v>2853</v>
      </c>
      <c r="F45">
        <v>1</v>
      </c>
      <c r="G45">
        <f>COUNTIF(E44:E100,"LAKI-LAKI")</f>
        <v>18</v>
      </c>
    </row>
    <row r="46" spans="1:8" ht="16.5" thickBot="1" x14ac:dyDescent="0.3">
      <c r="A46" s="704" t="s">
        <v>2756</v>
      </c>
      <c r="B46" s="705" t="s">
        <v>2056</v>
      </c>
      <c r="C46" s="716" t="s">
        <v>2765</v>
      </c>
      <c r="D46" s="4" t="s">
        <v>2851</v>
      </c>
      <c r="E46" s="83" t="s">
        <v>2853</v>
      </c>
      <c r="F46">
        <v>1</v>
      </c>
    </row>
    <row r="47" spans="1:8" ht="16.5" thickBot="1" x14ac:dyDescent="0.3">
      <c r="A47" s="704" t="s">
        <v>2757</v>
      </c>
      <c r="B47" s="705" t="s">
        <v>2056</v>
      </c>
      <c r="C47" s="716" t="s">
        <v>2765</v>
      </c>
      <c r="D47" s="4" t="s">
        <v>2851</v>
      </c>
      <c r="E47" s="83" t="s">
        <v>2854</v>
      </c>
      <c r="F47">
        <v>1</v>
      </c>
    </row>
    <row r="48" spans="1:8" ht="16.5" thickBot="1" x14ac:dyDescent="0.3">
      <c r="A48" s="702" t="s">
        <v>2759</v>
      </c>
      <c r="B48" s="705" t="s">
        <v>2056</v>
      </c>
      <c r="C48" s="716" t="s">
        <v>2767</v>
      </c>
      <c r="D48" s="4" t="s">
        <v>2851</v>
      </c>
      <c r="E48" s="83" t="s">
        <v>2853</v>
      </c>
      <c r="F48">
        <v>1</v>
      </c>
    </row>
    <row r="49" spans="1:6" ht="16.5" thickBot="1" x14ac:dyDescent="0.3">
      <c r="A49" s="703" t="s">
        <v>2762</v>
      </c>
      <c r="B49" s="705" t="s">
        <v>2056</v>
      </c>
      <c r="C49" s="717" t="s">
        <v>2767</v>
      </c>
      <c r="D49" s="4" t="s">
        <v>2851</v>
      </c>
      <c r="E49" s="750" t="s">
        <v>2853</v>
      </c>
      <c r="F49">
        <v>1</v>
      </c>
    </row>
    <row r="50" spans="1:6" ht="16.5" thickBot="1" x14ac:dyDescent="0.3">
      <c r="A50" s="706" t="s">
        <v>2768</v>
      </c>
      <c r="B50" s="706" t="s">
        <v>2846</v>
      </c>
      <c r="C50" s="731" t="s">
        <v>2763</v>
      </c>
      <c r="D50" s="4" t="s">
        <v>2851</v>
      </c>
      <c r="E50" s="751" t="s">
        <v>2853</v>
      </c>
      <c r="F50">
        <v>1</v>
      </c>
    </row>
    <row r="51" spans="1:6" ht="16.5" thickBot="1" x14ac:dyDescent="0.3">
      <c r="A51" s="707" t="s">
        <v>2769</v>
      </c>
      <c r="B51" s="706" t="s">
        <v>2846</v>
      </c>
      <c r="C51" s="732" t="s">
        <v>2763</v>
      </c>
      <c r="D51" s="4" t="s">
        <v>2851</v>
      </c>
      <c r="E51" s="750" t="s">
        <v>2853</v>
      </c>
      <c r="F51">
        <v>1</v>
      </c>
    </row>
    <row r="52" spans="1:6" ht="16.5" thickBot="1" x14ac:dyDescent="0.3">
      <c r="A52" s="707" t="s">
        <v>2770</v>
      </c>
      <c r="B52" s="706" t="s">
        <v>2846</v>
      </c>
      <c r="C52" s="732" t="s">
        <v>2765</v>
      </c>
      <c r="D52" s="4" t="s">
        <v>2851</v>
      </c>
      <c r="E52" s="83" t="s">
        <v>2853</v>
      </c>
      <c r="F52">
        <v>1</v>
      </c>
    </row>
    <row r="53" spans="1:6" ht="16.5" thickBot="1" x14ac:dyDescent="0.3">
      <c r="A53" s="702" t="s">
        <v>2776</v>
      </c>
      <c r="B53" s="708" t="s">
        <v>2054</v>
      </c>
      <c r="C53" s="716" t="s">
        <v>2763</v>
      </c>
      <c r="D53" s="739" t="s">
        <v>2851</v>
      </c>
      <c r="E53" t="s">
        <v>2854</v>
      </c>
      <c r="F53">
        <v>1</v>
      </c>
    </row>
    <row r="54" spans="1:6" ht="16.5" thickBot="1" x14ac:dyDescent="0.3">
      <c r="A54" s="702" t="s">
        <v>2777</v>
      </c>
      <c r="B54" s="708" t="s">
        <v>2054</v>
      </c>
      <c r="C54" s="716" t="s">
        <v>2763</v>
      </c>
      <c r="D54" s="739" t="s">
        <v>2851</v>
      </c>
      <c r="E54" t="s">
        <v>2853</v>
      </c>
      <c r="F54">
        <v>1</v>
      </c>
    </row>
    <row r="55" spans="1:6" ht="16.5" thickBot="1" x14ac:dyDescent="0.3">
      <c r="A55" s="702" t="s">
        <v>2778</v>
      </c>
      <c r="B55" s="708" t="s">
        <v>2054</v>
      </c>
      <c r="C55" s="716" t="s">
        <v>2763</v>
      </c>
      <c r="D55" s="739" t="s">
        <v>2851</v>
      </c>
      <c r="E55" t="s">
        <v>2854</v>
      </c>
      <c r="F55">
        <v>1</v>
      </c>
    </row>
    <row r="56" spans="1:6" ht="16.5" thickBot="1" x14ac:dyDescent="0.3">
      <c r="A56" s="709" t="s">
        <v>473</v>
      </c>
      <c r="B56" s="708" t="s">
        <v>2054</v>
      </c>
      <c r="C56" s="746" t="s">
        <v>2763</v>
      </c>
      <c r="D56" s="739" t="s">
        <v>2851</v>
      </c>
      <c r="E56" t="s">
        <v>2853</v>
      </c>
      <c r="F56">
        <v>1</v>
      </c>
    </row>
    <row r="57" spans="1:6" ht="16.5" thickBot="1" x14ac:dyDescent="0.3">
      <c r="A57" s="702" t="s">
        <v>2781</v>
      </c>
      <c r="B57" s="708" t="s">
        <v>2054</v>
      </c>
      <c r="C57" s="716" t="s">
        <v>2763</v>
      </c>
      <c r="D57" s="739" t="s">
        <v>2851</v>
      </c>
      <c r="E57" t="s">
        <v>2853</v>
      </c>
      <c r="F57">
        <v>1</v>
      </c>
    </row>
    <row r="58" spans="1:6" ht="16.5" thickBot="1" x14ac:dyDescent="0.3">
      <c r="A58" s="702" t="s">
        <v>2782</v>
      </c>
      <c r="B58" s="708" t="s">
        <v>2054</v>
      </c>
      <c r="C58" s="716" t="s">
        <v>2763</v>
      </c>
      <c r="D58" s="739" t="s">
        <v>2851</v>
      </c>
      <c r="E58" t="s">
        <v>2853</v>
      </c>
      <c r="F58">
        <v>1</v>
      </c>
    </row>
    <row r="59" spans="1:6" ht="16.5" thickBot="1" x14ac:dyDescent="0.3">
      <c r="A59" s="702" t="s">
        <v>2783</v>
      </c>
      <c r="B59" s="708" t="s">
        <v>2054</v>
      </c>
      <c r="C59" s="716" t="s">
        <v>2765</v>
      </c>
      <c r="D59" s="739" t="s">
        <v>2851</v>
      </c>
      <c r="E59" t="s">
        <v>2853</v>
      </c>
      <c r="F59">
        <v>1</v>
      </c>
    </row>
    <row r="60" spans="1:6" ht="16.5" thickBot="1" x14ac:dyDescent="0.3">
      <c r="A60" s="702" t="s">
        <v>2786</v>
      </c>
      <c r="B60" s="709" t="s">
        <v>2052</v>
      </c>
      <c r="C60" s="732" t="s">
        <v>2763</v>
      </c>
      <c r="D60" s="4" t="s">
        <v>2851</v>
      </c>
      <c r="E60" t="s">
        <v>2853</v>
      </c>
      <c r="F60">
        <v>1</v>
      </c>
    </row>
    <row r="61" spans="1:6" ht="16.5" thickBot="1" x14ac:dyDescent="0.3">
      <c r="A61" s="702" t="s">
        <v>2787</v>
      </c>
      <c r="B61" s="709" t="s">
        <v>2052</v>
      </c>
      <c r="C61" s="732" t="s">
        <v>2764</v>
      </c>
      <c r="D61" s="4" t="s">
        <v>2851</v>
      </c>
      <c r="E61" t="s">
        <v>2853</v>
      </c>
      <c r="F61">
        <v>1</v>
      </c>
    </row>
    <row r="62" spans="1:6" ht="16.5" thickBot="1" x14ac:dyDescent="0.3">
      <c r="A62" s="702" t="s">
        <v>2788</v>
      </c>
      <c r="B62" s="709" t="s">
        <v>2052</v>
      </c>
      <c r="C62" s="732" t="s">
        <v>2763</v>
      </c>
      <c r="D62" s="4" t="s">
        <v>2851</v>
      </c>
      <c r="E62" t="s">
        <v>2853</v>
      </c>
      <c r="F62">
        <v>1</v>
      </c>
    </row>
    <row r="63" spans="1:6" ht="16.5" thickBot="1" x14ac:dyDescent="0.3">
      <c r="A63" s="702" t="s">
        <v>2789</v>
      </c>
      <c r="B63" s="709" t="s">
        <v>2052</v>
      </c>
      <c r="C63" s="732" t="s">
        <v>2763</v>
      </c>
      <c r="D63" s="4" t="s">
        <v>2851</v>
      </c>
      <c r="E63" t="s">
        <v>2853</v>
      </c>
      <c r="F63">
        <v>1</v>
      </c>
    </row>
    <row r="64" spans="1:6" ht="16.5" thickBot="1" x14ac:dyDescent="0.3">
      <c r="A64" s="702" t="s">
        <v>2791</v>
      </c>
      <c r="B64" s="709" t="s">
        <v>2052</v>
      </c>
      <c r="C64" s="732" t="s">
        <v>2763</v>
      </c>
      <c r="D64" s="4" t="s">
        <v>2851</v>
      </c>
      <c r="E64" t="s">
        <v>2853</v>
      </c>
      <c r="F64">
        <v>1</v>
      </c>
    </row>
    <row r="65" spans="1:6" ht="16.5" thickBot="1" x14ac:dyDescent="0.3">
      <c r="A65" s="702" t="s">
        <v>2792</v>
      </c>
      <c r="B65" s="709" t="s">
        <v>2052</v>
      </c>
      <c r="C65" s="732" t="s">
        <v>2763</v>
      </c>
      <c r="D65" s="4" t="s">
        <v>2851</v>
      </c>
      <c r="E65" t="s">
        <v>2854</v>
      </c>
      <c r="F65">
        <v>1</v>
      </c>
    </row>
    <row r="66" spans="1:6" ht="16.5" thickBot="1" x14ac:dyDescent="0.3">
      <c r="A66" s="704" t="s">
        <v>2795</v>
      </c>
      <c r="B66" s="711" t="s">
        <v>2847</v>
      </c>
      <c r="C66" s="734" t="s">
        <v>2764</v>
      </c>
      <c r="D66" s="300" t="s">
        <v>2851</v>
      </c>
      <c r="E66" t="s">
        <v>2854</v>
      </c>
      <c r="F66">
        <v>1</v>
      </c>
    </row>
    <row r="67" spans="1:6" ht="16.5" thickBot="1" x14ac:dyDescent="0.3">
      <c r="A67" s="704" t="s">
        <v>2797</v>
      </c>
      <c r="B67" s="711" t="s">
        <v>2847</v>
      </c>
      <c r="C67" s="734" t="s">
        <v>2763</v>
      </c>
      <c r="D67" s="300" t="s">
        <v>2851</v>
      </c>
      <c r="E67" t="s">
        <v>2853</v>
      </c>
      <c r="F67">
        <v>1</v>
      </c>
    </row>
    <row r="68" spans="1:6" ht="16.5" thickBot="1" x14ac:dyDescent="0.3">
      <c r="A68" s="702" t="s">
        <v>300</v>
      </c>
      <c r="B68" s="709" t="s">
        <v>2848</v>
      </c>
      <c r="C68" s="734" t="s">
        <v>2763</v>
      </c>
      <c r="D68" s="300" t="s">
        <v>2851</v>
      </c>
      <c r="E68" t="s">
        <v>2853</v>
      </c>
      <c r="F68">
        <v>1</v>
      </c>
    </row>
    <row r="69" spans="1:6" ht="16.5" thickBot="1" x14ac:dyDescent="0.3">
      <c r="A69" s="702" t="s">
        <v>2802</v>
      </c>
      <c r="B69" s="709" t="s">
        <v>2848</v>
      </c>
      <c r="C69" s="734" t="s">
        <v>2763</v>
      </c>
      <c r="D69" s="300" t="s">
        <v>2851</v>
      </c>
      <c r="E69" t="s">
        <v>2853</v>
      </c>
      <c r="F69">
        <v>1</v>
      </c>
    </row>
    <row r="70" spans="1:6" ht="16.5" thickBot="1" x14ac:dyDescent="0.3">
      <c r="A70" s="702" t="s">
        <v>2803</v>
      </c>
      <c r="B70" s="709" t="s">
        <v>2848</v>
      </c>
      <c r="C70" s="734" t="s">
        <v>2763</v>
      </c>
      <c r="D70" s="300" t="s">
        <v>2851</v>
      </c>
      <c r="E70" t="s">
        <v>2853</v>
      </c>
      <c r="F70">
        <v>1</v>
      </c>
    </row>
    <row r="71" spans="1:6" ht="16.5" thickBot="1" x14ac:dyDescent="0.3">
      <c r="A71" s="702" t="s">
        <v>2804</v>
      </c>
      <c r="B71" s="709" t="s">
        <v>2848</v>
      </c>
      <c r="C71" s="734" t="s">
        <v>2765</v>
      </c>
      <c r="D71" s="300" t="s">
        <v>2851</v>
      </c>
      <c r="E71" t="s">
        <v>2853</v>
      </c>
      <c r="F71">
        <v>1</v>
      </c>
    </row>
    <row r="72" spans="1:6" ht="16.5" thickBot="1" x14ac:dyDescent="0.3">
      <c r="A72" s="709" t="s">
        <v>2805</v>
      </c>
      <c r="B72" s="709" t="s">
        <v>2848</v>
      </c>
      <c r="C72" s="733" t="s">
        <v>2765</v>
      </c>
      <c r="D72" s="300" t="s">
        <v>2851</v>
      </c>
      <c r="E72" t="s">
        <v>2854</v>
      </c>
      <c r="F72">
        <v>1</v>
      </c>
    </row>
    <row r="73" spans="1:6" ht="16.5" thickBot="1" x14ac:dyDescent="0.3">
      <c r="A73" s="702" t="s">
        <v>2806</v>
      </c>
      <c r="B73" s="709" t="s">
        <v>2848</v>
      </c>
      <c r="C73" s="734" t="s">
        <v>2765</v>
      </c>
      <c r="D73" s="300" t="s">
        <v>2851</v>
      </c>
      <c r="E73" t="s">
        <v>2853</v>
      </c>
      <c r="F73">
        <v>1</v>
      </c>
    </row>
    <row r="74" spans="1:6" ht="16.5" thickBot="1" x14ac:dyDescent="0.3">
      <c r="A74" s="702" t="s">
        <v>2807</v>
      </c>
      <c r="B74" s="709" t="s">
        <v>2848</v>
      </c>
      <c r="C74" s="734" t="s">
        <v>2765</v>
      </c>
      <c r="D74" s="300" t="s">
        <v>2851</v>
      </c>
      <c r="E74" t="s">
        <v>2854</v>
      </c>
      <c r="F74">
        <v>1</v>
      </c>
    </row>
    <row r="75" spans="1:6" ht="16.5" thickBot="1" x14ac:dyDescent="0.3">
      <c r="A75" s="702" t="s">
        <v>2808</v>
      </c>
      <c r="B75" s="709" t="s">
        <v>2848</v>
      </c>
      <c r="C75" s="734" t="s">
        <v>2766</v>
      </c>
      <c r="D75" s="300" t="s">
        <v>2851</v>
      </c>
      <c r="E75" t="s">
        <v>2853</v>
      </c>
      <c r="F75">
        <v>1</v>
      </c>
    </row>
    <row r="76" spans="1:6" ht="16.5" thickBot="1" x14ac:dyDescent="0.3">
      <c r="A76" s="702" t="s">
        <v>2809</v>
      </c>
      <c r="B76" s="709" t="s">
        <v>2848</v>
      </c>
      <c r="C76" s="734" t="s">
        <v>2815</v>
      </c>
      <c r="D76" s="300" t="s">
        <v>2851</v>
      </c>
      <c r="E76" t="s">
        <v>2854</v>
      </c>
      <c r="F76">
        <v>1</v>
      </c>
    </row>
    <row r="77" spans="1:6" ht="16.5" thickBot="1" x14ac:dyDescent="0.3">
      <c r="A77" s="702" t="s">
        <v>2810</v>
      </c>
      <c r="B77" s="709" t="s">
        <v>2848</v>
      </c>
      <c r="C77" s="734" t="s">
        <v>2816</v>
      </c>
      <c r="D77" s="300" t="s">
        <v>2851</v>
      </c>
      <c r="E77" t="s">
        <v>2854</v>
      </c>
      <c r="F77">
        <v>1</v>
      </c>
    </row>
    <row r="78" spans="1:6" ht="16.5" thickBot="1" x14ac:dyDescent="0.3">
      <c r="A78" s="702" t="s">
        <v>2811</v>
      </c>
      <c r="B78" s="709" t="s">
        <v>2848</v>
      </c>
      <c r="C78" s="734" t="s">
        <v>2767</v>
      </c>
      <c r="D78" s="300" t="s">
        <v>2851</v>
      </c>
      <c r="E78" t="s">
        <v>2853</v>
      </c>
      <c r="F78">
        <v>1</v>
      </c>
    </row>
    <row r="79" spans="1:6" ht="16.5" thickBot="1" x14ac:dyDescent="0.3">
      <c r="A79" s="702" t="s">
        <v>2812</v>
      </c>
      <c r="B79" s="709" t="s">
        <v>2848</v>
      </c>
      <c r="C79" s="734" t="s">
        <v>2767</v>
      </c>
      <c r="D79" s="300" t="s">
        <v>2851</v>
      </c>
      <c r="E79" t="s">
        <v>2854</v>
      </c>
      <c r="F79">
        <v>1</v>
      </c>
    </row>
    <row r="80" spans="1:6" ht="16.5" thickBot="1" x14ac:dyDescent="0.3">
      <c r="A80" s="702" t="s">
        <v>2813</v>
      </c>
      <c r="B80" s="709" t="s">
        <v>2848</v>
      </c>
      <c r="C80" s="734" t="s">
        <v>2767</v>
      </c>
      <c r="D80" s="300" t="s">
        <v>2851</v>
      </c>
      <c r="E80" t="s">
        <v>2853</v>
      </c>
      <c r="F80" s="753">
        <v>2</v>
      </c>
    </row>
    <row r="81" spans="1:6" ht="16.5" thickBot="1" x14ac:dyDescent="0.3">
      <c r="A81" s="702" t="s">
        <v>2814</v>
      </c>
      <c r="B81" s="709" t="s">
        <v>2848</v>
      </c>
      <c r="C81" s="734" t="s">
        <v>2767</v>
      </c>
      <c r="D81" s="300" t="s">
        <v>2851</v>
      </c>
      <c r="E81" t="s">
        <v>2853</v>
      </c>
      <c r="F81">
        <v>1</v>
      </c>
    </row>
    <row r="82" spans="1:6" ht="16.5" thickBot="1" x14ac:dyDescent="0.3">
      <c r="A82" s="743" t="s">
        <v>2817</v>
      </c>
      <c r="B82" s="712" t="s">
        <v>2849</v>
      </c>
      <c r="C82" s="745" t="s">
        <v>2763</v>
      </c>
      <c r="D82" s="740" t="s">
        <v>2851</v>
      </c>
      <c r="E82" s="714" t="s">
        <v>2853</v>
      </c>
      <c r="F82">
        <v>1</v>
      </c>
    </row>
    <row r="83" spans="1:6" ht="16.5" thickBot="1" x14ac:dyDescent="0.3">
      <c r="A83" s="713" t="s">
        <v>2820</v>
      </c>
      <c r="B83" s="712" t="s">
        <v>2849</v>
      </c>
      <c r="C83" s="736" t="s">
        <v>2763</v>
      </c>
      <c r="D83" s="742" t="s">
        <v>2851</v>
      </c>
      <c r="E83" s="715" t="s">
        <v>2853</v>
      </c>
      <c r="F83">
        <v>1</v>
      </c>
    </row>
    <row r="84" spans="1:6" ht="16.5" thickBot="1" x14ac:dyDescent="0.3">
      <c r="A84" s="713" t="s">
        <v>2821</v>
      </c>
      <c r="B84" s="712" t="s">
        <v>2849</v>
      </c>
      <c r="C84" s="736" t="s">
        <v>2765</v>
      </c>
      <c r="D84" s="742" t="s">
        <v>2851</v>
      </c>
      <c r="E84" s="715" t="s">
        <v>2854</v>
      </c>
      <c r="F84">
        <v>1</v>
      </c>
    </row>
    <row r="85" spans="1:6" ht="16.5" thickBot="1" x14ac:dyDescent="0.3">
      <c r="A85" s="713" t="s">
        <v>2823</v>
      </c>
      <c r="B85" s="712" t="s">
        <v>2849</v>
      </c>
      <c r="C85" s="736" t="s">
        <v>2765</v>
      </c>
      <c r="D85" s="742" t="s">
        <v>2851</v>
      </c>
      <c r="E85" s="715" t="s">
        <v>2854</v>
      </c>
      <c r="F85">
        <v>1</v>
      </c>
    </row>
    <row r="86" spans="1:6" ht="16.5" thickBot="1" x14ac:dyDescent="0.3">
      <c r="A86" s="713" t="s">
        <v>2824</v>
      </c>
      <c r="B86" s="712" t="s">
        <v>2849</v>
      </c>
      <c r="C86" s="736" t="s">
        <v>2765</v>
      </c>
      <c r="D86" s="742" t="s">
        <v>2851</v>
      </c>
      <c r="E86" s="715" t="s">
        <v>2854</v>
      </c>
      <c r="F86">
        <v>1</v>
      </c>
    </row>
    <row r="87" spans="1:6" ht="16.5" thickBot="1" x14ac:dyDescent="0.3">
      <c r="A87" s="713" t="s">
        <v>2825</v>
      </c>
      <c r="B87" s="712" t="s">
        <v>2849</v>
      </c>
      <c r="C87" s="736" t="s">
        <v>2765</v>
      </c>
      <c r="D87" s="742" t="s">
        <v>2851</v>
      </c>
      <c r="E87" s="715" t="s">
        <v>2853</v>
      </c>
      <c r="F87" s="524">
        <v>2</v>
      </c>
    </row>
    <row r="88" spans="1:6" ht="16.5" thickBot="1" x14ac:dyDescent="0.3">
      <c r="A88" s="713" t="s">
        <v>2826</v>
      </c>
      <c r="B88" s="712" t="s">
        <v>2849</v>
      </c>
      <c r="C88" s="736" t="s">
        <v>2765</v>
      </c>
      <c r="D88" s="742" t="s">
        <v>2851</v>
      </c>
      <c r="E88" s="715" t="s">
        <v>2853</v>
      </c>
      <c r="F88">
        <v>1</v>
      </c>
    </row>
    <row r="89" spans="1:6" ht="16.5" thickBot="1" x14ac:dyDescent="0.3">
      <c r="A89" s="713" t="s">
        <v>2828</v>
      </c>
      <c r="B89" s="712" t="s">
        <v>2849</v>
      </c>
      <c r="C89" s="736" t="s">
        <v>2765</v>
      </c>
      <c r="D89" s="742" t="s">
        <v>2851</v>
      </c>
      <c r="E89" s="715" t="s">
        <v>2854</v>
      </c>
      <c r="F89">
        <v>1</v>
      </c>
    </row>
    <row r="90" spans="1:6" ht="16.5" thickBot="1" x14ac:dyDescent="0.3">
      <c r="A90" s="713" t="s">
        <v>2830</v>
      </c>
      <c r="B90" s="712" t="s">
        <v>2849</v>
      </c>
      <c r="C90" s="736" t="s">
        <v>2767</v>
      </c>
      <c r="D90" s="742" t="s">
        <v>2851</v>
      </c>
      <c r="E90" s="715" t="s">
        <v>2853</v>
      </c>
      <c r="F90">
        <v>1</v>
      </c>
    </row>
    <row r="91" spans="1:6" ht="16.5" thickBot="1" x14ac:dyDescent="0.3">
      <c r="A91" s="713" t="s">
        <v>2832</v>
      </c>
      <c r="B91" s="712" t="s">
        <v>2849</v>
      </c>
      <c r="C91" s="736" t="s">
        <v>2767</v>
      </c>
      <c r="D91" s="742" t="s">
        <v>2851</v>
      </c>
      <c r="E91" s="715" t="s">
        <v>2853</v>
      </c>
      <c r="F91" s="524">
        <v>2</v>
      </c>
    </row>
    <row r="92" spans="1:6" ht="16.5" thickBot="1" x14ac:dyDescent="0.3">
      <c r="A92" s="713" t="s">
        <v>2833</v>
      </c>
      <c r="B92" s="712" t="s">
        <v>2849</v>
      </c>
      <c r="C92" s="736" t="s">
        <v>2767</v>
      </c>
      <c r="D92" s="742" t="s">
        <v>2851</v>
      </c>
      <c r="E92" s="715" t="s">
        <v>2853</v>
      </c>
      <c r="F92">
        <v>1</v>
      </c>
    </row>
    <row r="93" spans="1:6" ht="16.5" thickBot="1" x14ac:dyDescent="0.3">
      <c r="A93" s="713" t="s">
        <v>2837</v>
      </c>
      <c r="B93" s="712" t="s">
        <v>2849</v>
      </c>
      <c r="C93" s="736" t="s">
        <v>2767</v>
      </c>
      <c r="D93" s="742" t="s">
        <v>2851</v>
      </c>
      <c r="E93" s="715" t="s">
        <v>2853</v>
      </c>
      <c r="F93">
        <v>1</v>
      </c>
    </row>
    <row r="94" spans="1:6" ht="16.5" thickBot="1" x14ac:dyDescent="0.3">
      <c r="A94" s="701" t="s">
        <v>2750</v>
      </c>
      <c r="B94" s="705" t="s">
        <v>2056</v>
      </c>
      <c r="C94" s="722" t="s">
        <v>2763</v>
      </c>
      <c r="D94" s="4" t="s">
        <v>2852</v>
      </c>
      <c r="E94" t="s">
        <v>2853</v>
      </c>
      <c r="F94">
        <v>1</v>
      </c>
    </row>
    <row r="95" spans="1:6" ht="16.5" thickBot="1" x14ac:dyDescent="0.3">
      <c r="A95" s="701" t="s">
        <v>2774</v>
      </c>
      <c r="B95" s="706" t="s">
        <v>2846</v>
      </c>
      <c r="C95" s="722" t="s">
        <v>2763</v>
      </c>
      <c r="D95" s="738" t="s">
        <v>2852</v>
      </c>
      <c r="E95" s="752" t="s">
        <v>2853</v>
      </c>
      <c r="F95">
        <v>1</v>
      </c>
    </row>
    <row r="96" spans="1:6" ht="16.5" thickBot="1" x14ac:dyDescent="0.3">
      <c r="A96" s="701" t="s">
        <v>2793</v>
      </c>
      <c r="B96" s="709" t="s">
        <v>2052</v>
      </c>
      <c r="C96" s="732" t="s">
        <v>2765</v>
      </c>
      <c r="D96" s="4" t="s">
        <v>2852</v>
      </c>
      <c r="E96" t="s">
        <v>2854</v>
      </c>
      <c r="F96">
        <v>1</v>
      </c>
    </row>
    <row r="97" spans="1:6" ht="16.5" thickBot="1" x14ac:dyDescent="0.3">
      <c r="A97" s="744" t="s">
        <v>2749</v>
      </c>
      <c r="B97" s="711" t="s">
        <v>2847</v>
      </c>
      <c r="C97" s="734" t="s">
        <v>2763</v>
      </c>
      <c r="D97" s="300" t="s">
        <v>2852</v>
      </c>
      <c r="E97" t="s">
        <v>2854</v>
      </c>
      <c r="F97">
        <v>1</v>
      </c>
    </row>
    <row r="98" spans="1:6" ht="16.5" thickBot="1" x14ac:dyDescent="0.3">
      <c r="A98" s="701" t="s">
        <v>2796</v>
      </c>
      <c r="B98" s="711" t="s">
        <v>2847</v>
      </c>
      <c r="C98" s="734" t="s">
        <v>2765</v>
      </c>
      <c r="D98" s="300" t="s">
        <v>2852</v>
      </c>
      <c r="E98" t="s">
        <v>2854</v>
      </c>
      <c r="F98">
        <v>1</v>
      </c>
    </row>
    <row r="99" spans="1:6" ht="16.5" thickBot="1" x14ac:dyDescent="0.3">
      <c r="A99" s="701" t="s">
        <v>2798</v>
      </c>
      <c r="B99" s="711" t="s">
        <v>2847</v>
      </c>
      <c r="C99" s="734" t="s">
        <v>2765</v>
      </c>
      <c r="D99" s="300" t="s">
        <v>2852</v>
      </c>
      <c r="E99" t="s">
        <v>2854</v>
      </c>
      <c r="F99">
        <v>1</v>
      </c>
    </row>
    <row r="100" spans="1:6" ht="16.5" thickBot="1" x14ac:dyDescent="0.3">
      <c r="A100" s="701" t="s">
        <v>2800</v>
      </c>
      <c r="B100" s="709" t="s">
        <v>2848</v>
      </c>
      <c r="C100" s="734" t="s">
        <v>2763</v>
      </c>
      <c r="D100" s="300" t="s">
        <v>2852</v>
      </c>
      <c r="E100" t="s">
        <v>2853</v>
      </c>
      <c r="F100">
        <v>1</v>
      </c>
    </row>
    <row r="102" spans="1:6" ht="15.75" x14ac:dyDescent="0.25">
      <c r="A102" s="725" t="s">
        <v>2173</v>
      </c>
      <c r="D102" s="728">
        <f>COUNTIF(D2:D100,"D3")</f>
        <v>42</v>
      </c>
      <c r="E102">
        <f>COUNTIF(E2:E100,"PEREMPUAN")</f>
        <v>67</v>
      </c>
    </row>
    <row r="103" spans="1:6" ht="15.75" x14ac:dyDescent="0.25">
      <c r="A103" s="726" t="s">
        <v>2852</v>
      </c>
      <c r="D103" s="729">
        <f>COUNTIF(D2:D100,"SARJANA")</f>
        <v>7</v>
      </c>
      <c r="E103">
        <f>COUNTIF(E2:E100,"LAKI-LAKI")</f>
        <v>32</v>
      </c>
    </row>
    <row r="104" spans="1:6" ht="15.75" x14ac:dyDescent="0.25">
      <c r="A104" s="727" t="s">
        <v>2851</v>
      </c>
      <c r="D104" s="730">
        <f>COUNTIF(D2:D100,"NS")</f>
        <v>50</v>
      </c>
    </row>
  </sheetData>
  <sortState xmlns:xlrd2="http://schemas.microsoft.com/office/spreadsheetml/2017/richdata2" ref="A2:E100">
    <sortCondition ref="D100"/>
  </sortState>
  <conditionalFormatting sqref="E4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{8B8941C8-7140-4E57-9A5F-AA9D8F42926D}</x14:id>
        </ext>
      </extLst>
    </cfRule>
  </conditionalFormatting>
  <conditionalFormatting sqref="E5:E6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{F3B1E766-D597-4CEA-91B3-219B58D79308}</x14:id>
        </ext>
      </extLst>
    </cfRule>
  </conditionalFormatting>
  <conditionalFormatting sqref="E6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{38975872-85D1-4F21-8060-F883518C7BD4}</x14:id>
        </ext>
      </extLst>
    </cfRule>
  </conditionalFormatting>
  <conditionalFormatting sqref="E7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{26CCC44F-CFB6-40AE-8E04-4EAD878380B4}</x14:id>
        </ext>
      </extLst>
    </cfRule>
  </conditionalFormatting>
  <conditionalFormatting sqref="E12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{6CD1C551-442A-4282-B7D0-1BDEF9972750}</x14:id>
        </ext>
      </extLst>
    </cfRule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{7CA8A1B2-FDD7-4AE8-A515-28A84D51372F}</x14:id>
        </ext>
      </extLst>
    </cfRule>
  </conditionalFormatting>
  <conditionalFormatting sqref="E18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{D500C9DF-788F-4BCA-926A-36BE99E93F17}</x14:id>
        </ext>
      </extLst>
    </cfRule>
  </conditionalFormatting>
  <conditionalFormatting sqref="E20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{0BB7E75A-1AB1-4AA3-9C96-C32A2726DCCC}</x14:id>
        </ext>
      </extLst>
    </cfRule>
  </conditionalFormatting>
  <conditionalFormatting sqref="E23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{4E7F7A60-B68D-43E6-9B68-81BDCF42F4C7}</x14:id>
        </ext>
      </extLst>
    </cfRule>
  </conditionalFormatting>
  <conditionalFormatting sqref="F7">
    <cfRule type="colorScale" priority="21">
      <colorScale>
        <cfvo type="min"/>
        <cfvo type="max"/>
        <color rgb="FF63BE7B"/>
        <color rgb="FFFFEF9C"/>
      </colorScale>
    </cfRule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{53308EF7-00F4-44A3-BE4D-D454A0A9CE0C}</x14:id>
        </ext>
      </extLst>
    </cfRule>
  </conditionalFormatting>
  <pageMargins left="0.7" right="0.7" top="0.75" bottom="0.75" header="0.3" footer="0.3"/>
  <pageSetup paperSize="9" orientation="portrait" horizontalDpi="4294967292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B8941C8-7140-4E57-9A5F-AA9D8F42926D}">
            <x14:dataBar minLength="0" maxLength="100" negativeBarColorSameAsPositive="1" axisPosition="none">
              <x14:cfvo type="min"/>
              <x14:cfvo type="max"/>
            </x14:dataBar>
          </x14:cfRule>
          <xm:sqref>E4</xm:sqref>
        </x14:conditionalFormatting>
        <x14:conditionalFormatting xmlns:xm="http://schemas.microsoft.com/office/excel/2006/main">
          <x14:cfRule type="dataBar" id="{F3B1E766-D597-4CEA-91B3-219B58D79308}">
            <x14:dataBar minLength="0" maxLength="100" negativeBarColorSameAsPositive="1" axisPosition="none">
              <x14:cfvo type="min"/>
              <x14:cfvo type="max"/>
            </x14:dataBar>
          </x14:cfRule>
          <xm:sqref>E5:E6</xm:sqref>
        </x14:conditionalFormatting>
        <x14:conditionalFormatting xmlns:xm="http://schemas.microsoft.com/office/excel/2006/main">
          <x14:cfRule type="dataBar" id="{38975872-85D1-4F21-8060-F883518C7BD4}">
            <x14:dataBar minLength="0" maxLength="100" negativeBarColorSameAsPositive="1" axisPosition="none">
              <x14:cfvo type="min"/>
              <x14:cfvo type="max"/>
            </x14:dataBar>
          </x14:cfRule>
          <xm:sqref>E6</xm:sqref>
        </x14:conditionalFormatting>
        <x14:conditionalFormatting xmlns:xm="http://schemas.microsoft.com/office/excel/2006/main">
          <x14:cfRule type="dataBar" id="{26CCC44F-CFB6-40AE-8E04-4EAD878380B4}">
            <x14:dataBar minLength="0" maxLength="100" negativeBarColorSameAsPositive="1" axisPosition="none">
              <x14:cfvo type="min"/>
              <x14:cfvo type="max"/>
            </x14:dataBar>
          </x14:cfRule>
          <xm:sqref>E7</xm:sqref>
        </x14:conditionalFormatting>
        <x14:conditionalFormatting xmlns:xm="http://schemas.microsoft.com/office/excel/2006/main">
          <x14:cfRule type="dataBar" id="{6CD1C551-442A-4282-B7D0-1BDEF9972750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7CA8A1B2-FDD7-4AE8-A515-28A84D51372F}">
            <x14:dataBar minLength="0" maxLength="100" negativeBarColorSameAsPositive="1" axisPosition="none">
              <x14:cfvo type="min"/>
              <x14:cfvo type="max"/>
            </x14:dataBar>
          </x14:cfRule>
          <xm:sqref>E12</xm:sqref>
        </x14:conditionalFormatting>
        <x14:conditionalFormatting xmlns:xm="http://schemas.microsoft.com/office/excel/2006/main">
          <x14:cfRule type="dataBar" id="{D500C9DF-788F-4BCA-926A-36BE99E93F17}">
            <x14:dataBar minLength="0" maxLength="100" negativeBarColorSameAsPositive="1" axisPosition="none">
              <x14:cfvo type="min"/>
              <x14:cfvo type="max"/>
            </x14:dataBar>
          </x14:cfRule>
          <xm:sqref>E18</xm:sqref>
        </x14:conditionalFormatting>
        <x14:conditionalFormatting xmlns:xm="http://schemas.microsoft.com/office/excel/2006/main">
          <x14:cfRule type="dataBar" id="{0BB7E75A-1AB1-4AA3-9C96-C32A2726DCCC}">
            <x14:dataBar minLength="0" maxLength="100" negativeBarColorSameAsPositive="1" axisPosition="none">
              <x14:cfvo type="min"/>
              <x14:cfvo type="max"/>
            </x14:dataBar>
          </x14:cfRule>
          <xm:sqref>E20</xm:sqref>
        </x14:conditionalFormatting>
        <x14:conditionalFormatting xmlns:xm="http://schemas.microsoft.com/office/excel/2006/main">
          <x14:cfRule type="dataBar" id="{4E7F7A60-B68D-43E6-9B68-81BDCF42F4C7}">
            <x14:dataBar minLength="0" maxLength="100" negativeBarColorSameAsPositive="1" axisPosition="none">
              <x14:cfvo type="min"/>
              <x14:cfvo type="max"/>
            </x14:dataBar>
          </x14:cfRule>
          <xm:sqref>E23</xm:sqref>
        </x14:conditionalFormatting>
        <x14:conditionalFormatting xmlns:xm="http://schemas.microsoft.com/office/excel/2006/main">
          <x14:cfRule type="dataBar" id="{53308EF7-00F4-44A3-BE4D-D454A0A9CE0C}">
            <x14:dataBar minLength="0" maxLength="100" negativeBarColorSameAsPositive="1" axisPosition="none">
              <x14:cfvo type="min"/>
              <x14:cfvo type="max"/>
            </x14:dataBar>
          </x14:cfRule>
          <xm:sqref>F7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9"/>
  <sheetViews>
    <sheetView workbookViewId="0">
      <selection activeCell="B8" sqref="B8"/>
    </sheetView>
  </sheetViews>
  <sheetFormatPr defaultRowHeight="15" x14ac:dyDescent="0.25"/>
  <cols>
    <col min="1" max="1" width="3.5703125" bestFit="1" customWidth="1"/>
    <col min="2" max="2" width="34.140625" bestFit="1" customWidth="1"/>
    <col min="3" max="3" width="22.7109375" bestFit="1" customWidth="1"/>
    <col min="4" max="4" width="19.5703125" bestFit="1" customWidth="1"/>
    <col min="5" max="5" width="29.85546875" bestFit="1" customWidth="1"/>
    <col min="6" max="6" width="12.140625" bestFit="1" customWidth="1"/>
    <col min="7" max="7" width="11.28515625" bestFit="1" customWidth="1"/>
    <col min="8" max="8" width="10.140625" bestFit="1" customWidth="1"/>
  </cols>
  <sheetData>
    <row r="1" spans="1:8" ht="20.100000000000001" customHeight="1" x14ac:dyDescent="0.3">
      <c r="A1" s="1011" t="s">
        <v>1817</v>
      </c>
      <c r="B1" s="1011"/>
      <c r="C1" s="1011"/>
      <c r="D1" s="1011"/>
      <c r="E1" s="1011"/>
      <c r="F1" s="1011"/>
      <c r="G1" s="1011"/>
      <c r="H1" s="1011"/>
    </row>
    <row r="2" spans="1:8" ht="20.100000000000001" customHeight="1" x14ac:dyDescent="0.25"/>
    <row r="3" spans="1:8" ht="20.100000000000001" customHeight="1" x14ac:dyDescent="0.25">
      <c r="A3" t="s">
        <v>2</v>
      </c>
      <c r="B3" t="s">
        <v>3</v>
      </c>
      <c r="C3" t="s">
        <v>4</v>
      </c>
      <c r="D3" t="s">
        <v>5</v>
      </c>
      <c r="E3" t="s">
        <v>7</v>
      </c>
      <c r="F3" t="s">
        <v>1818</v>
      </c>
      <c r="G3" t="s">
        <v>9</v>
      </c>
      <c r="H3" t="s">
        <v>10</v>
      </c>
    </row>
    <row r="4" spans="1:8" ht="20.100000000000001" customHeight="1" x14ac:dyDescent="0.25">
      <c r="A4" s="172">
        <v>1</v>
      </c>
      <c r="B4" s="322" t="s">
        <v>849</v>
      </c>
      <c r="C4" s="17" t="s">
        <v>832</v>
      </c>
      <c r="D4" s="111" t="s">
        <v>1224</v>
      </c>
      <c r="E4" s="323" t="s">
        <v>1816</v>
      </c>
      <c r="F4" s="26"/>
      <c r="G4" s="28">
        <v>35038</v>
      </c>
      <c r="H4" s="26" t="s">
        <v>805</v>
      </c>
    </row>
    <row r="5" spans="1:8" ht="20.100000000000001" customHeight="1" x14ac:dyDescent="0.25">
      <c r="A5" s="172">
        <v>2</v>
      </c>
      <c r="B5" s="324" t="s">
        <v>901</v>
      </c>
      <c r="C5" s="324" t="s">
        <v>902</v>
      </c>
      <c r="D5" s="111" t="s">
        <v>1150</v>
      </c>
      <c r="E5" s="27" t="s">
        <v>904</v>
      </c>
      <c r="F5" s="26" t="s">
        <v>1629</v>
      </c>
      <c r="G5" s="28">
        <v>37059</v>
      </c>
      <c r="H5" s="26" t="s">
        <v>905</v>
      </c>
    </row>
    <row r="6" spans="1:8" ht="20.100000000000001" customHeight="1" x14ac:dyDescent="0.25">
      <c r="A6" s="172">
        <v>3</v>
      </c>
      <c r="B6" s="172" t="s">
        <v>958</v>
      </c>
      <c r="C6" s="172" t="s">
        <v>959</v>
      </c>
      <c r="D6" s="111" t="s">
        <v>1298</v>
      </c>
      <c r="E6" s="172" t="s">
        <v>1053</v>
      </c>
      <c r="F6" s="325" t="s">
        <v>1629</v>
      </c>
      <c r="G6" s="113">
        <v>44075</v>
      </c>
      <c r="H6" s="172" t="s">
        <v>1268</v>
      </c>
    </row>
    <row r="7" spans="1:8" ht="20.100000000000001" customHeight="1" x14ac:dyDescent="0.25">
      <c r="A7" s="172">
        <v>4</v>
      </c>
      <c r="B7" s="326" t="s">
        <v>1613</v>
      </c>
      <c r="C7" s="327" t="s">
        <v>1633</v>
      </c>
      <c r="D7" s="111" t="s">
        <v>1205</v>
      </c>
      <c r="E7" s="172" t="s">
        <v>420</v>
      </c>
      <c r="F7" s="172" t="s">
        <v>1631</v>
      </c>
      <c r="G7" s="113">
        <v>43160</v>
      </c>
      <c r="H7" s="172" t="s">
        <v>422</v>
      </c>
    </row>
    <row r="8" spans="1:8" ht="20.100000000000001" customHeight="1" x14ac:dyDescent="0.25">
      <c r="A8" s="172">
        <v>5</v>
      </c>
      <c r="B8" s="117" t="s">
        <v>856</v>
      </c>
      <c r="C8" s="117" t="s">
        <v>851</v>
      </c>
      <c r="D8" s="111" t="s">
        <v>1246</v>
      </c>
      <c r="E8" s="26" t="s">
        <v>858</v>
      </c>
      <c r="F8" s="26" t="s">
        <v>1629</v>
      </c>
      <c r="G8" s="28">
        <v>42430</v>
      </c>
      <c r="H8" s="26" t="s">
        <v>859</v>
      </c>
    </row>
    <row r="9" spans="1:8" ht="20.100000000000001" customHeight="1" x14ac:dyDescent="0.25">
      <c r="A9" s="328">
        <v>6</v>
      </c>
      <c r="B9" s="329" t="s">
        <v>1575</v>
      </c>
      <c r="C9" s="329" t="s">
        <v>1475</v>
      </c>
      <c r="D9" s="330" t="s">
        <v>1728</v>
      </c>
      <c r="E9" s="328" t="s">
        <v>1650</v>
      </c>
      <c r="F9" s="331" t="s">
        <v>1629</v>
      </c>
      <c r="G9" s="332">
        <v>44317</v>
      </c>
      <c r="H9" s="328" t="s">
        <v>1620</v>
      </c>
    </row>
  </sheetData>
  <mergeCells count="1">
    <mergeCell ref="A1:H1"/>
  </mergeCells>
  <conditionalFormatting sqref="B4:C4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{8ED43489-538D-4DD7-A965-480C79510451}</x14:id>
        </ext>
      </extLst>
    </cfRule>
  </conditionalFormatting>
  <conditionalFormatting sqref="B5:C5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{0B511AC3-039D-4ECD-8069-B565275999D5}</x14:id>
        </ext>
      </extLst>
    </cfRule>
  </conditionalFormatting>
  <conditionalFormatting sqref="B7:C7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{BA5DA1B3-6918-4CF8-B8F5-A0FE6A804782}</x14:id>
        </ext>
      </extLst>
    </cfRule>
  </conditionalFormatting>
  <conditionalFormatting sqref="B8:C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{A2F6C812-72BB-4E6F-8261-EEC31D492693}</x14:id>
        </ext>
      </extLst>
    </cfRule>
  </conditionalFormatting>
  <conditionalFormatting sqref="B9:C9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{F48134B0-F0AF-4105-B3E7-30426EC1C4B5}</x14:id>
        </ext>
      </extLst>
    </cfRule>
  </conditionalFormatting>
  <conditionalFormatting sqref="C4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{721C10CB-A5AD-40AD-8BAB-F4F192A826FE}</x14:id>
        </ext>
      </extLst>
    </cfRule>
  </conditionalFormatting>
  <conditionalFormatting sqref="D4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{A5C11785-BB27-4BED-9847-628698BC3076}</x14:id>
        </ext>
      </extLst>
    </cfRule>
  </conditionalFormatting>
  <conditionalFormatting sqref="D5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{0B57035D-F90D-476C-9D5E-5BB5D1E5900F}</x14:id>
        </ext>
      </extLst>
    </cfRule>
  </conditionalFormatting>
  <conditionalFormatting sqref="D7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{8D16F2B5-8888-407D-8B2F-B3B4F23374E3}</x14:id>
        </ext>
      </extLst>
    </cfRule>
  </conditionalFormatting>
  <conditionalFormatting sqref="D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{0087CCD4-E734-403A-890F-063A3EF6017F}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{6E3FE2F7-5E1C-4BFB-9093-5112B6D5958D}</x14:id>
        </ext>
      </extLst>
    </cfRule>
  </conditionalFormatting>
  <conditionalFormatting sqref="G4:G5">
    <cfRule type="cellIs" dxfId="1" priority="20" operator="greaterThan">
      <formula>43831</formula>
    </cfRule>
  </conditionalFormatting>
  <conditionalFormatting sqref="G7:G8">
    <cfRule type="cellIs" dxfId="0" priority="3" operator="greaterThan">
      <formula>43831</formula>
    </cfRule>
  </conditionalFormatting>
  <pageMargins left="0.7" right="0.7" top="0.75" bottom="0.75" header="0.3" footer="0.3"/>
  <pageSetup paperSize="14" orientation="landscape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ED43489-538D-4DD7-A965-480C79510451}">
            <x14:dataBar minLength="0" maxLength="100" negativeBarColorSameAsPositive="1" axisPosition="none">
              <x14:cfvo type="min"/>
              <x14:cfvo type="max"/>
            </x14:dataBar>
          </x14:cfRule>
          <xm:sqref>B4:C4</xm:sqref>
        </x14:conditionalFormatting>
        <x14:conditionalFormatting xmlns:xm="http://schemas.microsoft.com/office/excel/2006/main">
          <x14:cfRule type="dataBar" id="{0B511AC3-039D-4ECD-8069-B565275999D5}">
            <x14:dataBar minLength="0" maxLength="100" negativeBarColorSameAsPositive="1" axisPosition="none">
              <x14:cfvo type="min"/>
              <x14:cfvo type="max"/>
            </x14:dataBar>
          </x14:cfRule>
          <xm:sqref>B5:C5</xm:sqref>
        </x14:conditionalFormatting>
        <x14:conditionalFormatting xmlns:xm="http://schemas.microsoft.com/office/excel/2006/main">
          <x14:cfRule type="dataBar" id="{BA5DA1B3-6918-4CF8-B8F5-A0FE6A804782}">
            <x14:dataBar minLength="0" maxLength="100" negativeBarColorSameAsPositive="1" axisPosition="none">
              <x14:cfvo type="min"/>
              <x14:cfvo type="max"/>
            </x14:dataBar>
          </x14:cfRule>
          <xm:sqref>B7:C7</xm:sqref>
        </x14:conditionalFormatting>
        <x14:conditionalFormatting xmlns:xm="http://schemas.microsoft.com/office/excel/2006/main">
          <x14:cfRule type="dataBar" id="{A2F6C812-72BB-4E6F-8261-EEC31D492693}">
            <x14:dataBar minLength="0" maxLength="100" negativeBarColorSameAsPositive="1" axisPosition="none">
              <x14:cfvo type="min"/>
              <x14:cfvo type="max"/>
            </x14:dataBar>
          </x14:cfRule>
          <xm:sqref>B8:C8</xm:sqref>
        </x14:conditionalFormatting>
        <x14:conditionalFormatting xmlns:xm="http://schemas.microsoft.com/office/excel/2006/main">
          <x14:cfRule type="dataBar" id="{F48134B0-F0AF-4105-B3E7-30426EC1C4B5}">
            <x14:dataBar minLength="0" maxLength="100" negativeBarColorSameAsPositive="1" axisPosition="none">
              <x14:cfvo type="min"/>
              <x14:cfvo type="max"/>
            </x14:dataBar>
          </x14:cfRule>
          <xm:sqref>B9:C9</xm:sqref>
        </x14:conditionalFormatting>
        <x14:conditionalFormatting xmlns:xm="http://schemas.microsoft.com/office/excel/2006/main">
          <x14:cfRule type="dataBar" id="{721C10CB-A5AD-40AD-8BAB-F4F192A826FE}">
            <x14:dataBar minLength="0" maxLength="100" negativeBarColorSameAsPositive="1" axisPosition="none">
              <x14:cfvo type="min"/>
              <x14:cfvo type="max"/>
            </x14:dataBar>
          </x14:cfRule>
          <xm:sqref>C4</xm:sqref>
        </x14:conditionalFormatting>
        <x14:conditionalFormatting xmlns:xm="http://schemas.microsoft.com/office/excel/2006/main">
          <x14:cfRule type="dataBar" id="{A5C11785-BB27-4BED-9847-628698BC3076}">
            <x14:dataBar minLength="0" maxLength="100" negativeBarColorSameAsPositive="1" axisPosition="none">
              <x14:cfvo type="min"/>
              <x14:cfvo type="max"/>
            </x14:dataBar>
          </x14:cfRule>
          <xm:sqref>D4</xm:sqref>
        </x14:conditionalFormatting>
        <x14:conditionalFormatting xmlns:xm="http://schemas.microsoft.com/office/excel/2006/main">
          <x14:cfRule type="dataBar" id="{0B57035D-F90D-476C-9D5E-5BB5D1E5900F}">
            <x14:dataBar minLength="0" maxLength="100" negativeBarColorSameAsPositive="1" axisPosition="none">
              <x14:cfvo type="min"/>
              <x14:cfvo type="max"/>
            </x14:dataBar>
          </x14:cfRule>
          <xm:sqref>D5</xm:sqref>
        </x14:conditionalFormatting>
        <x14:conditionalFormatting xmlns:xm="http://schemas.microsoft.com/office/excel/2006/main">
          <x14:cfRule type="dataBar" id="{8D16F2B5-8888-407D-8B2F-B3B4F23374E3}">
            <x14:dataBar minLength="0" maxLength="100" negativeBarColorSameAsPositive="1" axisPosition="none">
              <x14:cfvo type="min"/>
              <x14:cfvo type="max"/>
            </x14:dataBar>
          </x14:cfRule>
          <xm:sqref>D7</xm:sqref>
        </x14:conditionalFormatting>
        <x14:conditionalFormatting xmlns:xm="http://schemas.microsoft.com/office/excel/2006/main">
          <x14:cfRule type="dataBar" id="{0087CCD4-E734-403A-890F-063A3EF6017F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6E3FE2F7-5E1C-4BFB-9093-5112B6D5958D}">
            <x14:dataBar minLength="0" maxLength="100" negativeBarColorSameAsPositive="1" axisPosition="none">
              <x14:cfvo type="min"/>
              <x14:cfvo type="max"/>
            </x14:dataBar>
          </x14:cfRule>
          <xm:sqref>D8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4"/>
  <sheetViews>
    <sheetView topLeftCell="B76" workbookViewId="0">
      <selection activeCell="H119" sqref="H119"/>
    </sheetView>
  </sheetViews>
  <sheetFormatPr defaultRowHeight="15" x14ac:dyDescent="0.25"/>
  <cols>
    <col min="5" max="5" width="42.5703125" bestFit="1" customWidth="1"/>
    <col min="6" max="6" width="28.140625" bestFit="1" customWidth="1"/>
  </cols>
  <sheetData>
    <row r="1" spans="1:7" x14ac:dyDescent="0.25">
      <c r="A1">
        <v>4</v>
      </c>
    </row>
    <row r="2" spans="1:7" x14ac:dyDescent="0.25">
      <c r="A2">
        <v>6</v>
      </c>
    </row>
    <row r="3" spans="1:7" x14ac:dyDescent="0.25">
      <c r="A3">
        <v>29</v>
      </c>
    </row>
    <row r="4" spans="1:7" x14ac:dyDescent="0.25">
      <c r="A4">
        <v>4</v>
      </c>
    </row>
    <row r="5" spans="1:7" x14ac:dyDescent="0.25">
      <c r="A5">
        <v>22</v>
      </c>
    </row>
    <row r="6" spans="1:7" x14ac:dyDescent="0.25">
      <c r="A6">
        <v>6</v>
      </c>
    </row>
    <row r="7" spans="1:7" x14ac:dyDescent="0.25">
      <c r="A7">
        <v>10</v>
      </c>
    </row>
    <row r="8" spans="1:7" x14ac:dyDescent="0.25">
      <c r="A8">
        <f>SUM(A1:A7)</f>
        <v>81</v>
      </c>
    </row>
    <row r="9" spans="1:7" ht="15.75" thickBot="1" x14ac:dyDescent="0.3"/>
    <row r="10" spans="1:7" ht="15.75" x14ac:dyDescent="0.25">
      <c r="D10" s="1018" t="s">
        <v>2049</v>
      </c>
      <c r="E10" s="1019"/>
      <c r="F10" s="1020"/>
    </row>
    <row r="11" spans="1:7" ht="15.75" x14ac:dyDescent="0.25">
      <c r="D11" s="493">
        <v>1</v>
      </c>
      <c r="E11" s="494" t="s">
        <v>2410</v>
      </c>
      <c r="F11" s="495" t="s">
        <v>1901</v>
      </c>
      <c r="G11">
        <v>7</v>
      </c>
    </row>
    <row r="12" spans="1:7" ht="15.75" x14ac:dyDescent="0.25">
      <c r="D12" s="426">
        <v>2</v>
      </c>
      <c r="E12" s="343" t="s">
        <v>1904</v>
      </c>
      <c r="F12" s="341" t="s">
        <v>1902</v>
      </c>
    </row>
    <row r="13" spans="1:7" ht="15.75" x14ac:dyDescent="0.25">
      <c r="D13" s="463">
        <v>3</v>
      </c>
      <c r="E13" s="337" t="s">
        <v>288</v>
      </c>
      <c r="F13" s="341" t="s">
        <v>1902</v>
      </c>
    </row>
    <row r="14" spans="1:7" ht="15.75" x14ac:dyDescent="0.25">
      <c r="D14" s="426">
        <v>4</v>
      </c>
      <c r="E14" s="337" t="s">
        <v>983</v>
      </c>
      <c r="F14" s="341" t="s">
        <v>1902</v>
      </c>
    </row>
    <row r="15" spans="1:7" ht="15.75" x14ac:dyDescent="0.25">
      <c r="D15" s="426">
        <v>5</v>
      </c>
      <c r="E15" s="337" t="s">
        <v>2359</v>
      </c>
      <c r="F15" s="341" t="s">
        <v>1902</v>
      </c>
    </row>
    <row r="16" spans="1:7" ht="15.75" x14ac:dyDescent="0.25">
      <c r="D16" s="463">
        <v>6</v>
      </c>
      <c r="E16" s="370" t="s">
        <v>1905</v>
      </c>
      <c r="F16" s="373" t="s">
        <v>1902</v>
      </c>
    </row>
    <row r="17" spans="4:7" ht="15.75" x14ac:dyDescent="0.25">
      <c r="D17" s="496">
        <v>7</v>
      </c>
      <c r="E17" s="337" t="s">
        <v>1927</v>
      </c>
      <c r="F17" s="341" t="s">
        <v>1055</v>
      </c>
    </row>
    <row r="18" spans="4:7" ht="16.5" thickBot="1" x14ac:dyDescent="0.3">
      <c r="D18" s="1021" t="s">
        <v>2050</v>
      </c>
      <c r="E18" s="1022"/>
      <c r="F18" s="1023"/>
    </row>
    <row r="19" spans="4:7" ht="15.75" x14ac:dyDescent="0.25">
      <c r="D19" s="445">
        <v>1</v>
      </c>
      <c r="E19" s="442" t="s">
        <v>300</v>
      </c>
      <c r="F19" s="447" t="s">
        <v>1906</v>
      </c>
      <c r="G19">
        <v>16</v>
      </c>
    </row>
    <row r="20" spans="4:7" ht="15.75" x14ac:dyDescent="0.25">
      <c r="D20" s="477">
        <v>2</v>
      </c>
      <c r="E20" s="479" t="s">
        <v>270</v>
      </c>
      <c r="F20" s="335" t="s">
        <v>1906</v>
      </c>
    </row>
    <row r="21" spans="4:7" ht="15.75" x14ac:dyDescent="0.25">
      <c r="D21" s="478">
        <v>3</v>
      </c>
      <c r="E21" s="479" t="s">
        <v>1292</v>
      </c>
      <c r="F21" s="335" t="s">
        <v>1906</v>
      </c>
    </row>
    <row r="22" spans="4:7" ht="15.75" x14ac:dyDescent="0.25">
      <c r="D22" s="477">
        <v>4</v>
      </c>
      <c r="E22" s="480" t="s">
        <v>1907</v>
      </c>
      <c r="F22" s="335" t="s">
        <v>1906</v>
      </c>
    </row>
    <row r="23" spans="4:7" ht="15.75" x14ac:dyDescent="0.25">
      <c r="D23" s="478">
        <v>5</v>
      </c>
      <c r="E23" s="481" t="s">
        <v>1908</v>
      </c>
      <c r="F23" s="335" t="s">
        <v>1906</v>
      </c>
    </row>
    <row r="24" spans="4:7" ht="15.75" x14ac:dyDescent="0.25">
      <c r="D24" s="477">
        <v>6</v>
      </c>
      <c r="E24" s="479" t="s">
        <v>1909</v>
      </c>
      <c r="F24" s="335" t="s">
        <v>1906</v>
      </c>
    </row>
    <row r="25" spans="4:7" ht="15.75" x14ac:dyDescent="0.25">
      <c r="D25" s="478">
        <v>7</v>
      </c>
      <c r="E25" s="479" t="s">
        <v>1910</v>
      </c>
      <c r="F25" s="335" t="s">
        <v>1906</v>
      </c>
    </row>
    <row r="26" spans="4:7" ht="15.75" x14ac:dyDescent="0.25">
      <c r="D26" s="477">
        <v>8</v>
      </c>
      <c r="E26" s="479" t="s">
        <v>1911</v>
      </c>
      <c r="F26" s="335" t="s">
        <v>1906</v>
      </c>
    </row>
    <row r="27" spans="4:7" ht="15.75" x14ac:dyDescent="0.25">
      <c r="D27" s="478">
        <v>9</v>
      </c>
      <c r="E27" s="479" t="s">
        <v>1912</v>
      </c>
      <c r="F27" s="335" t="s">
        <v>1906</v>
      </c>
    </row>
    <row r="28" spans="4:7" ht="15.75" x14ac:dyDescent="0.25">
      <c r="D28" s="477">
        <v>10</v>
      </c>
      <c r="E28" s="482" t="s">
        <v>1913</v>
      </c>
      <c r="F28" s="335" t="s">
        <v>1906</v>
      </c>
    </row>
    <row r="29" spans="4:7" ht="15.75" x14ac:dyDescent="0.25">
      <c r="D29" s="478">
        <v>11</v>
      </c>
      <c r="E29" s="479" t="s">
        <v>1915</v>
      </c>
      <c r="F29" s="335" t="s">
        <v>1906</v>
      </c>
    </row>
    <row r="30" spans="4:7" ht="15.75" x14ac:dyDescent="0.25">
      <c r="D30" s="477">
        <v>12</v>
      </c>
      <c r="E30" s="483" t="s">
        <v>1968</v>
      </c>
      <c r="F30" s="335" t="s">
        <v>1906</v>
      </c>
    </row>
    <row r="31" spans="4:7" ht="15.75" x14ac:dyDescent="0.25">
      <c r="D31" s="478">
        <v>13</v>
      </c>
      <c r="E31" s="479" t="s">
        <v>1926</v>
      </c>
      <c r="F31" s="335" t="s">
        <v>1906</v>
      </c>
    </row>
    <row r="32" spans="4:7" ht="15.75" x14ac:dyDescent="0.25">
      <c r="D32" s="477">
        <v>14</v>
      </c>
      <c r="E32" s="481" t="s">
        <v>393</v>
      </c>
      <c r="F32" s="335" t="s">
        <v>1906</v>
      </c>
    </row>
    <row r="33" spans="4:7" ht="15" customHeight="1" x14ac:dyDescent="0.25">
      <c r="D33" s="478">
        <v>15</v>
      </c>
      <c r="E33" s="476" t="s">
        <v>2334</v>
      </c>
      <c r="F33" s="335" t="s">
        <v>1906</v>
      </c>
    </row>
    <row r="34" spans="4:7" ht="15" customHeight="1" thickBot="1" x14ac:dyDescent="0.3">
      <c r="D34" s="477">
        <v>16</v>
      </c>
      <c r="E34" s="476" t="s">
        <v>2336</v>
      </c>
      <c r="F34" s="335" t="s">
        <v>1906</v>
      </c>
    </row>
    <row r="35" spans="4:7" ht="16.5" thickBot="1" x14ac:dyDescent="0.3">
      <c r="D35" s="924" t="s">
        <v>2051</v>
      </c>
      <c r="E35" s="925"/>
      <c r="F35" s="950"/>
    </row>
    <row r="36" spans="4:7" ht="15.75" x14ac:dyDescent="0.25">
      <c r="D36" s="445">
        <v>1</v>
      </c>
      <c r="E36" s="442" t="s">
        <v>1917</v>
      </c>
      <c r="F36" s="446" t="s">
        <v>1055</v>
      </c>
      <c r="G36">
        <v>16</v>
      </c>
    </row>
    <row r="37" spans="4:7" ht="15.75" x14ac:dyDescent="0.25">
      <c r="D37" s="477">
        <v>2</v>
      </c>
      <c r="E37" s="335" t="s">
        <v>353</v>
      </c>
      <c r="F37" s="341" t="s">
        <v>1055</v>
      </c>
    </row>
    <row r="38" spans="4:7" ht="15.75" x14ac:dyDescent="0.25">
      <c r="D38" s="478">
        <v>3</v>
      </c>
      <c r="E38" s="345" t="s">
        <v>1918</v>
      </c>
      <c r="F38" s="341" t="s">
        <v>1055</v>
      </c>
    </row>
    <row r="39" spans="4:7" ht="15.75" x14ac:dyDescent="0.25">
      <c r="D39" s="477">
        <v>4</v>
      </c>
      <c r="E39" s="345" t="s">
        <v>1919</v>
      </c>
      <c r="F39" s="341" t="s">
        <v>1055</v>
      </c>
    </row>
    <row r="40" spans="4:7" ht="15.75" x14ac:dyDescent="0.25">
      <c r="D40" s="478">
        <v>5</v>
      </c>
      <c r="E40" s="345" t="s">
        <v>1920</v>
      </c>
      <c r="F40" s="341" t="s">
        <v>1055</v>
      </c>
    </row>
    <row r="41" spans="4:7" ht="15.75" x14ac:dyDescent="0.25">
      <c r="D41" s="477">
        <v>6</v>
      </c>
      <c r="E41" s="337" t="s">
        <v>1921</v>
      </c>
      <c r="F41" s="341" t="s">
        <v>1055</v>
      </c>
    </row>
    <row r="42" spans="4:7" ht="15.75" x14ac:dyDescent="0.25">
      <c r="D42" s="477">
        <v>7</v>
      </c>
      <c r="E42" s="336" t="s">
        <v>1922</v>
      </c>
      <c r="F42" s="341" t="s">
        <v>1055</v>
      </c>
    </row>
    <row r="43" spans="4:7" ht="15.75" x14ac:dyDescent="0.25">
      <c r="D43" s="478">
        <v>8</v>
      </c>
      <c r="E43" s="337" t="s">
        <v>1923</v>
      </c>
      <c r="F43" s="341" t="s">
        <v>1055</v>
      </c>
    </row>
    <row r="44" spans="4:7" ht="15.75" x14ac:dyDescent="0.25">
      <c r="D44" s="477">
        <v>9</v>
      </c>
      <c r="E44" s="337" t="s">
        <v>1924</v>
      </c>
      <c r="F44" s="341" t="s">
        <v>1055</v>
      </c>
    </row>
    <row r="45" spans="4:7" ht="15.75" x14ac:dyDescent="0.25">
      <c r="D45" s="477">
        <v>10</v>
      </c>
      <c r="E45" s="352" t="s">
        <v>1931</v>
      </c>
      <c r="F45" s="341" t="s">
        <v>1055</v>
      </c>
    </row>
    <row r="46" spans="4:7" ht="15.75" x14ac:dyDescent="0.25">
      <c r="D46" s="478">
        <v>11</v>
      </c>
      <c r="E46" s="352" t="s">
        <v>1932</v>
      </c>
      <c r="F46" s="341" t="s">
        <v>1055</v>
      </c>
    </row>
    <row r="47" spans="4:7" ht="15.75" x14ac:dyDescent="0.25">
      <c r="D47" s="477">
        <v>12</v>
      </c>
      <c r="E47" s="370" t="s">
        <v>1933</v>
      </c>
      <c r="F47" s="341" t="s">
        <v>1055</v>
      </c>
    </row>
    <row r="48" spans="4:7" ht="15.75" x14ac:dyDescent="0.25">
      <c r="D48" s="477">
        <v>13</v>
      </c>
      <c r="E48" s="170" t="s">
        <v>2235</v>
      </c>
      <c r="F48" s="341" t="s">
        <v>1055</v>
      </c>
    </row>
    <row r="49" spans="4:7" ht="15.75" x14ac:dyDescent="0.25">
      <c r="D49" s="478">
        <v>14</v>
      </c>
      <c r="E49" s="337" t="s">
        <v>1459</v>
      </c>
      <c r="F49" s="341" t="s">
        <v>1055</v>
      </c>
    </row>
    <row r="50" spans="4:7" ht="15.75" x14ac:dyDescent="0.25">
      <c r="D50" s="477">
        <v>15</v>
      </c>
      <c r="E50" s="448" t="s">
        <v>2236</v>
      </c>
      <c r="F50" s="341" t="s">
        <v>1055</v>
      </c>
    </row>
    <row r="51" spans="4:7" ht="16.5" thickBot="1" x14ac:dyDescent="0.3">
      <c r="D51" s="477">
        <v>16</v>
      </c>
      <c r="E51" s="476" t="s">
        <v>2335</v>
      </c>
      <c r="F51" s="341" t="s">
        <v>1055</v>
      </c>
    </row>
    <row r="52" spans="4:7" ht="16.5" thickBot="1" x14ac:dyDescent="0.3">
      <c r="D52" s="924" t="s">
        <v>2052</v>
      </c>
      <c r="E52" s="925"/>
      <c r="F52" s="950"/>
    </row>
    <row r="53" spans="4:7" ht="15.75" x14ac:dyDescent="0.25">
      <c r="D53" s="445">
        <v>1</v>
      </c>
      <c r="E53" s="451" t="s">
        <v>1934</v>
      </c>
      <c r="F53" s="446" t="s">
        <v>1935</v>
      </c>
      <c r="G53">
        <v>11</v>
      </c>
    </row>
    <row r="54" spans="4:7" ht="15.75" x14ac:dyDescent="0.25">
      <c r="D54" s="389">
        <v>2</v>
      </c>
      <c r="E54" s="346" t="s">
        <v>376</v>
      </c>
      <c r="F54" s="341" t="s">
        <v>372</v>
      </c>
    </row>
    <row r="55" spans="4:7" ht="15.75" x14ac:dyDescent="0.25">
      <c r="D55" s="463">
        <v>3</v>
      </c>
      <c r="E55" s="346" t="s">
        <v>1936</v>
      </c>
      <c r="F55" s="341" t="s">
        <v>372</v>
      </c>
    </row>
    <row r="56" spans="4:7" ht="15.75" x14ac:dyDescent="0.25">
      <c r="D56" s="389">
        <v>4</v>
      </c>
      <c r="E56" s="346" t="s">
        <v>1099</v>
      </c>
      <c r="F56" s="341" t="s">
        <v>372</v>
      </c>
    </row>
    <row r="57" spans="4:7" ht="15.75" x14ac:dyDescent="0.25">
      <c r="D57" s="463">
        <v>5</v>
      </c>
      <c r="E57" s="346" t="s">
        <v>1937</v>
      </c>
      <c r="F57" s="341" t="s">
        <v>372</v>
      </c>
    </row>
    <row r="58" spans="4:7" ht="15.75" x14ac:dyDescent="0.25">
      <c r="D58" s="389">
        <v>6</v>
      </c>
      <c r="E58" s="346" t="s">
        <v>1938</v>
      </c>
      <c r="F58" s="341" t="s">
        <v>372</v>
      </c>
    </row>
    <row r="59" spans="4:7" ht="15.75" x14ac:dyDescent="0.25">
      <c r="D59" s="463">
        <v>7</v>
      </c>
      <c r="E59" s="24" t="s">
        <v>387</v>
      </c>
      <c r="F59" s="14" t="s">
        <v>372</v>
      </c>
    </row>
    <row r="60" spans="4:7" ht="15.75" x14ac:dyDescent="0.25">
      <c r="D60" s="389">
        <v>8</v>
      </c>
      <c r="E60" s="345" t="s">
        <v>1939</v>
      </c>
      <c r="F60" s="341" t="s">
        <v>372</v>
      </c>
    </row>
    <row r="61" spans="4:7" ht="15.75" x14ac:dyDescent="0.25">
      <c r="D61" s="463">
        <v>9</v>
      </c>
      <c r="E61" s="344" t="s">
        <v>399</v>
      </c>
      <c r="F61" s="335" t="s">
        <v>372</v>
      </c>
    </row>
    <row r="62" spans="4:7" ht="15.75" x14ac:dyDescent="0.25">
      <c r="D62" s="389">
        <v>10</v>
      </c>
      <c r="E62" s="337" t="s">
        <v>1439</v>
      </c>
      <c r="F62" s="335" t="s">
        <v>372</v>
      </c>
    </row>
    <row r="63" spans="4:7" ht="16.5" thickBot="1" x14ac:dyDescent="0.3">
      <c r="D63" s="463">
        <v>11</v>
      </c>
      <c r="E63" s="370" t="s">
        <v>1940</v>
      </c>
      <c r="F63" s="370" t="s">
        <v>1941</v>
      </c>
    </row>
    <row r="64" spans="4:7" ht="16.5" thickBot="1" x14ac:dyDescent="0.3">
      <c r="D64" s="924" t="s">
        <v>2053</v>
      </c>
      <c r="E64" s="925"/>
      <c r="F64" s="950"/>
    </row>
    <row r="65" spans="4:7" ht="15.75" x14ac:dyDescent="0.25">
      <c r="D65" s="445">
        <v>1</v>
      </c>
      <c r="E65" s="442" t="s">
        <v>414</v>
      </c>
      <c r="F65" s="446" t="s">
        <v>1943</v>
      </c>
      <c r="G65">
        <v>7</v>
      </c>
    </row>
    <row r="66" spans="4:7" ht="15.75" x14ac:dyDescent="0.25">
      <c r="D66" s="477">
        <v>2</v>
      </c>
      <c r="E66" s="342" t="s">
        <v>403</v>
      </c>
      <c r="F66" s="341" t="s">
        <v>404</v>
      </c>
    </row>
    <row r="67" spans="4:7" ht="15.75" x14ac:dyDescent="0.25">
      <c r="D67" s="478">
        <v>3</v>
      </c>
      <c r="E67" s="342" t="s">
        <v>1942</v>
      </c>
      <c r="F67" s="341" t="s">
        <v>404</v>
      </c>
    </row>
    <row r="68" spans="4:7" ht="15.75" x14ac:dyDescent="0.25">
      <c r="D68" s="477">
        <v>4</v>
      </c>
      <c r="E68" s="337" t="s">
        <v>417</v>
      </c>
      <c r="F68" s="340" t="s">
        <v>404</v>
      </c>
    </row>
    <row r="69" spans="4:7" ht="15.75" x14ac:dyDescent="0.25">
      <c r="D69" s="478">
        <v>5</v>
      </c>
      <c r="E69" s="335" t="s">
        <v>423</v>
      </c>
      <c r="F69" s="335" t="s">
        <v>404</v>
      </c>
    </row>
    <row r="70" spans="4:7" ht="15.75" x14ac:dyDescent="0.25">
      <c r="D70" s="477">
        <v>6</v>
      </c>
      <c r="E70" s="337" t="s">
        <v>975</v>
      </c>
      <c r="F70" s="340" t="s">
        <v>2098</v>
      </c>
    </row>
    <row r="71" spans="4:7" ht="15.75" x14ac:dyDescent="0.25">
      <c r="D71" s="478">
        <v>7</v>
      </c>
      <c r="E71" s="335" t="s">
        <v>1296</v>
      </c>
      <c r="F71" s="341" t="s">
        <v>404</v>
      </c>
    </row>
    <row r="72" spans="4:7" ht="16.5" thickBot="1" x14ac:dyDescent="0.3">
      <c r="D72" s="477">
        <v>8</v>
      </c>
      <c r="E72" s="423" t="s">
        <v>296</v>
      </c>
      <c r="F72" s="373" t="s">
        <v>404</v>
      </c>
    </row>
    <row r="73" spans="4:7" ht="16.5" thickBot="1" x14ac:dyDescent="0.3">
      <c r="D73" s="1024" t="s">
        <v>2054</v>
      </c>
      <c r="E73" s="1025"/>
      <c r="F73" s="1026"/>
    </row>
    <row r="74" spans="4:7" ht="15.75" x14ac:dyDescent="0.25">
      <c r="D74" s="445">
        <v>1</v>
      </c>
      <c r="E74" s="418" t="s">
        <v>1946</v>
      </c>
      <c r="F74" s="446" t="s">
        <v>1947</v>
      </c>
      <c r="G74">
        <v>14</v>
      </c>
    </row>
    <row r="75" spans="4:7" ht="15.75" x14ac:dyDescent="0.25">
      <c r="D75" s="477">
        <v>2</v>
      </c>
      <c r="E75" s="339" t="s">
        <v>435</v>
      </c>
      <c r="F75" s="341" t="s">
        <v>424</v>
      </c>
    </row>
    <row r="76" spans="4:7" ht="15.75" x14ac:dyDescent="0.25">
      <c r="D76" s="478">
        <v>3</v>
      </c>
      <c r="E76" s="339" t="s">
        <v>1018</v>
      </c>
      <c r="F76" s="341" t="s">
        <v>424</v>
      </c>
    </row>
    <row r="77" spans="4:7" ht="15.75" x14ac:dyDescent="0.25">
      <c r="D77" s="477">
        <v>4</v>
      </c>
      <c r="E77" s="339" t="s">
        <v>1944</v>
      </c>
      <c r="F77" s="341" t="s">
        <v>424</v>
      </c>
    </row>
    <row r="78" spans="4:7" ht="15.75" x14ac:dyDescent="0.25">
      <c r="D78" s="478">
        <v>5</v>
      </c>
      <c r="E78" s="349" t="s">
        <v>1948</v>
      </c>
      <c r="F78" s="341" t="s">
        <v>424</v>
      </c>
    </row>
    <row r="79" spans="4:7" ht="15.75" x14ac:dyDescent="0.25">
      <c r="D79" s="477">
        <v>6</v>
      </c>
      <c r="E79" s="345" t="s">
        <v>1949</v>
      </c>
      <c r="F79" s="341" t="s">
        <v>424</v>
      </c>
    </row>
    <row r="80" spans="4:7" ht="15.75" x14ac:dyDescent="0.25">
      <c r="D80" s="478">
        <v>7</v>
      </c>
      <c r="E80" s="335" t="s">
        <v>1950</v>
      </c>
      <c r="F80" s="335" t="s">
        <v>424</v>
      </c>
    </row>
    <row r="81" spans="4:6" ht="15.75" x14ac:dyDescent="0.25">
      <c r="D81" s="477">
        <v>8</v>
      </c>
      <c r="E81" s="335" t="s">
        <v>1951</v>
      </c>
      <c r="F81" s="341" t="s">
        <v>424</v>
      </c>
    </row>
    <row r="82" spans="4:6" ht="15.75" x14ac:dyDescent="0.25">
      <c r="D82" s="478">
        <v>9</v>
      </c>
      <c r="E82" s="337" t="s">
        <v>1952</v>
      </c>
      <c r="F82" s="335" t="s">
        <v>424</v>
      </c>
    </row>
    <row r="83" spans="4:6" ht="15.75" x14ac:dyDescent="0.25">
      <c r="D83" s="477">
        <v>10</v>
      </c>
      <c r="E83" s="337" t="s">
        <v>1953</v>
      </c>
      <c r="F83" s="335" t="s">
        <v>424</v>
      </c>
    </row>
    <row r="84" spans="4:6" ht="15.75" x14ac:dyDescent="0.25">
      <c r="D84" s="478">
        <v>11</v>
      </c>
      <c r="E84" s="336" t="s">
        <v>1954</v>
      </c>
      <c r="F84" s="341" t="s">
        <v>424</v>
      </c>
    </row>
    <row r="85" spans="4:6" ht="15.75" x14ac:dyDescent="0.25">
      <c r="D85" s="477">
        <v>12</v>
      </c>
      <c r="E85" s="336" t="s">
        <v>1955</v>
      </c>
      <c r="F85" s="341" t="s">
        <v>424</v>
      </c>
    </row>
    <row r="86" spans="4:6" ht="15.75" x14ac:dyDescent="0.25">
      <c r="D86" s="478">
        <v>13</v>
      </c>
      <c r="E86" s="337" t="s">
        <v>2360</v>
      </c>
      <c r="F86" s="335" t="s">
        <v>1906</v>
      </c>
    </row>
    <row r="87" spans="4:6" ht="16.5" thickBot="1" x14ac:dyDescent="0.3">
      <c r="D87" s="477">
        <v>14</v>
      </c>
      <c r="E87" s="377" t="s">
        <v>1956</v>
      </c>
      <c r="F87" s="373" t="s">
        <v>424</v>
      </c>
    </row>
    <row r="88" spans="4:6" ht="16.5" thickBot="1" x14ac:dyDescent="0.3">
      <c r="D88" s="1012" t="s">
        <v>2055</v>
      </c>
      <c r="E88" s="1013"/>
      <c r="F88" s="1014"/>
    </row>
    <row r="89" spans="4:6" ht="15.75" x14ac:dyDescent="0.25">
      <c r="D89" s="445">
        <v>1</v>
      </c>
      <c r="E89" s="449" t="s">
        <v>1958</v>
      </c>
      <c r="F89" s="450" t="s">
        <v>1959</v>
      </c>
    </row>
    <row r="90" spans="4:6" ht="15.75" x14ac:dyDescent="0.25">
      <c r="D90" s="389">
        <v>2</v>
      </c>
      <c r="E90" s="338" t="s">
        <v>1957</v>
      </c>
      <c r="F90" s="343" t="s">
        <v>1484</v>
      </c>
    </row>
    <row r="91" spans="4:6" ht="15.75" x14ac:dyDescent="0.25">
      <c r="D91" s="389">
        <v>3</v>
      </c>
      <c r="E91" s="338" t="s">
        <v>1960</v>
      </c>
      <c r="F91" s="343" t="s">
        <v>1484</v>
      </c>
    </row>
    <row r="92" spans="4:6" ht="15.75" x14ac:dyDescent="0.25">
      <c r="D92" s="389">
        <v>4</v>
      </c>
      <c r="E92" s="338" t="s">
        <v>1961</v>
      </c>
      <c r="F92" s="343" t="s">
        <v>1484</v>
      </c>
    </row>
    <row r="93" spans="4:6" ht="15.75" x14ac:dyDescent="0.25">
      <c r="D93" s="389">
        <v>5</v>
      </c>
      <c r="E93" s="338" t="s">
        <v>1962</v>
      </c>
      <c r="F93" s="343" t="s">
        <v>1484</v>
      </c>
    </row>
    <row r="94" spans="4:6" ht="15.75" x14ac:dyDescent="0.25">
      <c r="D94" s="389">
        <v>6</v>
      </c>
      <c r="E94" s="338" t="s">
        <v>1963</v>
      </c>
      <c r="F94" s="343" t="s">
        <v>1484</v>
      </c>
    </row>
    <row r="95" spans="4:6" ht="15.75" x14ac:dyDescent="0.25">
      <c r="D95" s="389">
        <v>7</v>
      </c>
      <c r="E95" s="338" t="s">
        <v>1964</v>
      </c>
      <c r="F95" s="343" t="s">
        <v>1484</v>
      </c>
    </row>
    <row r="96" spans="4:6" ht="15.75" x14ac:dyDescent="0.25">
      <c r="D96" s="389">
        <v>8</v>
      </c>
      <c r="E96" s="338" t="s">
        <v>1965</v>
      </c>
      <c r="F96" s="343" t="s">
        <v>1484</v>
      </c>
    </row>
    <row r="97" spans="4:8" ht="15.75" x14ac:dyDescent="0.25">
      <c r="D97" s="389">
        <v>9</v>
      </c>
      <c r="E97" s="347" t="s">
        <v>1966</v>
      </c>
      <c r="F97" s="343" t="s">
        <v>1484</v>
      </c>
    </row>
    <row r="98" spans="4:8" ht="15.75" x14ac:dyDescent="0.25">
      <c r="D98" s="389">
        <v>10</v>
      </c>
      <c r="E98" s="335" t="s">
        <v>515</v>
      </c>
      <c r="F98" s="343" t="s">
        <v>1484</v>
      </c>
    </row>
    <row r="99" spans="4:8" ht="15.75" x14ac:dyDescent="0.25">
      <c r="D99" s="389">
        <v>11</v>
      </c>
      <c r="E99" s="338" t="s">
        <v>1294</v>
      </c>
      <c r="F99" s="343" t="s">
        <v>1484</v>
      </c>
    </row>
    <row r="100" spans="4:8" ht="15.75" x14ac:dyDescent="0.25">
      <c r="D100" s="389">
        <v>12</v>
      </c>
      <c r="E100" s="349" t="s">
        <v>522</v>
      </c>
      <c r="F100" s="343" t="s">
        <v>1484</v>
      </c>
    </row>
    <row r="101" spans="4:8" ht="15.75" x14ac:dyDescent="0.25">
      <c r="D101" s="389">
        <v>13</v>
      </c>
      <c r="E101" s="337" t="s">
        <v>971</v>
      </c>
      <c r="F101" s="343" t="s">
        <v>1484</v>
      </c>
    </row>
    <row r="102" spans="4:8" ht="15.75" x14ac:dyDescent="0.25">
      <c r="D102" s="389">
        <v>14</v>
      </c>
      <c r="E102" s="343" t="s">
        <v>1483</v>
      </c>
      <c r="F102" s="343" t="s">
        <v>1484</v>
      </c>
    </row>
    <row r="103" spans="4:8" ht="16.5" thickBot="1" x14ac:dyDescent="0.3">
      <c r="D103" s="390">
        <v>15</v>
      </c>
      <c r="E103" s="381" t="s">
        <v>1485</v>
      </c>
      <c r="F103" s="381" t="s">
        <v>1484</v>
      </c>
    </row>
    <row r="104" spans="4:8" ht="16.5" thickBot="1" x14ac:dyDescent="0.3">
      <c r="D104" s="1015" t="s">
        <v>2056</v>
      </c>
      <c r="E104" s="1016"/>
      <c r="F104" s="1017"/>
    </row>
    <row r="105" spans="4:8" ht="15.75" x14ac:dyDescent="0.25">
      <c r="D105" s="445">
        <v>1</v>
      </c>
      <c r="E105" s="418" t="s">
        <v>542</v>
      </c>
      <c r="F105" s="446" t="s">
        <v>1967</v>
      </c>
      <c r="G105">
        <v>10</v>
      </c>
      <c r="H105">
        <f>SUM(G105,G74,G65,G53,G36,G19,G11)</f>
        <v>81</v>
      </c>
    </row>
    <row r="106" spans="4:8" ht="15.75" x14ac:dyDescent="0.25">
      <c r="D106" s="389">
        <v>2</v>
      </c>
      <c r="E106" s="345" t="s">
        <v>1970</v>
      </c>
      <c r="F106" s="349" t="s">
        <v>1969</v>
      </c>
    </row>
    <row r="107" spans="4:8" ht="15.75" x14ac:dyDescent="0.25">
      <c r="D107" s="463">
        <v>3</v>
      </c>
      <c r="E107" s="22" t="s">
        <v>539</v>
      </c>
      <c r="F107" s="349" t="s">
        <v>1969</v>
      </c>
    </row>
    <row r="108" spans="4:8" ht="15.75" x14ac:dyDescent="0.25">
      <c r="D108" s="389">
        <v>4</v>
      </c>
      <c r="E108" s="342" t="s">
        <v>1971</v>
      </c>
      <c r="F108" s="349" t="s">
        <v>1969</v>
      </c>
    </row>
    <row r="109" spans="4:8" ht="15.75" x14ac:dyDescent="0.25">
      <c r="D109" s="463">
        <v>5</v>
      </c>
      <c r="E109" s="339" t="s">
        <v>1972</v>
      </c>
      <c r="F109" s="349" t="s">
        <v>1969</v>
      </c>
    </row>
    <row r="110" spans="4:8" ht="15.75" x14ac:dyDescent="0.25">
      <c r="D110" s="389">
        <v>6</v>
      </c>
      <c r="E110" s="337" t="s">
        <v>2116</v>
      </c>
      <c r="F110" s="349" t="s">
        <v>1969</v>
      </c>
    </row>
    <row r="111" spans="4:8" ht="15.75" x14ac:dyDescent="0.25">
      <c r="D111" s="463">
        <v>7</v>
      </c>
      <c r="E111" s="343" t="s">
        <v>1973</v>
      </c>
      <c r="F111" s="349" t="s">
        <v>1969</v>
      </c>
    </row>
    <row r="112" spans="4:8" ht="15.75" x14ac:dyDescent="0.25">
      <c r="D112" s="389">
        <v>8</v>
      </c>
      <c r="E112" s="343" t="s">
        <v>1974</v>
      </c>
      <c r="F112" s="349" t="s">
        <v>1969</v>
      </c>
    </row>
    <row r="113" spans="4:6" ht="15.75" x14ac:dyDescent="0.25">
      <c r="D113" s="463">
        <v>9</v>
      </c>
      <c r="E113" s="345" t="s">
        <v>1877</v>
      </c>
      <c r="F113" s="341" t="s">
        <v>1299</v>
      </c>
    </row>
    <row r="114" spans="4:6" ht="15.75" x14ac:dyDescent="0.25">
      <c r="D114" s="389">
        <v>10</v>
      </c>
      <c r="E114" s="370" t="s">
        <v>1975</v>
      </c>
      <c r="F114" s="370" t="s">
        <v>1976</v>
      </c>
    </row>
  </sheetData>
  <mergeCells count="8">
    <mergeCell ref="D88:F88"/>
    <mergeCell ref="D104:F104"/>
    <mergeCell ref="D10:F10"/>
    <mergeCell ref="D18:F18"/>
    <mergeCell ref="D35:F35"/>
    <mergeCell ref="D52:F52"/>
    <mergeCell ref="D64:F64"/>
    <mergeCell ref="D73:F73"/>
  </mergeCells>
  <conditionalFormatting sqref="D88 E87">
    <cfRule type="dataBar" priority="3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{B4466A77-5F5F-485F-B33E-53DC57667DC8}</x14:id>
        </ext>
      </extLst>
    </cfRule>
  </conditionalFormatting>
  <conditionalFormatting sqref="E13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{377D0F92-76D0-40A2-BE7B-3F9AAFF2B80B}</x14:id>
        </ext>
      </extLst>
    </cfRule>
  </conditionalFormatting>
  <conditionalFormatting sqref="E13:E14 E83">
    <cfRule type="dataBar" priority="7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{97D55339-1B98-4D75-A3EA-F7BC1D8C17BE}</x14:id>
        </ext>
      </extLst>
    </cfRule>
  </conditionalFormatting>
  <conditionalFormatting sqref="E14">
    <cfRule type="dataBar" priority="3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{AE9DF1A3-A6B0-468A-BC9C-22B4A790B2A2}</x14:id>
        </ext>
      </extLst>
    </cfRule>
  </conditionalFormatting>
  <conditionalFormatting sqref="E15">
    <cfRule type="dataBar" priority="2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{031090C3-B70F-4161-8DE2-CE00A265E09C}</x14:id>
        </ext>
      </extLst>
    </cfRule>
  </conditionalFormatting>
  <conditionalFormatting sqref="E19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{47C49754-F204-400B-8578-956994C79F0D}</x14:id>
        </ext>
      </extLst>
    </cfRule>
  </conditionalFormatting>
  <conditionalFormatting sqref="E20:E21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{5A21A494-A2BD-4CA1-BF61-01D14110FF4E}</x14:id>
        </ext>
      </extLst>
    </cfRule>
  </conditionalFormatting>
  <conditionalFormatting sqref="E21">
    <cfRule type="dataBar" priority="6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{38487F47-0724-4112-B643-343ED520DDF4}</x14:id>
        </ext>
      </extLst>
    </cfRule>
  </conditionalFormatting>
  <conditionalFormatting sqref="E23">
    <cfRule type="dataBar" priority="3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{2A2AC3D4-7C63-4EE1-818D-1DD1C692B3D6}</x14:id>
        </ext>
      </extLst>
    </cfRule>
  </conditionalFormatting>
  <conditionalFormatting sqref="E32">
    <cfRule type="dataBar" priority="5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{3A7149D3-4F65-4100-B9AE-F1C698A8E488}</x14:id>
        </ext>
      </extLst>
    </cfRule>
  </conditionalFormatting>
  <conditionalFormatting sqref="E36">
    <cfRule type="dataBar" priority="3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{D0237A6E-CE4D-4A74-93AE-C2402693EB62}</x14:id>
        </ext>
      </extLst>
    </cfRule>
  </conditionalFormatting>
  <conditionalFormatting sqref="E37 E71">
    <cfRule type="dataBar" priority="8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{E6D20F2F-8EC1-42CB-9628-5FA1EF9CE289}</x14:id>
        </ext>
      </extLst>
    </cfRule>
  </conditionalFormatting>
  <conditionalFormatting sqref="E37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{5C3434BD-5B98-494D-AF18-99D9FB50F287}</x14:id>
        </ext>
      </extLst>
    </cfRule>
  </conditionalFormatting>
  <conditionalFormatting sqref="E39">
    <cfRule type="dataBar" priority="6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{CFB42F0D-6440-48EB-AD0B-D1DC86D87328}</x14:id>
        </ext>
      </extLst>
    </cfRule>
  </conditionalFormatting>
  <conditionalFormatting sqref="E40">
    <cfRule type="dataBar" priority="6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{A6A119F3-81E7-4DDD-933E-1D6FACC9F452}</x14:id>
        </ext>
      </extLst>
    </cfRule>
  </conditionalFormatting>
  <conditionalFormatting sqref="E49">
    <cfRule type="dataBar" priority="7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{F89A4E0D-7364-4774-B724-0542A31D7AE2}</x14:id>
        </ext>
      </extLst>
    </cfRule>
  </conditionalFormatting>
  <conditionalFormatting sqref="E60 E32 E57 E53:F56 E58:F58 F60:F62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{3C799E5D-26CD-4ADC-B3EE-456EBD782174}</x14:id>
        </ext>
      </extLst>
    </cfRule>
  </conditionalFormatting>
  <conditionalFormatting sqref="E60">
    <cfRule type="dataBar" priority="5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{20C6DF48-A606-4001-A352-1CC87E3632C2}</x14:id>
        </ext>
      </extLst>
    </cfRule>
  </conditionalFormatting>
  <conditionalFormatting sqref="E61">
    <cfRule type="dataBar" priority="5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{A3E43065-9705-4F7C-9E4C-B5CFF261CB15}</x14:id>
        </ext>
      </extLst>
    </cfRule>
  </conditionalFormatting>
  <conditionalFormatting sqref="E71">
    <cfRule type="dataBar" priority="6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{BCC0E2ED-5B4E-4550-B95C-FD7EC0EAD62D}</x14:id>
        </ext>
      </extLst>
    </cfRule>
  </conditionalFormatting>
  <conditionalFormatting sqref="E79">
    <cfRule type="dataBar" priority="4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{0089AA91-A6A3-4A2C-9F75-109246984635}</x14:id>
        </ext>
      </extLst>
    </cfRule>
  </conditionalFormatting>
  <conditionalFormatting sqref="E80">
    <cfRule type="dataBar" priority="4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{572A913E-FAF7-4B25-B2F3-0F59DEF0B219}</x14:id>
        </ext>
      </extLst>
    </cfRule>
  </conditionalFormatting>
  <conditionalFormatting sqref="E81">
    <cfRule type="dataBar" priority="4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{8E2275E2-0CBA-4EB0-AD26-B33F20D867AD}</x14:id>
        </ext>
      </extLst>
    </cfRule>
  </conditionalFormatting>
  <conditionalFormatting sqref="E83"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{6B7C9D10-BD3C-4817-A4A3-8412E25749D5}</x14:id>
        </ext>
      </extLst>
    </cfRule>
  </conditionalFormatting>
  <conditionalFormatting sqref="E87 D88">
    <cfRule type="colorScale" priority="35">
      <colorScale>
        <cfvo type="min"/>
        <cfvo type="max"/>
        <color rgb="FF63BE7B"/>
        <color rgb="FFFFEF9C"/>
      </colorScale>
    </cfRule>
  </conditionalFormatting>
  <conditionalFormatting sqref="E89:E99">
    <cfRule type="dataBar" priority="7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{6EC9C705-B6B8-47D3-BE85-9AF7FBB544ED}</x14:id>
        </ext>
      </extLst>
    </cfRule>
  </conditionalFormatting>
  <conditionalFormatting sqref="E95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{55E42A27-CFD8-4723-87CD-30C268679571}</x14:id>
        </ext>
      </extLst>
    </cfRule>
  </conditionalFormatting>
  <conditionalFormatting sqref="E96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{A001927C-7B9F-45EB-9D8A-67040103C87A}</x14:id>
        </ext>
      </extLst>
    </cfRule>
  </conditionalFormatting>
  <conditionalFormatting sqref="E97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{DD3E1558-955C-4987-B52A-F07FA1FB235D}</x14:id>
        </ext>
      </extLst>
    </cfRule>
  </conditionalFormatting>
  <conditionalFormatting sqref="E98">
    <cfRule type="dataBar" priority="4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{32CF7E1D-6AC3-4AC2-B2A4-6A98804ACE7C}</x14:id>
        </ext>
      </extLst>
    </cfRule>
  </conditionalFormatting>
  <conditionalFormatting sqref="E99">
    <cfRule type="dataBar" priority="3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{AF366212-1CE5-419C-8043-7F231947EC40}</x14:id>
        </ext>
      </extLst>
    </cfRule>
  </conditionalFormatting>
  <conditionalFormatting sqref="E100">
    <cfRule type="dataBar" priority="3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{7F790F0E-6487-4D84-922E-1B92650E90E0}</x14:id>
        </ext>
      </extLst>
    </cfRule>
  </conditionalFormatting>
  <conditionalFormatting sqref="E10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{76361EA2-5E5E-424C-BF01-5DD15BD31107}</x14:id>
        </ext>
      </extLst>
    </cfRule>
  </conditionalFormatting>
  <conditionalFormatting sqref="E105:E106 E30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{0358CD12-5B53-4A74-A08D-DCD8A0956AC6}</x14:id>
        </ext>
      </extLst>
    </cfRule>
  </conditionalFormatting>
  <conditionalFormatting sqref="E107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{B64C8FC2-BCBE-49F9-A2FC-F040BE566B36}</x14:id>
        </ext>
      </extLst>
    </cfRule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{35D0E80C-58EE-4DE7-BCB5-8A9346FB2805}</x14:id>
        </ext>
      </extLst>
    </cfRule>
  </conditionalFormatting>
  <conditionalFormatting sqref="E108">
    <cfRule type="dataBar" priority="7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{CF81F335-F54E-446E-ABB8-8F5782066DB8}</x14:id>
        </ext>
      </extLst>
    </cfRule>
  </conditionalFormatting>
  <conditionalFormatting sqref="E11:F11">
    <cfRule type="dataBar" priority="7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{FB14DE50-285E-4ABA-8BDE-27E9F6EF5C60}</x14:id>
        </ext>
      </extLst>
    </cfRule>
  </conditionalFormatting>
  <conditionalFormatting sqref="E56:F56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{926740EE-68DC-4204-8369-AA33F6A88871}</x14:id>
        </ext>
      </extLst>
    </cfRule>
  </conditionalFormatting>
  <conditionalFormatting sqref="E58:F58 E32 E60 F60:F62">
    <cfRule type="dataBar" priority="6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{729FCDCF-334F-4085-8529-512B555579B3}</x14:id>
        </ext>
      </extLst>
    </cfRule>
  </conditionalFormatting>
  <conditionalFormatting sqref="E58:F58 F60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{0627CDED-E060-426F-B428-42CBE55C4125}</x14:id>
        </ext>
      </extLst>
    </cfRule>
  </conditionalFormatting>
  <conditionalFormatting sqref="E58:F58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{53C6D3D5-3634-41C0-AA07-BD35FCD24470}</x14:id>
        </ext>
      </extLst>
    </cfRule>
  </conditionalFormatting>
  <conditionalFormatting sqref="E59:F59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{CCB2820B-9DFA-4550-9F18-EF70B17D5FCC}</x14:id>
        </ext>
      </extLst>
    </cfRule>
  </conditionalFormatting>
  <conditionalFormatting sqref="E65:F65">
    <cfRule type="dataBar" priority="5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{D11D8E88-BD58-476E-8E5E-80B04D674F8A}</x14:id>
        </ext>
      </extLst>
    </cfRule>
  </conditionalFormatting>
  <conditionalFormatting sqref="E65:F68">
    <cfRule type="dataBar" priority="5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{C775A21C-C307-480D-A6FE-AE797A578059}</x14:id>
        </ext>
      </extLst>
    </cfRule>
  </conditionalFormatting>
  <conditionalFormatting sqref="E68:F68">
    <cfRule type="dataBar" priority="6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{352B1B19-D05C-4EDC-82F1-7A7D5834FEC5}</x14:id>
        </ext>
      </extLst>
    </cfRule>
  </conditionalFormatting>
  <conditionalFormatting sqref="E69:F69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{144C04AA-0F87-4958-95E6-1875B7713B56}</x14:id>
        </ext>
      </extLst>
    </cfRule>
  </conditionalFormatting>
  <conditionalFormatting sqref="E74:F74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{AA40D24A-4795-4ED4-94D7-5F1BD11029DB}</x14:id>
        </ext>
      </extLst>
    </cfRule>
  </conditionalFormatting>
  <conditionalFormatting sqref="E78:F78 F79 F81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{D8431FD6-87BD-4637-8C67-BBC739662671}</x14:id>
        </ext>
      </extLst>
    </cfRule>
  </conditionalFormatting>
  <conditionalFormatting sqref="E78:F78">
    <cfRule type="dataBar" priority="4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{C1519B4A-95BD-4B33-AAAC-6333E838A4E5}</x14:id>
        </ext>
      </extLst>
    </cfRule>
  </conditionalFormatting>
  <conditionalFormatting sqref="E82:F82">
    <cfRule type="dataBar" priority="4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{8BA60762-EE39-489D-B212-4BEA6CFED23B}</x14:id>
        </ext>
      </extLst>
    </cfRule>
  </conditionalFormatting>
  <conditionalFormatting sqref="E113:F113 E72 D73 E38:E40">
    <cfRule type="dataBar" priority="8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{16A67A7C-DCDE-48B7-B925-DC41D22DD5B0}</x14:id>
        </ext>
      </extLst>
    </cfRule>
  </conditionalFormatting>
  <conditionalFormatting sqref="E113:F113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{9279D511-F5B9-4CB7-9303-353A5A37C3D5}</x14:id>
        </ext>
      </extLst>
    </cfRule>
  </conditionalFormatting>
  <conditionalFormatting sqref="F12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{9B8B2839-5793-48C4-BFB8-F02BD80C1AA6}</x14:id>
        </ext>
      </extLst>
    </cfRule>
  </conditionalFormatting>
  <conditionalFormatting sqref="F13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{52608BCD-A254-423E-A39D-FE8695448F8E}</x14:id>
        </ext>
      </extLst>
    </cfRule>
  </conditionalFormatting>
  <conditionalFormatting sqref="F1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{9797F7BA-B4B3-4BB1-8125-42E2049CBCE8}</x14:id>
        </ext>
      </extLst>
    </cfRule>
  </conditionalFormatting>
  <conditionalFormatting sqref="F1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{669F2BAA-0B66-4121-BE06-A278375F2D95}</x14:id>
        </ext>
      </extLst>
    </cfRule>
  </conditionalFormatting>
  <conditionalFormatting sqref="F16">
    <cfRule type="dataBar" priority="2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{8566E447-071F-4C5C-8CF9-B665E36DC050}</x14:id>
        </ext>
      </extLst>
    </cfRule>
  </conditionalFormatting>
  <conditionalFormatting sqref="F17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{2D3391EE-5859-4B98-9F99-97DCDCB4CFCB}</x14:id>
        </ext>
      </extLst>
    </cfRule>
  </conditionalFormatting>
  <conditionalFormatting sqref="F19:F34">
    <cfRule type="dataBar" priority="8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{55C3418C-AF6F-4545-9D86-B7894C1C4E2C}</x14:id>
        </ext>
      </extLst>
    </cfRule>
  </conditionalFormatting>
  <conditionalFormatting sqref="F36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{24CCF91D-5CA7-41A2-AEE2-D055B8165E96}</x14:id>
        </ext>
      </extLst>
    </cfRule>
  </conditionalFormatting>
  <conditionalFormatting sqref="F37"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{283BD173-0F7E-4B95-9E48-64DB6C2B6DE9}</x14:id>
        </ext>
      </extLst>
    </cfRule>
  </conditionalFormatting>
  <conditionalFormatting sqref="F38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{74CAE22A-2F03-4C4B-92FF-BE414ADD85DD}</x14:id>
        </ext>
      </extLst>
    </cfRule>
  </conditionalFormatting>
  <conditionalFormatting sqref="F39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{40D830F3-7222-45DF-9895-E7448C8B8F56}</x14:id>
        </ext>
      </extLst>
    </cfRule>
  </conditionalFormatting>
  <conditionalFormatting sqref="F40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{B5DC2931-8C51-46D5-9B5D-CFB6FDB57408}</x14:id>
        </ext>
      </extLst>
    </cfRule>
  </conditionalFormatting>
  <conditionalFormatting sqref="F41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{C737A627-B8AB-452A-8F79-A6148A804D21}</x14:id>
        </ext>
      </extLst>
    </cfRule>
  </conditionalFormatting>
  <conditionalFormatting sqref="F4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{DDE9928E-80EB-46A8-9079-9610B32006B3}</x14:id>
        </ext>
      </extLst>
    </cfRule>
  </conditionalFormatting>
  <conditionalFormatting sqref="F4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{6D27FF96-4552-4B63-873E-B05B7F0A3DCE}</x14:id>
        </ext>
      </extLst>
    </cfRule>
  </conditionalFormatting>
  <conditionalFormatting sqref="F44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{ED9723A2-F7A5-4319-A9E0-CE785E02F246}</x14:id>
        </ext>
      </extLst>
    </cfRule>
  </conditionalFormatting>
  <conditionalFormatting sqref="F45:F5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{75E66D2D-7BE1-4D12-9143-748EE7016ACD}</x14:id>
        </ext>
      </extLst>
    </cfRule>
  </conditionalFormatting>
  <conditionalFormatting sqref="F57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{D39A669D-2F0C-4B39-95DF-E0AD56969A37}</x14:id>
        </ext>
      </extLst>
    </cfRule>
  </conditionalFormatting>
  <conditionalFormatting sqref="F61:F62 E32">
    <cfRule type="dataBar" priority="5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{08F2E07A-D290-47A7-BB5E-65B77BE284D6}</x14:id>
        </ext>
      </extLst>
    </cfRule>
  </conditionalFormatting>
  <conditionalFormatting sqref="F65">
    <cfRule type="dataBar" priority="2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{417FA1CD-3AFA-47E7-913F-A91A485A239E}</x14:id>
        </ext>
      </extLst>
    </cfRule>
  </conditionalFormatting>
  <conditionalFormatting sqref="F70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{5E8916F5-AC52-4B84-90C0-9DD012A8075B}</x14:id>
        </ext>
      </extLst>
    </cfRule>
  </conditionalFormatting>
  <conditionalFormatting sqref="F71">
    <cfRule type="dataBar" priority="1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{C0D511EB-3517-4111-8854-246037E18055}</x14:id>
        </ext>
      </extLst>
    </cfRule>
  </conditionalFormatting>
  <conditionalFormatting sqref="F72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{459F1C93-946E-47F3-B813-4F3D6FC8A4C2}</x14:id>
        </ext>
      </extLst>
    </cfRule>
  </conditionalFormatting>
  <conditionalFormatting sqref="F79 E109 F81 E74:F78">
    <cfRule type="dataBar" priority="7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{D056D13C-2BCA-477D-A79E-C014C95F0CA9}</x14:id>
        </ext>
      </extLst>
    </cfRule>
  </conditionalFormatting>
  <conditionalFormatting sqref="F80">
    <cfRule type="dataBar" priority="4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{BF2C2E36-8969-451A-8312-0CAE5020141D}</x14:id>
        </ext>
      </extLst>
    </cfRule>
  </conditionalFormatting>
  <conditionalFormatting sqref="F83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{1FF74C88-818F-4CAA-AC34-55A93E99FE68}</x14:id>
        </ext>
      </extLst>
    </cfRule>
  </conditionalFormatting>
  <conditionalFormatting sqref="F84:F85">
    <cfRule type="dataBar" priority="3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{35C98ADB-DCA9-436A-921C-BFE16DD94FC5}</x14:id>
        </ext>
      </extLst>
    </cfRule>
  </conditionalFormatting>
  <conditionalFormatting sqref="F86">
    <cfRule type="dataBar" priority="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{E296E735-D552-43B4-AA77-2AD9223A6EB3}</x14:id>
        </ext>
      </extLst>
    </cfRule>
  </conditionalFormatting>
  <conditionalFormatting sqref="F8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{224C4B22-1809-4A49-8441-6B2CF408D707}</x14:id>
        </ext>
      </extLst>
    </cfRule>
  </conditionalFormatting>
  <conditionalFormatting sqref="F105">
    <cfRule type="dataBar" priority="3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{B05DAE74-0F66-4BE9-8FD6-010AA3B01A88}</x14:id>
        </ext>
      </extLst>
    </cfRule>
  </conditionalFormatting>
  <conditionalFormatting sqref="F106:F112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{CA1820E2-75B9-4EB7-A82F-374F9A6229FD}</x14:id>
        </ext>
      </extLst>
    </cfRule>
  </conditionalFormatting>
  <pageMargins left="0.7" right="0.7" top="0.75" bottom="0.75" header="0.3" footer="0.3"/>
  <pageSetup paperSize="9" orientation="portrait" horizontalDpi="4294967292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466A77-5F5F-485F-B33E-53DC57667DC8}">
            <x14:dataBar minLength="0" maxLength="100" negativeBarColorSameAsPositive="1" axisPosition="none">
              <x14:cfvo type="min"/>
              <x14:cfvo type="max"/>
            </x14:dataBar>
          </x14:cfRule>
          <xm:sqref>D88 E87</xm:sqref>
        </x14:conditionalFormatting>
        <x14:conditionalFormatting xmlns:xm="http://schemas.microsoft.com/office/excel/2006/main">
          <x14:cfRule type="dataBar" id="{377D0F92-76D0-40A2-BE7B-3F9AAFF2B80B}">
            <x14:dataBar minLength="0" maxLength="100" negativeBarColorSameAsPositive="1" axisPosition="none">
              <x14:cfvo type="min"/>
              <x14:cfvo type="max"/>
            </x14:dataBar>
          </x14:cfRule>
          <xm:sqref>E13</xm:sqref>
        </x14:conditionalFormatting>
        <x14:conditionalFormatting xmlns:xm="http://schemas.microsoft.com/office/excel/2006/main">
          <x14:cfRule type="dataBar" id="{97D55339-1B98-4D75-A3EA-F7BC1D8C17BE}">
            <x14:dataBar minLength="0" maxLength="100" negativeBarColorSameAsPositive="1" axisPosition="none">
              <x14:cfvo type="min"/>
              <x14:cfvo type="max"/>
            </x14:dataBar>
          </x14:cfRule>
          <xm:sqref>E13:E14 E83</xm:sqref>
        </x14:conditionalFormatting>
        <x14:conditionalFormatting xmlns:xm="http://schemas.microsoft.com/office/excel/2006/main">
          <x14:cfRule type="dataBar" id="{AE9DF1A3-A6B0-468A-BC9C-22B4A790B2A2}">
            <x14:dataBar minLength="0" maxLength="100" negativeBarColorSameAsPositive="1" axisPosition="none">
              <x14:cfvo type="min"/>
              <x14:cfvo type="max"/>
            </x14:dataBar>
          </x14:cfRule>
          <xm:sqref>E14</xm:sqref>
        </x14:conditionalFormatting>
        <x14:conditionalFormatting xmlns:xm="http://schemas.microsoft.com/office/excel/2006/main">
          <x14:cfRule type="dataBar" id="{031090C3-B70F-4161-8DE2-CE00A265E09C}">
            <x14:dataBar minLength="0" maxLength="100" negativeBarColorSameAsPositive="1" axisPosition="none">
              <x14:cfvo type="min"/>
              <x14:cfvo type="max"/>
            </x14:dataBar>
          </x14:cfRule>
          <xm:sqref>E15</xm:sqref>
        </x14:conditionalFormatting>
        <x14:conditionalFormatting xmlns:xm="http://schemas.microsoft.com/office/excel/2006/main">
          <x14:cfRule type="dataBar" id="{47C49754-F204-400B-8578-956994C79F0D}">
            <x14:dataBar minLength="0" maxLength="100" negativeBarColorSameAsPositive="1" axisPosition="none">
              <x14:cfvo type="min"/>
              <x14:cfvo type="max"/>
            </x14:dataBar>
          </x14:cfRule>
          <xm:sqref>E19</xm:sqref>
        </x14:conditionalFormatting>
        <x14:conditionalFormatting xmlns:xm="http://schemas.microsoft.com/office/excel/2006/main">
          <x14:cfRule type="dataBar" id="{5A21A494-A2BD-4CA1-BF61-01D14110FF4E}">
            <x14:dataBar minLength="0" maxLength="100" negativeBarColorSameAsPositive="1" axisPosition="none">
              <x14:cfvo type="min"/>
              <x14:cfvo type="max"/>
            </x14:dataBar>
          </x14:cfRule>
          <xm:sqref>E20:E21</xm:sqref>
        </x14:conditionalFormatting>
        <x14:conditionalFormatting xmlns:xm="http://schemas.microsoft.com/office/excel/2006/main">
          <x14:cfRule type="dataBar" id="{38487F47-0724-4112-B643-343ED520DDF4}">
            <x14:dataBar minLength="0" maxLength="100" negativeBarColorSameAsPositive="1" axisPosition="none">
              <x14:cfvo type="min"/>
              <x14:cfvo type="max"/>
            </x14:dataBar>
          </x14:cfRule>
          <xm:sqref>E21</xm:sqref>
        </x14:conditionalFormatting>
        <x14:conditionalFormatting xmlns:xm="http://schemas.microsoft.com/office/excel/2006/main">
          <x14:cfRule type="dataBar" id="{2A2AC3D4-7C63-4EE1-818D-1DD1C692B3D6}">
            <x14:dataBar minLength="0" maxLength="100" negativeBarColorSameAsPositive="1" axisPosition="none">
              <x14:cfvo type="min"/>
              <x14:cfvo type="max"/>
            </x14:dataBar>
          </x14:cfRule>
          <xm:sqref>E23</xm:sqref>
        </x14:conditionalFormatting>
        <x14:conditionalFormatting xmlns:xm="http://schemas.microsoft.com/office/excel/2006/main">
          <x14:cfRule type="dataBar" id="{3A7149D3-4F65-4100-B9AE-F1C698A8E488}">
            <x14:dataBar minLength="0" maxLength="100" negativeBarColorSameAsPositive="1" axisPosition="none">
              <x14:cfvo type="min"/>
              <x14:cfvo type="max"/>
            </x14:dataBar>
          </x14:cfRule>
          <xm:sqref>E32</xm:sqref>
        </x14:conditionalFormatting>
        <x14:conditionalFormatting xmlns:xm="http://schemas.microsoft.com/office/excel/2006/main">
          <x14:cfRule type="dataBar" id="{D0237A6E-CE4D-4A74-93AE-C2402693EB62}">
            <x14:dataBar minLength="0" maxLength="100" negativeBarColorSameAsPositive="1" axisPosition="none">
              <x14:cfvo type="min"/>
              <x14:cfvo type="max"/>
            </x14:dataBar>
          </x14:cfRule>
          <xm:sqref>E36</xm:sqref>
        </x14:conditionalFormatting>
        <x14:conditionalFormatting xmlns:xm="http://schemas.microsoft.com/office/excel/2006/main">
          <x14:cfRule type="dataBar" id="{E6D20F2F-8EC1-42CB-9628-5FA1EF9CE289}">
            <x14:dataBar minLength="0" maxLength="100" negativeBarColorSameAsPositive="1" axisPosition="none">
              <x14:cfvo type="min"/>
              <x14:cfvo type="max"/>
            </x14:dataBar>
          </x14:cfRule>
          <xm:sqref>E37 E71</xm:sqref>
        </x14:conditionalFormatting>
        <x14:conditionalFormatting xmlns:xm="http://schemas.microsoft.com/office/excel/2006/main">
          <x14:cfRule type="dataBar" id="{5C3434BD-5B98-494D-AF18-99D9FB50F287}">
            <x14:dataBar minLength="0" maxLength="100" negativeBarColorSameAsPositive="1" axisPosition="none">
              <x14:cfvo type="min"/>
              <x14:cfvo type="max"/>
            </x14:dataBar>
          </x14:cfRule>
          <xm:sqref>E37</xm:sqref>
        </x14:conditionalFormatting>
        <x14:conditionalFormatting xmlns:xm="http://schemas.microsoft.com/office/excel/2006/main">
          <x14:cfRule type="dataBar" id="{CFB42F0D-6440-48EB-AD0B-D1DC86D87328}">
            <x14:dataBar minLength="0" maxLength="100" negativeBarColorSameAsPositive="1" axisPosition="none">
              <x14:cfvo type="min"/>
              <x14:cfvo type="max"/>
            </x14:dataBar>
          </x14:cfRule>
          <xm:sqref>E39</xm:sqref>
        </x14:conditionalFormatting>
        <x14:conditionalFormatting xmlns:xm="http://schemas.microsoft.com/office/excel/2006/main">
          <x14:cfRule type="dataBar" id="{A6A119F3-81E7-4DDD-933E-1D6FACC9F452}">
            <x14:dataBar minLength="0" maxLength="100" negativeBarColorSameAsPositive="1" axisPosition="none">
              <x14:cfvo type="min"/>
              <x14:cfvo type="max"/>
            </x14:dataBar>
          </x14:cfRule>
          <xm:sqref>E40</xm:sqref>
        </x14:conditionalFormatting>
        <x14:conditionalFormatting xmlns:xm="http://schemas.microsoft.com/office/excel/2006/main">
          <x14:cfRule type="dataBar" id="{F89A4E0D-7364-4774-B724-0542A31D7AE2}">
            <x14:dataBar minLength="0" maxLength="100" negativeBarColorSameAsPositive="1" axisPosition="none">
              <x14:cfvo type="min"/>
              <x14:cfvo type="max"/>
            </x14:dataBar>
          </x14:cfRule>
          <xm:sqref>E49</xm:sqref>
        </x14:conditionalFormatting>
        <x14:conditionalFormatting xmlns:xm="http://schemas.microsoft.com/office/excel/2006/main">
          <x14:cfRule type="dataBar" id="{3C799E5D-26CD-4ADC-B3EE-456EBD782174}">
            <x14:dataBar minLength="0" maxLength="100" negativeBarColorSameAsPositive="1" axisPosition="none">
              <x14:cfvo type="min"/>
              <x14:cfvo type="max"/>
            </x14:dataBar>
          </x14:cfRule>
          <xm:sqref>E60 E32 E57 E53:F56 E58:F58 F60:F62</xm:sqref>
        </x14:conditionalFormatting>
        <x14:conditionalFormatting xmlns:xm="http://schemas.microsoft.com/office/excel/2006/main">
          <x14:cfRule type="dataBar" id="{20C6DF48-A606-4001-A352-1CC87E3632C2}">
            <x14:dataBar minLength="0" maxLength="100" negativeBarColorSameAsPositive="1" axisPosition="none">
              <x14:cfvo type="min"/>
              <x14:cfvo type="max"/>
            </x14:dataBar>
          </x14:cfRule>
          <xm:sqref>E60</xm:sqref>
        </x14:conditionalFormatting>
        <x14:conditionalFormatting xmlns:xm="http://schemas.microsoft.com/office/excel/2006/main">
          <x14:cfRule type="dataBar" id="{A3E43065-9705-4F7C-9E4C-B5CFF261CB15}">
            <x14:dataBar minLength="0" maxLength="100" negativeBarColorSameAsPositive="1" axisPosition="none">
              <x14:cfvo type="min"/>
              <x14:cfvo type="max"/>
            </x14:dataBar>
          </x14:cfRule>
          <xm:sqref>E61</xm:sqref>
        </x14:conditionalFormatting>
        <x14:conditionalFormatting xmlns:xm="http://schemas.microsoft.com/office/excel/2006/main">
          <x14:cfRule type="dataBar" id="{BCC0E2ED-5B4E-4550-B95C-FD7EC0EAD62D}">
            <x14:dataBar minLength="0" maxLength="100" negativeBarColorSameAsPositive="1" axisPosition="none">
              <x14:cfvo type="min"/>
              <x14:cfvo type="max"/>
            </x14:dataBar>
          </x14:cfRule>
          <xm:sqref>E71</xm:sqref>
        </x14:conditionalFormatting>
        <x14:conditionalFormatting xmlns:xm="http://schemas.microsoft.com/office/excel/2006/main">
          <x14:cfRule type="dataBar" id="{0089AA91-A6A3-4A2C-9F75-109246984635}">
            <x14:dataBar minLength="0" maxLength="100" negativeBarColorSameAsPositive="1" axisPosition="none">
              <x14:cfvo type="min"/>
              <x14:cfvo type="max"/>
            </x14:dataBar>
          </x14:cfRule>
          <xm:sqref>E79</xm:sqref>
        </x14:conditionalFormatting>
        <x14:conditionalFormatting xmlns:xm="http://schemas.microsoft.com/office/excel/2006/main">
          <x14:cfRule type="dataBar" id="{572A913E-FAF7-4B25-B2F3-0F59DEF0B219}">
            <x14:dataBar minLength="0" maxLength="100" negativeBarColorSameAsPositive="1" axisPosition="none">
              <x14:cfvo type="min"/>
              <x14:cfvo type="max"/>
            </x14:dataBar>
          </x14:cfRule>
          <xm:sqref>E80</xm:sqref>
        </x14:conditionalFormatting>
        <x14:conditionalFormatting xmlns:xm="http://schemas.microsoft.com/office/excel/2006/main">
          <x14:cfRule type="dataBar" id="{8E2275E2-0CBA-4EB0-AD26-B33F20D867AD}">
            <x14:dataBar minLength="0" maxLength="100" negativeBarColorSameAsPositive="1" axisPosition="none">
              <x14:cfvo type="min"/>
              <x14:cfvo type="max"/>
            </x14:dataBar>
          </x14:cfRule>
          <xm:sqref>E81</xm:sqref>
        </x14:conditionalFormatting>
        <x14:conditionalFormatting xmlns:xm="http://schemas.microsoft.com/office/excel/2006/main">
          <x14:cfRule type="dataBar" id="{6B7C9D10-BD3C-4817-A4A3-8412E25749D5}">
            <x14:dataBar minLength="0" maxLength="100" negativeBarColorSameAsPositive="1" axisPosition="none">
              <x14:cfvo type="min"/>
              <x14:cfvo type="max"/>
            </x14:dataBar>
          </x14:cfRule>
          <xm:sqref>E83</xm:sqref>
        </x14:conditionalFormatting>
        <x14:conditionalFormatting xmlns:xm="http://schemas.microsoft.com/office/excel/2006/main">
          <x14:cfRule type="dataBar" id="{6EC9C705-B6B8-47D3-BE85-9AF7FBB544ED}">
            <x14:dataBar minLength="0" maxLength="100" negativeBarColorSameAsPositive="1" axisPosition="none">
              <x14:cfvo type="min"/>
              <x14:cfvo type="max"/>
            </x14:dataBar>
          </x14:cfRule>
          <xm:sqref>E89:E99</xm:sqref>
        </x14:conditionalFormatting>
        <x14:conditionalFormatting xmlns:xm="http://schemas.microsoft.com/office/excel/2006/main">
          <x14:cfRule type="dataBar" id="{55E42A27-CFD8-4723-87CD-30C268679571}">
            <x14:dataBar minLength="0" maxLength="100" negativeBarColorSameAsPositive="1" axisPosition="none">
              <x14:cfvo type="min"/>
              <x14:cfvo type="max"/>
            </x14:dataBar>
          </x14:cfRule>
          <xm:sqref>E95</xm:sqref>
        </x14:conditionalFormatting>
        <x14:conditionalFormatting xmlns:xm="http://schemas.microsoft.com/office/excel/2006/main">
          <x14:cfRule type="dataBar" id="{A001927C-7B9F-45EB-9D8A-67040103C87A}">
            <x14:dataBar minLength="0" maxLength="100" negativeBarColorSameAsPositive="1" axisPosition="none">
              <x14:cfvo type="min"/>
              <x14:cfvo type="max"/>
            </x14:dataBar>
          </x14:cfRule>
          <xm:sqref>E96</xm:sqref>
        </x14:conditionalFormatting>
        <x14:conditionalFormatting xmlns:xm="http://schemas.microsoft.com/office/excel/2006/main">
          <x14:cfRule type="dataBar" id="{DD3E1558-955C-4987-B52A-F07FA1FB235D}">
            <x14:dataBar minLength="0" maxLength="100" negativeBarColorSameAsPositive="1" axisPosition="none">
              <x14:cfvo type="min"/>
              <x14:cfvo type="max"/>
            </x14:dataBar>
          </x14:cfRule>
          <xm:sqref>E97</xm:sqref>
        </x14:conditionalFormatting>
        <x14:conditionalFormatting xmlns:xm="http://schemas.microsoft.com/office/excel/2006/main">
          <x14:cfRule type="dataBar" id="{32CF7E1D-6AC3-4AC2-B2A4-6A98804ACE7C}">
            <x14:dataBar minLength="0" maxLength="100" negativeBarColorSameAsPositive="1" axisPosition="none">
              <x14:cfvo type="min"/>
              <x14:cfvo type="max"/>
            </x14:dataBar>
          </x14:cfRule>
          <xm:sqref>E98</xm:sqref>
        </x14:conditionalFormatting>
        <x14:conditionalFormatting xmlns:xm="http://schemas.microsoft.com/office/excel/2006/main">
          <x14:cfRule type="dataBar" id="{AF366212-1CE5-419C-8043-7F231947EC40}">
            <x14:dataBar minLength="0" maxLength="100" negativeBarColorSameAsPositive="1" axisPosition="none">
              <x14:cfvo type="min"/>
              <x14:cfvo type="max"/>
            </x14:dataBar>
          </x14:cfRule>
          <xm:sqref>E99</xm:sqref>
        </x14:conditionalFormatting>
        <x14:conditionalFormatting xmlns:xm="http://schemas.microsoft.com/office/excel/2006/main">
          <x14:cfRule type="dataBar" id="{7F790F0E-6487-4D84-922E-1B92650E90E0}">
            <x14:dataBar minLength="0" maxLength="100" negativeBarColorSameAsPositive="1" axisPosition="none">
              <x14:cfvo type="min"/>
              <x14:cfvo type="max"/>
            </x14:dataBar>
          </x14:cfRule>
          <xm:sqref>E100</xm:sqref>
        </x14:conditionalFormatting>
        <x14:conditionalFormatting xmlns:xm="http://schemas.microsoft.com/office/excel/2006/main">
          <x14:cfRule type="dataBar" id="{76361EA2-5E5E-424C-BF01-5DD15BD31107}">
            <x14:dataBar minLength="0" maxLength="100" negativeBarColorSameAsPositive="1" axisPosition="none">
              <x14:cfvo type="min"/>
              <x14:cfvo type="max"/>
            </x14:dataBar>
          </x14:cfRule>
          <xm:sqref>E105</xm:sqref>
        </x14:conditionalFormatting>
        <x14:conditionalFormatting xmlns:xm="http://schemas.microsoft.com/office/excel/2006/main">
          <x14:cfRule type="dataBar" id="{0358CD12-5B53-4A74-A08D-DCD8A0956AC6}">
            <x14:dataBar minLength="0" maxLength="100" negativeBarColorSameAsPositive="1" axisPosition="none">
              <x14:cfvo type="min"/>
              <x14:cfvo type="max"/>
            </x14:dataBar>
          </x14:cfRule>
          <xm:sqref>E105:E106 E30</xm:sqref>
        </x14:conditionalFormatting>
        <x14:conditionalFormatting xmlns:xm="http://schemas.microsoft.com/office/excel/2006/main">
          <x14:cfRule type="dataBar" id="{B64C8FC2-BCBE-49F9-A2FC-F040BE566B36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35D0E80C-58EE-4DE7-BCB5-8A9346FB2805}">
            <x14:dataBar minLength="0" maxLength="100" negativeBarColorSameAsPositive="1" axisPosition="none">
              <x14:cfvo type="min"/>
              <x14:cfvo type="max"/>
            </x14:dataBar>
          </x14:cfRule>
          <xm:sqref>E107</xm:sqref>
        </x14:conditionalFormatting>
        <x14:conditionalFormatting xmlns:xm="http://schemas.microsoft.com/office/excel/2006/main">
          <x14:cfRule type="dataBar" id="{CF81F335-F54E-446E-ABB8-8F5782066DB8}">
            <x14:dataBar minLength="0" maxLength="100" negativeBarColorSameAsPositive="1" axisPosition="none">
              <x14:cfvo type="min"/>
              <x14:cfvo type="max"/>
            </x14:dataBar>
          </x14:cfRule>
          <xm:sqref>E108</xm:sqref>
        </x14:conditionalFormatting>
        <x14:conditionalFormatting xmlns:xm="http://schemas.microsoft.com/office/excel/2006/main">
          <x14:cfRule type="dataBar" id="{FB14DE50-285E-4ABA-8BDE-27E9F6EF5C60}">
            <x14:dataBar minLength="0" maxLength="100" negativeBarColorSameAsPositive="1" axisPosition="none">
              <x14:cfvo type="min"/>
              <x14:cfvo type="max"/>
            </x14:dataBar>
          </x14:cfRule>
          <xm:sqref>E11:F11</xm:sqref>
        </x14:conditionalFormatting>
        <x14:conditionalFormatting xmlns:xm="http://schemas.microsoft.com/office/excel/2006/main">
          <x14:cfRule type="dataBar" id="{926740EE-68DC-4204-8369-AA33F6A88871}">
            <x14:dataBar minLength="0" maxLength="100" negativeBarColorSameAsPositive="1" axisPosition="none">
              <x14:cfvo type="min"/>
              <x14:cfvo type="max"/>
            </x14:dataBar>
          </x14:cfRule>
          <xm:sqref>E56:F56</xm:sqref>
        </x14:conditionalFormatting>
        <x14:conditionalFormatting xmlns:xm="http://schemas.microsoft.com/office/excel/2006/main">
          <x14:cfRule type="dataBar" id="{729FCDCF-334F-4085-8529-512B555579B3}">
            <x14:dataBar minLength="0" maxLength="100" negativeBarColorSameAsPositive="1" axisPosition="none">
              <x14:cfvo type="min"/>
              <x14:cfvo type="max"/>
            </x14:dataBar>
          </x14:cfRule>
          <xm:sqref>E58:F58 E32 E60 F60:F62</xm:sqref>
        </x14:conditionalFormatting>
        <x14:conditionalFormatting xmlns:xm="http://schemas.microsoft.com/office/excel/2006/main">
          <x14:cfRule type="dataBar" id="{0627CDED-E060-426F-B428-42CBE55C4125}">
            <x14:dataBar minLength="0" maxLength="100" negativeBarColorSameAsPositive="1" axisPosition="none">
              <x14:cfvo type="min"/>
              <x14:cfvo type="max"/>
            </x14:dataBar>
          </x14:cfRule>
          <xm:sqref>E58:F58 F60</xm:sqref>
        </x14:conditionalFormatting>
        <x14:conditionalFormatting xmlns:xm="http://schemas.microsoft.com/office/excel/2006/main">
          <x14:cfRule type="dataBar" id="{53C6D3D5-3634-41C0-AA07-BD35FCD24470}">
            <x14:dataBar minLength="0" maxLength="100" negativeBarColorSameAsPositive="1" axisPosition="none">
              <x14:cfvo type="min"/>
              <x14:cfvo type="max"/>
            </x14:dataBar>
          </x14:cfRule>
          <xm:sqref>E58:F58</xm:sqref>
        </x14:conditionalFormatting>
        <x14:conditionalFormatting xmlns:xm="http://schemas.microsoft.com/office/excel/2006/main">
          <x14:cfRule type="dataBar" id="{CCB2820B-9DFA-4550-9F18-EF70B17D5FCC}">
            <x14:dataBar minLength="0" maxLength="100" negativeBarColorSameAsPositive="1" axisPosition="none">
              <x14:cfvo type="min"/>
              <x14:cfvo type="max"/>
            </x14:dataBar>
          </x14:cfRule>
          <xm:sqref>E59:F59</xm:sqref>
        </x14:conditionalFormatting>
        <x14:conditionalFormatting xmlns:xm="http://schemas.microsoft.com/office/excel/2006/main">
          <x14:cfRule type="dataBar" id="{D11D8E88-BD58-476E-8E5E-80B04D674F8A}">
            <x14:dataBar minLength="0" maxLength="100" negativeBarColorSameAsPositive="1" axisPosition="none">
              <x14:cfvo type="min"/>
              <x14:cfvo type="max"/>
            </x14:dataBar>
          </x14:cfRule>
          <xm:sqref>E65:F65</xm:sqref>
        </x14:conditionalFormatting>
        <x14:conditionalFormatting xmlns:xm="http://schemas.microsoft.com/office/excel/2006/main">
          <x14:cfRule type="dataBar" id="{C775A21C-C307-480D-A6FE-AE797A578059}">
            <x14:dataBar minLength="0" maxLength="100" negativeBarColorSameAsPositive="1" axisPosition="none">
              <x14:cfvo type="min"/>
              <x14:cfvo type="max"/>
            </x14:dataBar>
          </x14:cfRule>
          <xm:sqref>E65:F68</xm:sqref>
        </x14:conditionalFormatting>
        <x14:conditionalFormatting xmlns:xm="http://schemas.microsoft.com/office/excel/2006/main">
          <x14:cfRule type="dataBar" id="{352B1B19-D05C-4EDC-82F1-7A7D5834FEC5}">
            <x14:dataBar minLength="0" maxLength="100" negativeBarColorSameAsPositive="1" axisPosition="none">
              <x14:cfvo type="min"/>
              <x14:cfvo type="max"/>
            </x14:dataBar>
          </x14:cfRule>
          <xm:sqref>E68:F68</xm:sqref>
        </x14:conditionalFormatting>
        <x14:conditionalFormatting xmlns:xm="http://schemas.microsoft.com/office/excel/2006/main">
          <x14:cfRule type="dataBar" id="{144C04AA-0F87-4958-95E6-1875B7713B56}">
            <x14:dataBar minLength="0" maxLength="100" negativeBarColorSameAsPositive="1" axisPosition="none">
              <x14:cfvo type="min"/>
              <x14:cfvo type="max"/>
            </x14:dataBar>
          </x14:cfRule>
          <xm:sqref>E69:F69</xm:sqref>
        </x14:conditionalFormatting>
        <x14:conditionalFormatting xmlns:xm="http://schemas.microsoft.com/office/excel/2006/main">
          <x14:cfRule type="dataBar" id="{AA40D24A-4795-4ED4-94D7-5F1BD11029DB}">
            <x14:dataBar minLength="0" maxLength="100" negativeBarColorSameAsPositive="1" axisPosition="none">
              <x14:cfvo type="min"/>
              <x14:cfvo type="max"/>
            </x14:dataBar>
          </x14:cfRule>
          <xm:sqref>E74:F74</xm:sqref>
        </x14:conditionalFormatting>
        <x14:conditionalFormatting xmlns:xm="http://schemas.microsoft.com/office/excel/2006/main">
          <x14:cfRule type="dataBar" id="{D8431FD6-87BD-4637-8C67-BBC739662671}">
            <x14:dataBar minLength="0" maxLength="100" negativeBarColorSameAsPositive="1" axisPosition="none">
              <x14:cfvo type="min"/>
              <x14:cfvo type="max"/>
            </x14:dataBar>
          </x14:cfRule>
          <xm:sqref>E78:F78 F79 F81</xm:sqref>
        </x14:conditionalFormatting>
        <x14:conditionalFormatting xmlns:xm="http://schemas.microsoft.com/office/excel/2006/main">
          <x14:cfRule type="dataBar" id="{C1519B4A-95BD-4B33-AAAC-6333E838A4E5}">
            <x14:dataBar minLength="0" maxLength="100" negativeBarColorSameAsPositive="1" axisPosition="none">
              <x14:cfvo type="min"/>
              <x14:cfvo type="max"/>
            </x14:dataBar>
          </x14:cfRule>
          <xm:sqref>E78:F78</xm:sqref>
        </x14:conditionalFormatting>
        <x14:conditionalFormatting xmlns:xm="http://schemas.microsoft.com/office/excel/2006/main">
          <x14:cfRule type="dataBar" id="{8BA60762-EE39-489D-B212-4BEA6CFED23B}">
            <x14:dataBar minLength="0" maxLength="100" negativeBarColorSameAsPositive="1" axisPosition="none">
              <x14:cfvo type="min"/>
              <x14:cfvo type="max"/>
            </x14:dataBar>
          </x14:cfRule>
          <xm:sqref>E82:F82</xm:sqref>
        </x14:conditionalFormatting>
        <x14:conditionalFormatting xmlns:xm="http://schemas.microsoft.com/office/excel/2006/main">
          <x14:cfRule type="dataBar" id="{16A67A7C-DCDE-48B7-B925-DC41D22DD5B0}">
            <x14:dataBar minLength="0" maxLength="100" negativeBarColorSameAsPositive="1" axisPosition="none">
              <x14:cfvo type="min"/>
              <x14:cfvo type="max"/>
            </x14:dataBar>
          </x14:cfRule>
          <xm:sqref>E113:F113 E72 D73 E38:E40</xm:sqref>
        </x14:conditionalFormatting>
        <x14:conditionalFormatting xmlns:xm="http://schemas.microsoft.com/office/excel/2006/main">
          <x14:cfRule type="dataBar" id="{9279D511-F5B9-4CB7-9303-353A5A37C3D5}">
            <x14:dataBar minLength="0" maxLength="100" negativeBarColorSameAsPositive="1" axisPosition="none">
              <x14:cfvo type="min"/>
              <x14:cfvo type="max"/>
            </x14:dataBar>
          </x14:cfRule>
          <xm:sqref>E113:F113</xm:sqref>
        </x14:conditionalFormatting>
        <x14:conditionalFormatting xmlns:xm="http://schemas.microsoft.com/office/excel/2006/main">
          <x14:cfRule type="dataBar" id="{9B8B2839-5793-48C4-BFB8-F02BD80C1AA6}">
            <x14:dataBar minLength="0" maxLength="100" negativeBarColorSameAsPositive="1" axisPosition="none">
              <x14:cfvo type="min"/>
              <x14:cfvo type="max"/>
            </x14:dataBar>
          </x14:cfRule>
          <xm:sqref>F12</xm:sqref>
        </x14:conditionalFormatting>
        <x14:conditionalFormatting xmlns:xm="http://schemas.microsoft.com/office/excel/2006/main">
          <x14:cfRule type="dataBar" id="{52608BCD-A254-423E-A39D-FE8695448F8E}">
            <x14:dataBar minLength="0" maxLength="100" negativeBarColorSameAsPositive="1" axisPosition="none">
              <x14:cfvo type="min"/>
              <x14:cfvo type="max"/>
            </x14:dataBar>
          </x14:cfRule>
          <xm:sqref>F13</xm:sqref>
        </x14:conditionalFormatting>
        <x14:conditionalFormatting xmlns:xm="http://schemas.microsoft.com/office/excel/2006/main">
          <x14:cfRule type="dataBar" id="{9797F7BA-B4B3-4BB1-8125-42E2049CBCE8}">
            <x14:dataBar minLength="0" maxLength="100" negativeBarColorSameAsPositive="1" axisPosition="none">
              <x14:cfvo type="min"/>
              <x14:cfvo type="max"/>
            </x14:dataBar>
          </x14:cfRule>
          <xm:sqref>F14</xm:sqref>
        </x14:conditionalFormatting>
        <x14:conditionalFormatting xmlns:xm="http://schemas.microsoft.com/office/excel/2006/main">
          <x14:cfRule type="dataBar" id="{669F2BAA-0B66-4121-BE06-A278375F2D95}">
            <x14:dataBar minLength="0" maxLength="100" negativeBarColorSameAsPositive="1" axisPosition="none">
              <x14:cfvo type="min"/>
              <x14:cfvo type="max"/>
            </x14:dataBar>
          </x14:cfRule>
          <xm:sqref>F15</xm:sqref>
        </x14:conditionalFormatting>
        <x14:conditionalFormatting xmlns:xm="http://schemas.microsoft.com/office/excel/2006/main">
          <x14:cfRule type="dataBar" id="{8566E447-071F-4C5C-8CF9-B665E36DC050}">
            <x14:dataBar minLength="0" maxLength="100" negativeBarColorSameAsPositive="1" axisPosition="none">
              <x14:cfvo type="min"/>
              <x14:cfvo type="max"/>
            </x14:dataBar>
          </x14:cfRule>
          <xm:sqref>F16</xm:sqref>
        </x14:conditionalFormatting>
        <x14:conditionalFormatting xmlns:xm="http://schemas.microsoft.com/office/excel/2006/main">
          <x14:cfRule type="dataBar" id="{2D3391EE-5859-4B98-9F99-97DCDCB4CFCB}">
            <x14:dataBar minLength="0" maxLength="100" negativeBarColorSameAsPositive="1" axisPosition="none">
              <x14:cfvo type="min"/>
              <x14:cfvo type="max"/>
            </x14:dataBar>
          </x14:cfRule>
          <xm:sqref>F17</xm:sqref>
        </x14:conditionalFormatting>
        <x14:conditionalFormatting xmlns:xm="http://schemas.microsoft.com/office/excel/2006/main">
          <x14:cfRule type="dataBar" id="{55C3418C-AF6F-4545-9D86-B7894C1C4E2C}">
            <x14:dataBar minLength="0" maxLength="100" negativeBarColorSameAsPositive="1" axisPosition="none">
              <x14:cfvo type="min"/>
              <x14:cfvo type="max"/>
            </x14:dataBar>
          </x14:cfRule>
          <xm:sqref>F19:F34</xm:sqref>
        </x14:conditionalFormatting>
        <x14:conditionalFormatting xmlns:xm="http://schemas.microsoft.com/office/excel/2006/main">
          <x14:cfRule type="dataBar" id="{24CCF91D-5CA7-41A2-AEE2-D055B8165E96}">
            <x14:dataBar minLength="0" maxLength="100" negativeBarColorSameAsPositive="1" axisPosition="none">
              <x14:cfvo type="min"/>
              <x14:cfvo type="max"/>
            </x14:dataBar>
          </x14:cfRule>
          <xm:sqref>F36</xm:sqref>
        </x14:conditionalFormatting>
        <x14:conditionalFormatting xmlns:xm="http://schemas.microsoft.com/office/excel/2006/main">
          <x14:cfRule type="dataBar" id="{283BD173-0F7E-4B95-9E48-64DB6C2B6DE9}">
            <x14:dataBar minLength="0" maxLength="100" negativeBarColorSameAsPositive="1" axisPosition="none">
              <x14:cfvo type="min"/>
              <x14:cfvo type="max"/>
            </x14:dataBar>
          </x14:cfRule>
          <xm:sqref>F37</xm:sqref>
        </x14:conditionalFormatting>
        <x14:conditionalFormatting xmlns:xm="http://schemas.microsoft.com/office/excel/2006/main">
          <x14:cfRule type="dataBar" id="{74CAE22A-2F03-4C4B-92FF-BE414ADD85DD}">
            <x14:dataBar minLength="0" maxLength="100" negativeBarColorSameAsPositive="1" axisPosition="none">
              <x14:cfvo type="min"/>
              <x14:cfvo type="max"/>
            </x14:dataBar>
          </x14:cfRule>
          <xm:sqref>F38</xm:sqref>
        </x14:conditionalFormatting>
        <x14:conditionalFormatting xmlns:xm="http://schemas.microsoft.com/office/excel/2006/main">
          <x14:cfRule type="dataBar" id="{40D830F3-7222-45DF-9895-E7448C8B8F56}">
            <x14:dataBar minLength="0" maxLength="100" negativeBarColorSameAsPositive="1" axisPosition="none">
              <x14:cfvo type="min"/>
              <x14:cfvo type="max"/>
            </x14:dataBar>
          </x14:cfRule>
          <xm:sqref>F39</xm:sqref>
        </x14:conditionalFormatting>
        <x14:conditionalFormatting xmlns:xm="http://schemas.microsoft.com/office/excel/2006/main">
          <x14:cfRule type="dataBar" id="{B5DC2931-8C51-46D5-9B5D-CFB6FDB57408}">
            <x14:dataBar minLength="0" maxLength="100" negativeBarColorSameAsPositive="1" axisPosition="none">
              <x14:cfvo type="min"/>
              <x14:cfvo type="max"/>
            </x14:dataBar>
          </x14:cfRule>
          <xm:sqref>F40</xm:sqref>
        </x14:conditionalFormatting>
        <x14:conditionalFormatting xmlns:xm="http://schemas.microsoft.com/office/excel/2006/main">
          <x14:cfRule type="dataBar" id="{C737A627-B8AB-452A-8F79-A6148A804D21}">
            <x14:dataBar minLength="0" maxLength="100" negativeBarColorSameAsPositive="1" axisPosition="none">
              <x14:cfvo type="min"/>
              <x14:cfvo type="max"/>
            </x14:dataBar>
          </x14:cfRule>
          <xm:sqref>F41</xm:sqref>
        </x14:conditionalFormatting>
        <x14:conditionalFormatting xmlns:xm="http://schemas.microsoft.com/office/excel/2006/main">
          <x14:cfRule type="dataBar" id="{DDE9928E-80EB-46A8-9079-9610B32006B3}">
            <x14:dataBar minLength="0" maxLength="100" negativeBarColorSameAsPositive="1" axisPosition="none">
              <x14:cfvo type="min"/>
              <x14:cfvo type="max"/>
            </x14:dataBar>
          </x14:cfRule>
          <xm:sqref>F42</xm:sqref>
        </x14:conditionalFormatting>
        <x14:conditionalFormatting xmlns:xm="http://schemas.microsoft.com/office/excel/2006/main">
          <x14:cfRule type="dataBar" id="{6D27FF96-4552-4B63-873E-B05B7F0A3DCE}">
            <x14:dataBar minLength="0" maxLength="100" negativeBarColorSameAsPositive="1" axisPosition="none">
              <x14:cfvo type="min"/>
              <x14:cfvo type="max"/>
            </x14:dataBar>
          </x14:cfRule>
          <xm:sqref>F43</xm:sqref>
        </x14:conditionalFormatting>
        <x14:conditionalFormatting xmlns:xm="http://schemas.microsoft.com/office/excel/2006/main">
          <x14:cfRule type="dataBar" id="{ED9723A2-F7A5-4319-A9E0-CE785E02F246}">
            <x14:dataBar minLength="0" maxLength="100" negativeBarColorSameAsPositive="1" axisPosition="none">
              <x14:cfvo type="min"/>
              <x14:cfvo type="max"/>
            </x14:dataBar>
          </x14:cfRule>
          <xm:sqref>F44</xm:sqref>
        </x14:conditionalFormatting>
        <x14:conditionalFormatting xmlns:xm="http://schemas.microsoft.com/office/excel/2006/main">
          <x14:cfRule type="dataBar" id="{75E66D2D-7BE1-4D12-9143-748EE7016ACD}">
            <x14:dataBar minLength="0" maxLength="100" negativeBarColorSameAsPositive="1" axisPosition="none">
              <x14:cfvo type="min"/>
              <x14:cfvo type="max"/>
            </x14:dataBar>
          </x14:cfRule>
          <xm:sqref>F45:F51</xm:sqref>
        </x14:conditionalFormatting>
        <x14:conditionalFormatting xmlns:xm="http://schemas.microsoft.com/office/excel/2006/main">
          <x14:cfRule type="dataBar" id="{D39A669D-2F0C-4B39-95DF-E0AD56969A37}">
            <x14:dataBar minLength="0" maxLength="100" negativeBarColorSameAsPositive="1" axisPosition="none">
              <x14:cfvo type="min"/>
              <x14:cfvo type="max"/>
            </x14:dataBar>
          </x14:cfRule>
          <xm:sqref>F57</xm:sqref>
        </x14:conditionalFormatting>
        <x14:conditionalFormatting xmlns:xm="http://schemas.microsoft.com/office/excel/2006/main">
          <x14:cfRule type="dataBar" id="{08F2E07A-D290-47A7-BB5E-65B77BE284D6}">
            <x14:dataBar minLength="0" maxLength="100" negativeBarColorSameAsPositive="1" axisPosition="none">
              <x14:cfvo type="min"/>
              <x14:cfvo type="max"/>
            </x14:dataBar>
          </x14:cfRule>
          <xm:sqref>F61:F62 E32</xm:sqref>
        </x14:conditionalFormatting>
        <x14:conditionalFormatting xmlns:xm="http://schemas.microsoft.com/office/excel/2006/main">
          <x14:cfRule type="dataBar" id="{417FA1CD-3AFA-47E7-913F-A91A485A239E}">
            <x14:dataBar minLength="0" maxLength="100" negativeBarColorSameAsPositive="1" axisPosition="none">
              <x14:cfvo type="min"/>
              <x14:cfvo type="max"/>
            </x14:dataBar>
          </x14:cfRule>
          <xm:sqref>F65</xm:sqref>
        </x14:conditionalFormatting>
        <x14:conditionalFormatting xmlns:xm="http://schemas.microsoft.com/office/excel/2006/main">
          <x14:cfRule type="dataBar" id="{5E8916F5-AC52-4B84-90C0-9DD012A8075B}">
            <x14:dataBar minLength="0" maxLength="100" negativeBarColorSameAsPositive="1" axisPosition="none">
              <x14:cfvo type="min"/>
              <x14:cfvo type="max"/>
            </x14:dataBar>
          </x14:cfRule>
          <xm:sqref>F70</xm:sqref>
        </x14:conditionalFormatting>
        <x14:conditionalFormatting xmlns:xm="http://schemas.microsoft.com/office/excel/2006/main">
          <x14:cfRule type="dataBar" id="{C0D511EB-3517-4111-8854-246037E18055}">
            <x14:dataBar minLength="0" maxLength="100" negativeBarColorSameAsPositive="1" axisPosition="none">
              <x14:cfvo type="min"/>
              <x14:cfvo type="max"/>
            </x14:dataBar>
          </x14:cfRule>
          <xm:sqref>F71</xm:sqref>
        </x14:conditionalFormatting>
        <x14:conditionalFormatting xmlns:xm="http://schemas.microsoft.com/office/excel/2006/main">
          <x14:cfRule type="dataBar" id="{459F1C93-946E-47F3-B813-4F3D6FC8A4C2}">
            <x14:dataBar minLength="0" maxLength="100" negativeBarColorSameAsPositive="1" axisPosition="none">
              <x14:cfvo type="min"/>
              <x14:cfvo type="max"/>
            </x14:dataBar>
          </x14:cfRule>
          <xm:sqref>F72</xm:sqref>
        </x14:conditionalFormatting>
        <x14:conditionalFormatting xmlns:xm="http://schemas.microsoft.com/office/excel/2006/main">
          <x14:cfRule type="dataBar" id="{D056D13C-2BCA-477D-A79E-C014C95F0CA9}">
            <x14:dataBar minLength="0" maxLength="100" negativeBarColorSameAsPositive="1" axisPosition="none">
              <x14:cfvo type="min"/>
              <x14:cfvo type="max"/>
            </x14:dataBar>
          </x14:cfRule>
          <xm:sqref>F79 E109 F81 E74:F78</xm:sqref>
        </x14:conditionalFormatting>
        <x14:conditionalFormatting xmlns:xm="http://schemas.microsoft.com/office/excel/2006/main">
          <x14:cfRule type="dataBar" id="{BF2C2E36-8969-451A-8312-0CAE5020141D}">
            <x14:dataBar minLength="0" maxLength="100" negativeBarColorSameAsPositive="1" axisPosition="none">
              <x14:cfvo type="min"/>
              <x14:cfvo type="max"/>
            </x14:dataBar>
          </x14:cfRule>
          <xm:sqref>F80</xm:sqref>
        </x14:conditionalFormatting>
        <x14:conditionalFormatting xmlns:xm="http://schemas.microsoft.com/office/excel/2006/main">
          <x14:cfRule type="dataBar" id="{1FF74C88-818F-4CAA-AC34-55A93E99FE68}">
            <x14:dataBar minLength="0" maxLength="100" negativeBarColorSameAsPositive="1" axisPosition="none">
              <x14:cfvo type="min"/>
              <x14:cfvo type="max"/>
            </x14:dataBar>
          </x14:cfRule>
          <xm:sqref>F83</xm:sqref>
        </x14:conditionalFormatting>
        <x14:conditionalFormatting xmlns:xm="http://schemas.microsoft.com/office/excel/2006/main">
          <x14:cfRule type="dataBar" id="{35C98ADB-DCA9-436A-921C-BFE16DD94FC5}">
            <x14:dataBar minLength="0" maxLength="100" negativeBarColorSameAsPositive="1" axisPosition="none">
              <x14:cfvo type="min"/>
              <x14:cfvo type="max"/>
            </x14:dataBar>
          </x14:cfRule>
          <xm:sqref>F84:F85</xm:sqref>
        </x14:conditionalFormatting>
        <x14:conditionalFormatting xmlns:xm="http://schemas.microsoft.com/office/excel/2006/main">
          <x14:cfRule type="dataBar" id="{E296E735-D552-43B4-AA77-2AD9223A6EB3}">
            <x14:dataBar minLength="0" maxLength="100" negativeBarColorSameAsPositive="1" axisPosition="none">
              <x14:cfvo type="min"/>
              <x14:cfvo type="max"/>
            </x14:dataBar>
          </x14:cfRule>
          <xm:sqref>F86</xm:sqref>
        </x14:conditionalFormatting>
        <x14:conditionalFormatting xmlns:xm="http://schemas.microsoft.com/office/excel/2006/main">
          <x14:cfRule type="dataBar" id="{224C4B22-1809-4A49-8441-6B2CF408D707}">
            <x14:dataBar minLength="0" maxLength="100" negativeBarColorSameAsPositive="1" axisPosition="none">
              <x14:cfvo type="min"/>
              <x14:cfvo type="max"/>
            </x14:dataBar>
          </x14:cfRule>
          <xm:sqref>F87</xm:sqref>
        </x14:conditionalFormatting>
        <x14:conditionalFormatting xmlns:xm="http://schemas.microsoft.com/office/excel/2006/main">
          <x14:cfRule type="dataBar" id="{B05DAE74-0F66-4BE9-8FD6-010AA3B01A88}">
            <x14:dataBar minLength="0" maxLength="100" negativeBarColorSameAsPositive="1" axisPosition="none">
              <x14:cfvo type="min"/>
              <x14:cfvo type="max"/>
            </x14:dataBar>
          </x14:cfRule>
          <xm:sqref>F105</xm:sqref>
        </x14:conditionalFormatting>
        <x14:conditionalFormatting xmlns:xm="http://schemas.microsoft.com/office/excel/2006/main">
          <x14:cfRule type="dataBar" id="{CA1820E2-75B9-4EB7-A82F-374F9A6229FD}">
            <x14:dataBar minLength="0" maxLength="100" negativeBarColorSameAsPositive="1" axisPosition="none">
              <x14:cfvo type="min"/>
              <x14:cfvo type="max"/>
            </x14:dataBar>
          </x14:cfRule>
          <xm:sqref>F106:F112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EY141"/>
  <sheetViews>
    <sheetView view="pageBreakPreview" topLeftCell="A58" zoomScale="60" zoomScaleNormal="100" workbookViewId="0">
      <selection activeCell="B13" sqref="B13"/>
    </sheetView>
  </sheetViews>
  <sheetFormatPr defaultRowHeight="15" x14ac:dyDescent="0.25"/>
  <cols>
    <col min="1" max="1" width="4.5703125" style="135" customWidth="1"/>
    <col min="2" max="2" width="39.140625" style="135" customWidth="1"/>
    <col min="3" max="3" width="29.140625" style="135" customWidth="1"/>
    <col min="4" max="4" width="15.140625" style="135" bestFit="1" customWidth="1"/>
    <col min="5" max="5" width="9.140625" style="135"/>
    <col min="6" max="7" width="11.28515625" style="135" bestFit="1" customWidth="1"/>
    <col min="8" max="16384" width="9.140625" style="135"/>
  </cols>
  <sheetData>
    <row r="1" spans="1:16379" ht="20.100000000000001" customHeight="1" x14ac:dyDescent="0.3">
      <c r="A1" s="1027" t="s">
        <v>1653</v>
      </c>
      <c r="B1" s="1027"/>
      <c r="C1" s="1027"/>
      <c r="D1" s="1027"/>
    </row>
    <row r="2" spans="1:16379" ht="15" customHeight="1" x14ac:dyDescent="0.25"/>
    <row r="3" spans="1:16379" ht="15" customHeight="1" x14ac:dyDescent="0.25">
      <c r="A3" s="229" t="s">
        <v>1648</v>
      </c>
      <c r="B3" s="229" t="s">
        <v>3</v>
      </c>
      <c r="C3" s="229" t="s">
        <v>4</v>
      </c>
      <c r="D3" s="229" t="s">
        <v>9</v>
      </c>
    </row>
    <row r="4" spans="1:16379" ht="15" customHeight="1" x14ac:dyDescent="0.25">
      <c r="A4" s="197">
        <v>1</v>
      </c>
      <c r="B4" s="215" t="s">
        <v>296</v>
      </c>
      <c r="C4" s="201" t="s">
        <v>1573</v>
      </c>
      <c r="D4" s="211">
        <v>43832</v>
      </c>
    </row>
    <row r="5" spans="1:16379" s="200" customFormat="1" ht="15" customHeight="1" x14ac:dyDescent="0.2">
      <c r="A5" s="197">
        <v>2</v>
      </c>
      <c r="B5" s="197" t="s">
        <v>207</v>
      </c>
      <c r="C5" s="210" t="s">
        <v>202</v>
      </c>
      <c r="D5" s="202">
        <v>43862</v>
      </c>
      <c r="E5" s="203"/>
      <c r="F5" s="209"/>
      <c r="G5" s="209"/>
    </row>
    <row r="6" spans="1:16379" s="200" customFormat="1" ht="15" customHeight="1" x14ac:dyDescent="0.2">
      <c r="A6" s="197">
        <v>3</v>
      </c>
      <c r="B6" s="197" t="s">
        <v>366</v>
      </c>
      <c r="C6" s="197" t="s">
        <v>315</v>
      </c>
      <c r="D6" s="211">
        <v>43862</v>
      </c>
      <c r="E6" s="208"/>
      <c r="F6" s="209"/>
      <c r="G6" s="209"/>
    </row>
    <row r="7" spans="1:16379" s="200" customFormat="1" ht="15" customHeight="1" x14ac:dyDescent="0.2">
      <c r="A7" s="197">
        <v>4</v>
      </c>
      <c r="B7" s="218" t="s">
        <v>777</v>
      </c>
      <c r="C7" s="218" t="s">
        <v>764</v>
      </c>
      <c r="D7" s="211">
        <v>43862</v>
      </c>
      <c r="E7" s="208"/>
      <c r="F7" s="209"/>
      <c r="G7" s="209"/>
    </row>
    <row r="8" spans="1:16379" s="200" customFormat="1" ht="15" customHeight="1" x14ac:dyDescent="0.2">
      <c r="A8" s="197">
        <v>5</v>
      </c>
      <c r="B8" s="197" t="s">
        <v>844</v>
      </c>
      <c r="C8" s="199" t="s">
        <v>832</v>
      </c>
      <c r="D8" s="202">
        <v>43862</v>
      </c>
      <c r="E8" s="208"/>
      <c r="F8" s="209"/>
      <c r="G8" s="209"/>
    </row>
    <row r="9" spans="1:16379" s="200" customFormat="1" ht="15" customHeight="1" x14ac:dyDescent="0.2">
      <c r="A9" s="197">
        <v>6</v>
      </c>
      <c r="B9" s="219" t="s">
        <v>910</v>
      </c>
      <c r="C9" s="219" t="s">
        <v>902</v>
      </c>
      <c r="D9" s="211">
        <v>43862</v>
      </c>
      <c r="E9" s="207"/>
      <c r="F9" s="207"/>
      <c r="G9" s="207"/>
      <c r="H9" s="207"/>
      <c r="I9" s="207"/>
      <c r="J9" s="207"/>
      <c r="K9" s="207"/>
      <c r="L9" s="207"/>
      <c r="M9" s="207"/>
      <c r="N9" s="207"/>
      <c r="O9" s="207"/>
      <c r="P9" s="207"/>
      <c r="Q9" s="207"/>
      <c r="R9" s="207"/>
      <c r="S9" s="207"/>
      <c r="T9" s="207"/>
      <c r="U9" s="207"/>
      <c r="V9" s="207"/>
      <c r="W9" s="207"/>
      <c r="X9" s="207"/>
      <c r="Y9" s="207"/>
      <c r="Z9" s="207"/>
      <c r="AA9" s="207"/>
      <c r="AB9" s="207"/>
      <c r="AC9" s="207"/>
      <c r="AD9" s="207"/>
      <c r="AE9" s="207"/>
      <c r="AF9" s="207"/>
      <c r="AG9" s="207"/>
      <c r="AH9" s="207"/>
      <c r="AI9" s="207"/>
      <c r="AJ9" s="207"/>
      <c r="AK9" s="207"/>
      <c r="AL9" s="207"/>
      <c r="AM9" s="207"/>
      <c r="AN9" s="207"/>
      <c r="AO9" s="207"/>
      <c r="AP9" s="207"/>
      <c r="AQ9" s="207"/>
      <c r="AR9" s="207"/>
      <c r="AS9" s="207"/>
      <c r="AT9" s="207"/>
      <c r="AU9" s="207"/>
      <c r="AV9" s="207"/>
      <c r="AW9" s="207"/>
      <c r="AX9" s="207"/>
      <c r="AY9" s="207"/>
      <c r="AZ9" s="207"/>
      <c r="BA9" s="207"/>
      <c r="BB9" s="207"/>
      <c r="BC9" s="207"/>
      <c r="BD9" s="207"/>
      <c r="BE9" s="207"/>
      <c r="BF9" s="207"/>
      <c r="BG9" s="207"/>
      <c r="BH9" s="207"/>
      <c r="BI9" s="207"/>
      <c r="BJ9" s="207"/>
      <c r="BK9" s="207"/>
      <c r="BL9" s="207"/>
      <c r="BM9" s="207"/>
      <c r="BN9" s="207"/>
      <c r="BO9" s="207"/>
      <c r="BP9" s="207"/>
      <c r="BQ9" s="207"/>
      <c r="BR9" s="207"/>
      <c r="BS9" s="207"/>
      <c r="BT9" s="207"/>
      <c r="BU9" s="207"/>
      <c r="BV9" s="207"/>
      <c r="BW9" s="207"/>
      <c r="BX9" s="207"/>
      <c r="BY9" s="207"/>
      <c r="BZ9" s="207"/>
      <c r="CA9" s="207"/>
      <c r="CB9" s="207"/>
      <c r="CC9" s="207"/>
      <c r="CD9" s="207"/>
      <c r="CE9" s="207"/>
      <c r="CF9" s="207"/>
      <c r="CG9" s="207"/>
      <c r="CH9" s="207"/>
      <c r="CI9" s="207"/>
      <c r="CJ9" s="207"/>
      <c r="CK9" s="207"/>
      <c r="CL9" s="207"/>
      <c r="CM9" s="207"/>
      <c r="CN9" s="207"/>
      <c r="CO9" s="207"/>
      <c r="CP9" s="207"/>
      <c r="CQ9" s="207"/>
      <c r="CR9" s="207"/>
      <c r="CS9" s="207"/>
      <c r="CT9" s="207"/>
      <c r="CU9" s="207"/>
      <c r="CV9" s="207"/>
      <c r="CW9" s="207"/>
      <c r="CX9" s="207"/>
      <c r="CY9" s="207"/>
      <c r="CZ9" s="207"/>
      <c r="DA9" s="207"/>
      <c r="DB9" s="207"/>
      <c r="DC9" s="207"/>
      <c r="DD9" s="207"/>
      <c r="DE9" s="207"/>
      <c r="DF9" s="207"/>
      <c r="DG9" s="207"/>
      <c r="DH9" s="207"/>
      <c r="DI9" s="207"/>
      <c r="DJ9" s="207"/>
      <c r="DK9" s="207"/>
      <c r="DL9" s="207"/>
      <c r="DM9" s="207"/>
      <c r="DN9" s="207"/>
      <c r="DO9" s="207"/>
      <c r="DP9" s="207"/>
      <c r="DQ9" s="207"/>
      <c r="DR9" s="207"/>
      <c r="DS9" s="207"/>
      <c r="DT9" s="207"/>
      <c r="DU9" s="207"/>
      <c r="DV9" s="207"/>
      <c r="DW9" s="207"/>
      <c r="DX9" s="207"/>
      <c r="DY9" s="207"/>
      <c r="DZ9" s="207"/>
      <c r="EA9" s="207"/>
      <c r="EB9" s="207"/>
      <c r="EC9" s="207"/>
      <c r="ED9" s="207"/>
      <c r="EE9" s="207"/>
      <c r="EF9" s="207"/>
      <c r="EG9" s="207"/>
      <c r="EH9" s="207"/>
      <c r="EI9" s="207"/>
      <c r="EJ9" s="207"/>
      <c r="EK9" s="207"/>
      <c r="EL9" s="207"/>
      <c r="EM9" s="207"/>
      <c r="EN9" s="207"/>
      <c r="EO9" s="207"/>
      <c r="EP9" s="207"/>
      <c r="EQ9" s="207"/>
      <c r="ER9" s="207"/>
      <c r="ES9" s="207"/>
      <c r="ET9" s="207"/>
      <c r="EU9" s="207"/>
      <c r="EV9" s="207"/>
      <c r="EW9" s="207"/>
      <c r="EX9" s="207"/>
      <c r="EY9" s="207"/>
      <c r="EZ9" s="207"/>
      <c r="FA9" s="207"/>
      <c r="FB9" s="207"/>
      <c r="FC9" s="207"/>
      <c r="FD9" s="207"/>
      <c r="FE9" s="207"/>
      <c r="FF9" s="207"/>
      <c r="FG9" s="207"/>
      <c r="FH9" s="207"/>
      <c r="FI9" s="207"/>
      <c r="FJ9" s="207"/>
      <c r="FK9" s="207"/>
      <c r="FL9" s="207"/>
      <c r="FM9" s="207"/>
      <c r="FN9" s="207"/>
      <c r="FO9" s="207"/>
      <c r="FP9" s="207"/>
      <c r="FQ9" s="207"/>
      <c r="FR9" s="207"/>
      <c r="FS9" s="207"/>
      <c r="FT9" s="207"/>
      <c r="FU9" s="207"/>
      <c r="FV9" s="207"/>
      <c r="FW9" s="207"/>
      <c r="FX9" s="207"/>
      <c r="FY9" s="207"/>
      <c r="FZ9" s="207"/>
      <c r="GA9" s="207"/>
      <c r="GB9" s="207"/>
      <c r="GC9" s="207"/>
      <c r="GD9" s="207"/>
      <c r="GE9" s="207"/>
      <c r="GF9" s="207"/>
      <c r="GG9" s="207"/>
      <c r="GH9" s="207"/>
      <c r="GI9" s="207"/>
      <c r="GJ9" s="207"/>
      <c r="GK9" s="207"/>
      <c r="GL9" s="207"/>
      <c r="GM9" s="207"/>
      <c r="GN9" s="207"/>
      <c r="GO9" s="207"/>
      <c r="GP9" s="207"/>
      <c r="GQ9" s="207"/>
      <c r="GR9" s="207"/>
      <c r="GS9" s="207"/>
      <c r="GT9" s="207"/>
      <c r="GU9" s="207"/>
      <c r="GV9" s="207"/>
      <c r="GW9" s="207"/>
      <c r="GX9" s="207"/>
      <c r="GY9" s="207"/>
      <c r="GZ9" s="207"/>
      <c r="HA9" s="207"/>
      <c r="HB9" s="207"/>
      <c r="HC9" s="207"/>
      <c r="HD9" s="207"/>
      <c r="HE9" s="207"/>
      <c r="HF9" s="207"/>
      <c r="HG9" s="207"/>
      <c r="HH9" s="207"/>
      <c r="HI9" s="207"/>
      <c r="HJ9" s="207"/>
      <c r="HK9" s="207"/>
      <c r="HL9" s="207"/>
      <c r="HM9" s="207"/>
      <c r="HN9" s="207"/>
      <c r="HO9" s="207"/>
      <c r="HP9" s="207"/>
      <c r="HQ9" s="207"/>
      <c r="HR9" s="207"/>
      <c r="HS9" s="207"/>
      <c r="HT9" s="207"/>
      <c r="HU9" s="207"/>
      <c r="HV9" s="207"/>
      <c r="HW9" s="207"/>
      <c r="HX9" s="207"/>
      <c r="HY9" s="207"/>
      <c r="HZ9" s="207"/>
      <c r="IA9" s="207"/>
      <c r="IB9" s="207"/>
      <c r="IC9" s="207"/>
      <c r="ID9" s="207"/>
      <c r="IE9" s="207"/>
      <c r="IF9" s="207"/>
      <c r="IG9" s="207"/>
      <c r="IH9" s="207"/>
      <c r="II9" s="207"/>
      <c r="IJ9" s="207"/>
      <c r="IK9" s="207"/>
      <c r="IL9" s="207"/>
      <c r="IM9" s="207"/>
      <c r="IN9" s="207"/>
      <c r="IO9" s="207"/>
      <c r="IP9" s="207"/>
      <c r="IQ9" s="207"/>
      <c r="IR9" s="207"/>
      <c r="IS9" s="207"/>
      <c r="IT9" s="207"/>
      <c r="IU9" s="207"/>
      <c r="IV9" s="207"/>
      <c r="IW9" s="207"/>
      <c r="IX9" s="207"/>
      <c r="IY9" s="207"/>
      <c r="IZ9" s="207"/>
      <c r="JA9" s="207"/>
      <c r="JB9" s="207"/>
      <c r="JC9" s="207"/>
      <c r="JD9" s="207"/>
      <c r="JE9" s="207"/>
      <c r="JF9" s="207"/>
      <c r="JG9" s="207"/>
      <c r="JH9" s="207"/>
      <c r="JI9" s="207"/>
      <c r="JJ9" s="207"/>
      <c r="JK9" s="207"/>
      <c r="JL9" s="207"/>
      <c r="JM9" s="207"/>
      <c r="JN9" s="207"/>
      <c r="JO9" s="207"/>
      <c r="JP9" s="207"/>
      <c r="JQ9" s="207"/>
      <c r="JR9" s="207"/>
      <c r="JS9" s="207"/>
      <c r="JT9" s="207"/>
      <c r="JU9" s="207"/>
      <c r="JV9" s="207"/>
      <c r="JW9" s="207"/>
      <c r="JX9" s="207"/>
      <c r="JY9" s="207"/>
      <c r="JZ9" s="207"/>
      <c r="KA9" s="207"/>
      <c r="KB9" s="207"/>
      <c r="KC9" s="207"/>
      <c r="KD9" s="207"/>
      <c r="KE9" s="207"/>
      <c r="KF9" s="207"/>
      <c r="KG9" s="207"/>
      <c r="KH9" s="207"/>
      <c r="KI9" s="207"/>
      <c r="KJ9" s="207"/>
      <c r="KK9" s="207"/>
      <c r="KL9" s="207"/>
      <c r="KM9" s="207"/>
      <c r="KN9" s="207"/>
      <c r="KO9" s="207"/>
      <c r="KP9" s="207"/>
      <c r="KQ9" s="207"/>
      <c r="KR9" s="207"/>
      <c r="KS9" s="207"/>
      <c r="KT9" s="207"/>
      <c r="KU9" s="207"/>
      <c r="KV9" s="207"/>
      <c r="KW9" s="207"/>
      <c r="KX9" s="207"/>
      <c r="KY9" s="207"/>
      <c r="KZ9" s="207"/>
      <c r="LA9" s="207"/>
      <c r="LB9" s="207"/>
      <c r="LC9" s="207"/>
      <c r="LD9" s="207"/>
      <c r="LE9" s="207"/>
      <c r="LF9" s="207"/>
      <c r="LG9" s="207"/>
      <c r="LH9" s="207"/>
      <c r="LI9" s="207"/>
      <c r="LJ9" s="207"/>
      <c r="LK9" s="207"/>
      <c r="LL9" s="207"/>
      <c r="LM9" s="207"/>
      <c r="LN9" s="207"/>
      <c r="LO9" s="207"/>
      <c r="LP9" s="207"/>
      <c r="LQ9" s="207"/>
      <c r="LR9" s="207"/>
      <c r="LS9" s="207"/>
      <c r="LT9" s="207"/>
      <c r="LU9" s="207"/>
      <c r="LV9" s="207"/>
      <c r="LW9" s="207"/>
      <c r="LX9" s="207"/>
      <c r="LY9" s="207"/>
      <c r="LZ9" s="207"/>
      <c r="MA9" s="207"/>
      <c r="MB9" s="207"/>
      <c r="MC9" s="207"/>
      <c r="MD9" s="207"/>
      <c r="ME9" s="207"/>
      <c r="MF9" s="207"/>
      <c r="MG9" s="207"/>
      <c r="MH9" s="207"/>
      <c r="MI9" s="207"/>
      <c r="MJ9" s="207"/>
      <c r="MK9" s="207"/>
      <c r="ML9" s="207"/>
      <c r="MM9" s="207"/>
      <c r="MN9" s="207"/>
      <c r="MO9" s="207"/>
      <c r="MP9" s="207"/>
      <c r="MQ9" s="207"/>
      <c r="MR9" s="207"/>
      <c r="MS9" s="207"/>
      <c r="MT9" s="207"/>
      <c r="MU9" s="207"/>
      <c r="MV9" s="207"/>
      <c r="MW9" s="207"/>
      <c r="MX9" s="207"/>
      <c r="MY9" s="207"/>
      <c r="MZ9" s="207"/>
      <c r="NA9" s="207"/>
      <c r="NB9" s="207"/>
      <c r="NC9" s="207"/>
      <c r="ND9" s="207"/>
      <c r="NE9" s="207"/>
      <c r="NF9" s="207"/>
      <c r="NG9" s="207"/>
      <c r="NH9" s="207"/>
      <c r="NI9" s="207"/>
      <c r="NJ9" s="207"/>
      <c r="NK9" s="207"/>
      <c r="NL9" s="207"/>
      <c r="NM9" s="207"/>
      <c r="NN9" s="207"/>
      <c r="NO9" s="207"/>
      <c r="NP9" s="207"/>
      <c r="NQ9" s="207"/>
      <c r="NR9" s="207"/>
      <c r="NS9" s="207"/>
      <c r="NT9" s="207"/>
      <c r="NU9" s="207"/>
      <c r="NV9" s="207"/>
      <c r="NW9" s="207"/>
      <c r="NX9" s="207"/>
      <c r="NY9" s="207"/>
      <c r="NZ9" s="207"/>
      <c r="OA9" s="207"/>
      <c r="OB9" s="207"/>
      <c r="OC9" s="207"/>
      <c r="OD9" s="207"/>
      <c r="OE9" s="207"/>
      <c r="OF9" s="207"/>
      <c r="OG9" s="207"/>
      <c r="OH9" s="207"/>
      <c r="OI9" s="207"/>
      <c r="OJ9" s="207"/>
      <c r="OK9" s="207"/>
      <c r="OL9" s="207"/>
      <c r="OM9" s="207"/>
      <c r="ON9" s="207"/>
      <c r="OO9" s="207"/>
      <c r="OP9" s="207"/>
      <c r="OQ9" s="207"/>
      <c r="OR9" s="207"/>
      <c r="OS9" s="207"/>
      <c r="OT9" s="207"/>
      <c r="OU9" s="207"/>
      <c r="OV9" s="207"/>
      <c r="OW9" s="207"/>
      <c r="OX9" s="207"/>
      <c r="OY9" s="207"/>
      <c r="OZ9" s="207"/>
      <c r="PA9" s="207"/>
      <c r="PB9" s="207"/>
      <c r="PC9" s="207"/>
      <c r="PD9" s="207"/>
      <c r="PE9" s="207"/>
      <c r="PF9" s="207"/>
      <c r="PG9" s="207"/>
      <c r="PH9" s="207"/>
      <c r="PI9" s="207"/>
      <c r="PJ9" s="207"/>
      <c r="PK9" s="207"/>
      <c r="PL9" s="207"/>
      <c r="PM9" s="207"/>
      <c r="PN9" s="207"/>
      <c r="PO9" s="207"/>
      <c r="PP9" s="207"/>
      <c r="PQ9" s="207"/>
      <c r="PR9" s="207"/>
      <c r="PS9" s="207"/>
      <c r="PT9" s="207"/>
      <c r="PU9" s="207"/>
      <c r="PV9" s="207"/>
      <c r="PW9" s="207"/>
      <c r="PX9" s="207"/>
      <c r="PY9" s="207"/>
      <c r="PZ9" s="207"/>
      <c r="QA9" s="207"/>
      <c r="QB9" s="207"/>
      <c r="QC9" s="207"/>
      <c r="QD9" s="207"/>
      <c r="QE9" s="207"/>
      <c r="QF9" s="207"/>
      <c r="QG9" s="207"/>
      <c r="QH9" s="207"/>
      <c r="QI9" s="207"/>
      <c r="QJ9" s="207"/>
      <c r="QK9" s="207"/>
      <c r="QL9" s="207"/>
      <c r="QM9" s="207"/>
      <c r="QN9" s="207"/>
      <c r="QO9" s="207"/>
      <c r="QP9" s="207"/>
      <c r="QQ9" s="207"/>
      <c r="QR9" s="207"/>
      <c r="QS9" s="207"/>
      <c r="QT9" s="207"/>
      <c r="QU9" s="207"/>
      <c r="QV9" s="207"/>
      <c r="QW9" s="207"/>
      <c r="QX9" s="207"/>
      <c r="QY9" s="207"/>
      <c r="QZ9" s="207"/>
      <c r="RA9" s="207"/>
      <c r="RB9" s="207"/>
      <c r="RC9" s="207"/>
      <c r="RD9" s="207"/>
      <c r="RE9" s="207"/>
      <c r="RF9" s="207"/>
      <c r="RG9" s="207"/>
      <c r="RH9" s="207"/>
      <c r="RI9" s="207"/>
      <c r="RJ9" s="207"/>
      <c r="RK9" s="207"/>
      <c r="RL9" s="207"/>
      <c r="RM9" s="207"/>
      <c r="RN9" s="207"/>
      <c r="RO9" s="207"/>
      <c r="RP9" s="207"/>
      <c r="RQ9" s="207"/>
      <c r="RR9" s="207"/>
      <c r="RS9" s="207"/>
      <c r="RT9" s="207"/>
      <c r="RU9" s="207"/>
      <c r="RV9" s="207"/>
      <c r="RW9" s="207"/>
      <c r="RX9" s="207"/>
      <c r="RY9" s="207"/>
      <c r="RZ9" s="207"/>
      <c r="SA9" s="207"/>
      <c r="SB9" s="207"/>
      <c r="SC9" s="207"/>
      <c r="SD9" s="207"/>
      <c r="SE9" s="207"/>
      <c r="SF9" s="207"/>
      <c r="SG9" s="207"/>
      <c r="SH9" s="207"/>
      <c r="SI9" s="207"/>
      <c r="SJ9" s="207"/>
      <c r="SK9" s="207"/>
      <c r="SL9" s="207"/>
      <c r="SM9" s="207"/>
      <c r="SN9" s="207"/>
      <c r="SO9" s="207"/>
      <c r="SP9" s="207"/>
      <c r="SQ9" s="207"/>
      <c r="SR9" s="207"/>
      <c r="SS9" s="207"/>
      <c r="ST9" s="207"/>
      <c r="SU9" s="207"/>
      <c r="SV9" s="207"/>
      <c r="SW9" s="207"/>
      <c r="SX9" s="207"/>
      <c r="SY9" s="207"/>
      <c r="SZ9" s="207"/>
      <c r="TA9" s="207"/>
      <c r="TB9" s="207"/>
      <c r="TC9" s="207"/>
      <c r="TD9" s="207"/>
      <c r="TE9" s="207"/>
      <c r="TF9" s="207"/>
      <c r="TG9" s="207"/>
      <c r="TH9" s="207"/>
      <c r="TI9" s="207"/>
      <c r="TJ9" s="207"/>
      <c r="TK9" s="207"/>
      <c r="TL9" s="207"/>
      <c r="TM9" s="207"/>
      <c r="TN9" s="207"/>
      <c r="TO9" s="207"/>
      <c r="TP9" s="207"/>
      <c r="TQ9" s="207"/>
      <c r="TR9" s="207"/>
      <c r="TS9" s="207"/>
      <c r="TT9" s="207"/>
      <c r="TU9" s="207"/>
      <c r="TV9" s="207"/>
      <c r="TW9" s="207"/>
      <c r="TX9" s="207"/>
      <c r="TY9" s="207"/>
      <c r="TZ9" s="207"/>
      <c r="UA9" s="207"/>
      <c r="UB9" s="207"/>
      <c r="UC9" s="207"/>
      <c r="UD9" s="207"/>
      <c r="UE9" s="207"/>
      <c r="UF9" s="207"/>
      <c r="UG9" s="207"/>
      <c r="UH9" s="207"/>
      <c r="UI9" s="207"/>
      <c r="UJ9" s="207"/>
      <c r="UK9" s="207"/>
      <c r="UL9" s="207"/>
      <c r="UM9" s="207"/>
      <c r="UN9" s="207"/>
      <c r="UO9" s="207"/>
      <c r="UP9" s="207"/>
      <c r="UQ9" s="207"/>
      <c r="UR9" s="207"/>
      <c r="US9" s="207"/>
      <c r="UT9" s="207"/>
      <c r="UU9" s="207"/>
      <c r="UV9" s="207"/>
      <c r="UW9" s="207"/>
      <c r="UX9" s="207"/>
      <c r="UY9" s="207"/>
      <c r="UZ9" s="207"/>
      <c r="VA9" s="207"/>
      <c r="VB9" s="207"/>
      <c r="VC9" s="207"/>
      <c r="VD9" s="207"/>
      <c r="VE9" s="207"/>
      <c r="VF9" s="207"/>
      <c r="VG9" s="207"/>
      <c r="VH9" s="207"/>
      <c r="VI9" s="207"/>
      <c r="VJ9" s="207"/>
      <c r="VK9" s="207"/>
      <c r="VL9" s="207"/>
      <c r="VM9" s="207"/>
      <c r="VN9" s="207"/>
      <c r="VO9" s="207"/>
      <c r="VP9" s="207"/>
      <c r="VQ9" s="207"/>
      <c r="VR9" s="207"/>
      <c r="VS9" s="207"/>
      <c r="VT9" s="207"/>
      <c r="VU9" s="207"/>
      <c r="VV9" s="207"/>
      <c r="VW9" s="207"/>
      <c r="VX9" s="207"/>
      <c r="VY9" s="207"/>
      <c r="VZ9" s="207"/>
      <c r="WA9" s="207"/>
      <c r="WB9" s="207"/>
      <c r="WC9" s="207"/>
      <c r="WD9" s="207"/>
      <c r="WE9" s="207"/>
      <c r="WF9" s="207"/>
      <c r="WG9" s="207"/>
      <c r="WH9" s="207"/>
      <c r="WI9" s="207"/>
      <c r="WJ9" s="207"/>
      <c r="WK9" s="207"/>
      <c r="WL9" s="207"/>
      <c r="WM9" s="207"/>
      <c r="WN9" s="207"/>
      <c r="WO9" s="207"/>
      <c r="WP9" s="207"/>
      <c r="WQ9" s="207"/>
      <c r="WR9" s="207"/>
      <c r="WS9" s="207"/>
      <c r="WT9" s="207"/>
      <c r="WU9" s="207"/>
      <c r="WV9" s="207"/>
      <c r="WW9" s="207"/>
      <c r="WX9" s="207"/>
      <c r="WY9" s="207"/>
      <c r="WZ9" s="207"/>
      <c r="XA9" s="207"/>
      <c r="XB9" s="207"/>
      <c r="XC9" s="207"/>
      <c r="XD9" s="207"/>
      <c r="XE9" s="207"/>
      <c r="XF9" s="207"/>
      <c r="XG9" s="207"/>
      <c r="XH9" s="207"/>
      <c r="XI9" s="207"/>
      <c r="XJ9" s="207"/>
      <c r="XK9" s="207"/>
      <c r="XL9" s="207"/>
      <c r="XM9" s="207"/>
      <c r="XN9" s="207"/>
      <c r="XO9" s="207"/>
      <c r="XP9" s="207"/>
      <c r="XQ9" s="207"/>
      <c r="XR9" s="207"/>
      <c r="XS9" s="207"/>
      <c r="XT9" s="207"/>
      <c r="XU9" s="207"/>
      <c r="XV9" s="207"/>
      <c r="XW9" s="207"/>
      <c r="XX9" s="207"/>
      <c r="XY9" s="207"/>
      <c r="XZ9" s="207"/>
      <c r="YA9" s="207"/>
      <c r="YB9" s="207"/>
      <c r="YC9" s="207"/>
      <c r="YD9" s="207"/>
      <c r="YE9" s="207"/>
      <c r="YF9" s="207"/>
      <c r="YG9" s="207"/>
      <c r="YH9" s="207"/>
      <c r="YI9" s="207"/>
      <c r="YJ9" s="207"/>
      <c r="YK9" s="207"/>
      <c r="YL9" s="207"/>
      <c r="YM9" s="207"/>
      <c r="YN9" s="207"/>
      <c r="YO9" s="207"/>
      <c r="YP9" s="207"/>
      <c r="YQ9" s="207"/>
      <c r="YR9" s="207"/>
      <c r="YS9" s="207"/>
      <c r="YT9" s="207"/>
      <c r="YU9" s="207"/>
      <c r="YV9" s="207"/>
      <c r="YW9" s="207"/>
      <c r="YX9" s="207"/>
      <c r="YY9" s="207"/>
      <c r="YZ9" s="207"/>
      <c r="ZA9" s="207"/>
      <c r="ZB9" s="207"/>
      <c r="ZC9" s="207"/>
      <c r="ZD9" s="207"/>
      <c r="ZE9" s="207"/>
      <c r="ZF9" s="207"/>
      <c r="ZG9" s="207"/>
      <c r="ZH9" s="207"/>
      <c r="ZI9" s="207"/>
      <c r="ZJ9" s="207"/>
      <c r="ZK9" s="207"/>
      <c r="ZL9" s="207"/>
      <c r="ZM9" s="207"/>
      <c r="ZN9" s="207"/>
      <c r="ZO9" s="207"/>
      <c r="ZP9" s="207"/>
      <c r="ZQ9" s="207"/>
      <c r="ZR9" s="207"/>
      <c r="ZS9" s="207"/>
      <c r="ZT9" s="207"/>
      <c r="ZU9" s="207"/>
      <c r="ZV9" s="207"/>
      <c r="ZW9" s="207"/>
      <c r="ZX9" s="207"/>
      <c r="ZY9" s="207"/>
      <c r="ZZ9" s="207"/>
      <c r="AAA9" s="207"/>
      <c r="AAB9" s="207"/>
      <c r="AAC9" s="207"/>
      <c r="AAD9" s="207"/>
      <c r="AAE9" s="207"/>
      <c r="AAF9" s="207"/>
      <c r="AAG9" s="207"/>
      <c r="AAH9" s="207"/>
      <c r="AAI9" s="207"/>
      <c r="AAJ9" s="207"/>
      <c r="AAK9" s="207"/>
      <c r="AAL9" s="207"/>
      <c r="AAM9" s="207"/>
      <c r="AAN9" s="207"/>
      <c r="AAO9" s="207"/>
      <c r="AAP9" s="207"/>
      <c r="AAQ9" s="207"/>
      <c r="AAR9" s="207"/>
      <c r="AAS9" s="207"/>
      <c r="AAT9" s="207"/>
      <c r="AAU9" s="207"/>
      <c r="AAV9" s="207"/>
      <c r="AAW9" s="207"/>
      <c r="AAX9" s="207"/>
      <c r="AAY9" s="207"/>
      <c r="AAZ9" s="207"/>
      <c r="ABA9" s="207"/>
      <c r="ABB9" s="207"/>
      <c r="ABC9" s="207"/>
      <c r="ABD9" s="207"/>
      <c r="ABE9" s="207"/>
      <c r="ABF9" s="207"/>
      <c r="ABG9" s="207"/>
      <c r="ABH9" s="207"/>
      <c r="ABI9" s="207"/>
      <c r="ABJ9" s="207"/>
      <c r="ABK9" s="207"/>
      <c r="ABL9" s="207"/>
      <c r="ABM9" s="207"/>
      <c r="ABN9" s="207"/>
      <c r="ABO9" s="207"/>
      <c r="ABP9" s="207"/>
      <c r="ABQ9" s="207"/>
      <c r="ABR9" s="207"/>
      <c r="ABS9" s="207"/>
      <c r="ABT9" s="207"/>
      <c r="ABU9" s="207"/>
      <c r="ABV9" s="207"/>
      <c r="ABW9" s="207"/>
      <c r="ABX9" s="207"/>
      <c r="ABY9" s="207"/>
      <c r="ABZ9" s="207"/>
      <c r="ACA9" s="207"/>
      <c r="ACB9" s="207"/>
      <c r="ACC9" s="207"/>
      <c r="ACD9" s="207"/>
      <c r="ACE9" s="207"/>
      <c r="ACF9" s="207"/>
      <c r="ACG9" s="207"/>
      <c r="ACH9" s="207"/>
      <c r="ACI9" s="207"/>
      <c r="ACJ9" s="207"/>
      <c r="ACK9" s="207"/>
      <c r="ACL9" s="207"/>
      <c r="ACM9" s="207"/>
      <c r="ACN9" s="207"/>
      <c r="ACO9" s="207"/>
      <c r="ACP9" s="207"/>
      <c r="ACQ9" s="207"/>
      <c r="ACR9" s="207"/>
      <c r="ACS9" s="207"/>
      <c r="ACT9" s="207"/>
      <c r="ACU9" s="207"/>
      <c r="ACV9" s="207"/>
      <c r="ACW9" s="207"/>
      <c r="ACX9" s="207"/>
      <c r="ACY9" s="207"/>
      <c r="ACZ9" s="207"/>
      <c r="ADA9" s="207"/>
      <c r="ADB9" s="207"/>
      <c r="ADC9" s="207"/>
      <c r="ADD9" s="207"/>
      <c r="ADE9" s="207"/>
      <c r="ADF9" s="207"/>
      <c r="ADG9" s="207"/>
      <c r="ADH9" s="207"/>
      <c r="ADI9" s="207"/>
      <c r="ADJ9" s="207"/>
      <c r="ADK9" s="207"/>
      <c r="ADL9" s="207"/>
      <c r="ADM9" s="207"/>
      <c r="ADN9" s="207"/>
      <c r="ADO9" s="207"/>
      <c r="ADP9" s="207"/>
      <c r="ADQ9" s="207"/>
      <c r="ADR9" s="207"/>
      <c r="ADS9" s="207"/>
      <c r="ADT9" s="207"/>
      <c r="ADU9" s="207"/>
      <c r="ADV9" s="207"/>
      <c r="ADW9" s="207"/>
      <c r="ADX9" s="207"/>
      <c r="ADY9" s="207"/>
      <c r="ADZ9" s="207"/>
      <c r="AEA9" s="207"/>
      <c r="AEB9" s="207"/>
      <c r="AEC9" s="207"/>
      <c r="AED9" s="207"/>
      <c r="AEE9" s="207"/>
      <c r="AEF9" s="207"/>
      <c r="AEG9" s="207"/>
      <c r="AEH9" s="207"/>
      <c r="AEI9" s="207"/>
      <c r="AEJ9" s="207"/>
      <c r="AEK9" s="207"/>
      <c r="AEL9" s="207"/>
      <c r="AEM9" s="207"/>
      <c r="AEN9" s="207"/>
      <c r="AEO9" s="207"/>
      <c r="AEP9" s="207"/>
      <c r="AEQ9" s="207"/>
      <c r="AER9" s="207"/>
      <c r="AES9" s="207"/>
      <c r="AET9" s="207"/>
      <c r="AEU9" s="207"/>
      <c r="AEV9" s="207"/>
      <c r="AEW9" s="207"/>
      <c r="AEX9" s="207"/>
      <c r="AEY9" s="207"/>
      <c r="AEZ9" s="207"/>
      <c r="AFA9" s="207"/>
      <c r="AFB9" s="207"/>
      <c r="AFC9" s="207"/>
      <c r="AFD9" s="207"/>
      <c r="AFE9" s="207"/>
      <c r="AFF9" s="207"/>
      <c r="AFG9" s="207"/>
      <c r="AFH9" s="207"/>
      <c r="AFI9" s="207"/>
      <c r="AFJ9" s="207"/>
      <c r="AFK9" s="207"/>
      <c r="AFL9" s="207"/>
      <c r="AFM9" s="207"/>
      <c r="AFN9" s="207"/>
      <c r="AFO9" s="207"/>
      <c r="AFP9" s="207"/>
      <c r="AFQ9" s="207"/>
      <c r="AFR9" s="207"/>
      <c r="AFS9" s="207"/>
      <c r="AFT9" s="207"/>
      <c r="AFU9" s="207"/>
      <c r="AFV9" s="207"/>
      <c r="AFW9" s="207"/>
      <c r="AFX9" s="207"/>
      <c r="AFY9" s="207"/>
      <c r="AFZ9" s="207"/>
      <c r="AGA9" s="207"/>
      <c r="AGB9" s="207"/>
      <c r="AGC9" s="207"/>
      <c r="AGD9" s="207"/>
      <c r="AGE9" s="207"/>
      <c r="AGF9" s="207"/>
      <c r="AGG9" s="207"/>
      <c r="AGH9" s="207"/>
      <c r="AGI9" s="207"/>
      <c r="AGJ9" s="207"/>
      <c r="AGK9" s="207"/>
      <c r="AGL9" s="207"/>
      <c r="AGM9" s="207"/>
      <c r="AGN9" s="207"/>
      <c r="AGO9" s="207"/>
      <c r="AGP9" s="207"/>
      <c r="AGQ9" s="207"/>
      <c r="AGR9" s="207"/>
      <c r="AGS9" s="207"/>
      <c r="AGT9" s="207"/>
      <c r="AGU9" s="207"/>
      <c r="AGV9" s="207"/>
      <c r="AGW9" s="207"/>
      <c r="AGX9" s="207"/>
      <c r="AGY9" s="207"/>
      <c r="AGZ9" s="207"/>
      <c r="AHA9" s="207"/>
      <c r="AHB9" s="207"/>
      <c r="AHC9" s="207"/>
      <c r="AHD9" s="207"/>
      <c r="AHE9" s="207"/>
      <c r="AHF9" s="207"/>
      <c r="AHG9" s="207"/>
      <c r="AHH9" s="207"/>
      <c r="AHI9" s="207"/>
      <c r="AHJ9" s="207"/>
      <c r="AHK9" s="207"/>
      <c r="AHL9" s="207"/>
      <c r="AHM9" s="207"/>
      <c r="AHN9" s="207"/>
      <c r="AHO9" s="207"/>
      <c r="AHP9" s="207"/>
      <c r="AHQ9" s="207"/>
      <c r="AHR9" s="207"/>
      <c r="AHS9" s="207"/>
      <c r="AHT9" s="207"/>
      <c r="AHU9" s="207"/>
      <c r="AHV9" s="207"/>
      <c r="AHW9" s="207"/>
      <c r="AHX9" s="207"/>
      <c r="AHY9" s="207"/>
      <c r="AHZ9" s="207"/>
      <c r="AIA9" s="207"/>
      <c r="AIB9" s="207"/>
      <c r="AIC9" s="207"/>
      <c r="AID9" s="207"/>
      <c r="AIE9" s="207"/>
      <c r="AIF9" s="207"/>
      <c r="AIG9" s="207"/>
      <c r="AIH9" s="207"/>
      <c r="AII9" s="207"/>
      <c r="AIJ9" s="207"/>
      <c r="AIK9" s="207"/>
      <c r="AIL9" s="207"/>
      <c r="AIM9" s="207"/>
      <c r="AIN9" s="207"/>
      <c r="AIO9" s="207"/>
      <c r="AIP9" s="207"/>
      <c r="AIQ9" s="207"/>
      <c r="AIR9" s="207"/>
      <c r="AIS9" s="207"/>
      <c r="AIT9" s="207"/>
      <c r="AIU9" s="207"/>
      <c r="AIV9" s="207"/>
      <c r="AIW9" s="207"/>
      <c r="AIX9" s="207"/>
      <c r="AIY9" s="207"/>
      <c r="AIZ9" s="207"/>
      <c r="AJA9" s="207"/>
      <c r="AJB9" s="207"/>
      <c r="AJC9" s="207"/>
      <c r="AJD9" s="207"/>
      <c r="AJE9" s="207"/>
      <c r="AJF9" s="207"/>
      <c r="AJG9" s="207"/>
      <c r="AJH9" s="207"/>
      <c r="AJI9" s="207"/>
      <c r="AJJ9" s="207"/>
      <c r="AJK9" s="207"/>
      <c r="AJL9" s="207"/>
      <c r="AJM9" s="207"/>
      <c r="AJN9" s="207"/>
      <c r="AJO9" s="207"/>
      <c r="AJP9" s="207"/>
      <c r="AJQ9" s="207"/>
      <c r="AJR9" s="207"/>
      <c r="AJS9" s="207"/>
      <c r="AJT9" s="207"/>
      <c r="AJU9" s="207"/>
      <c r="AJV9" s="207"/>
      <c r="AJW9" s="207"/>
      <c r="AJX9" s="207"/>
      <c r="AJY9" s="207"/>
      <c r="AJZ9" s="207"/>
      <c r="AKA9" s="207"/>
      <c r="AKB9" s="207"/>
      <c r="AKC9" s="207"/>
      <c r="AKD9" s="207"/>
      <c r="AKE9" s="207"/>
      <c r="AKF9" s="207"/>
      <c r="AKG9" s="207"/>
      <c r="AKH9" s="207"/>
      <c r="AKI9" s="207"/>
      <c r="AKJ9" s="207"/>
      <c r="AKK9" s="207"/>
      <c r="AKL9" s="207"/>
      <c r="AKM9" s="207"/>
      <c r="AKN9" s="207"/>
      <c r="AKO9" s="207"/>
      <c r="AKP9" s="207"/>
      <c r="AKQ9" s="207"/>
      <c r="AKR9" s="207"/>
      <c r="AKS9" s="207"/>
      <c r="AKT9" s="207"/>
      <c r="AKU9" s="207"/>
      <c r="AKV9" s="207"/>
      <c r="AKW9" s="207"/>
      <c r="AKX9" s="207"/>
      <c r="AKY9" s="207"/>
      <c r="AKZ9" s="207"/>
      <c r="ALA9" s="207"/>
      <c r="ALB9" s="207"/>
      <c r="ALC9" s="207"/>
      <c r="ALD9" s="207"/>
      <c r="ALE9" s="207"/>
      <c r="ALF9" s="207"/>
      <c r="ALG9" s="207"/>
      <c r="ALH9" s="207"/>
      <c r="ALI9" s="207"/>
      <c r="ALJ9" s="207"/>
      <c r="ALK9" s="207"/>
      <c r="ALL9" s="207"/>
      <c r="ALM9" s="207"/>
      <c r="ALN9" s="207"/>
      <c r="ALO9" s="207"/>
      <c r="ALP9" s="207"/>
      <c r="ALQ9" s="207"/>
      <c r="ALR9" s="207"/>
      <c r="ALS9" s="207"/>
      <c r="ALT9" s="207"/>
      <c r="ALU9" s="207"/>
      <c r="ALV9" s="207"/>
      <c r="ALW9" s="207"/>
      <c r="ALX9" s="207"/>
      <c r="ALY9" s="207"/>
      <c r="ALZ9" s="207"/>
      <c r="AMA9" s="207"/>
      <c r="AMB9" s="207"/>
      <c r="AMC9" s="207"/>
      <c r="AMD9" s="207"/>
      <c r="AME9" s="207"/>
      <c r="AMF9" s="207"/>
      <c r="AMG9" s="207"/>
      <c r="AMH9" s="207"/>
      <c r="AMI9" s="207"/>
      <c r="AMJ9" s="207"/>
      <c r="AMK9" s="207"/>
      <c r="AML9" s="207"/>
      <c r="AMM9" s="207"/>
      <c r="AMN9" s="207"/>
      <c r="AMO9" s="207"/>
      <c r="AMP9" s="207"/>
      <c r="AMQ9" s="207"/>
      <c r="AMR9" s="207"/>
      <c r="AMS9" s="207"/>
      <c r="AMT9" s="207"/>
      <c r="AMU9" s="207"/>
      <c r="AMV9" s="207"/>
      <c r="AMW9" s="207"/>
      <c r="AMX9" s="207"/>
      <c r="AMY9" s="207"/>
      <c r="AMZ9" s="207"/>
      <c r="ANA9" s="207"/>
      <c r="ANB9" s="207"/>
      <c r="ANC9" s="207"/>
      <c r="AND9" s="207"/>
      <c r="ANE9" s="207"/>
      <c r="ANF9" s="207"/>
      <c r="ANG9" s="207"/>
      <c r="ANH9" s="207"/>
      <c r="ANI9" s="207"/>
      <c r="ANJ9" s="207"/>
      <c r="ANK9" s="207"/>
      <c r="ANL9" s="207"/>
      <c r="ANM9" s="207"/>
      <c r="ANN9" s="207"/>
      <c r="ANO9" s="207"/>
      <c r="ANP9" s="207"/>
      <c r="ANQ9" s="207"/>
      <c r="ANR9" s="207"/>
      <c r="ANS9" s="207"/>
      <c r="ANT9" s="207"/>
      <c r="ANU9" s="207"/>
      <c r="ANV9" s="207"/>
      <c r="ANW9" s="207"/>
      <c r="ANX9" s="207"/>
      <c r="ANY9" s="207"/>
      <c r="ANZ9" s="207"/>
      <c r="AOA9" s="207"/>
      <c r="AOB9" s="207"/>
      <c r="AOC9" s="207"/>
      <c r="AOD9" s="207"/>
      <c r="AOE9" s="207"/>
      <c r="AOF9" s="207"/>
      <c r="AOG9" s="207"/>
      <c r="AOH9" s="207"/>
      <c r="AOI9" s="207"/>
      <c r="AOJ9" s="207"/>
      <c r="AOK9" s="207"/>
      <c r="AOL9" s="207"/>
      <c r="AOM9" s="207"/>
      <c r="AON9" s="207"/>
      <c r="AOO9" s="207"/>
      <c r="AOP9" s="207"/>
      <c r="AOQ9" s="207"/>
      <c r="AOR9" s="207"/>
      <c r="AOS9" s="207"/>
      <c r="AOT9" s="207"/>
      <c r="AOU9" s="207"/>
      <c r="AOV9" s="207"/>
      <c r="AOW9" s="207"/>
      <c r="AOX9" s="207"/>
      <c r="AOY9" s="207"/>
      <c r="AOZ9" s="207"/>
      <c r="APA9" s="207"/>
      <c r="APB9" s="207"/>
      <c r="APC9" s="207"/>
      <c r="APD9" s="207"/>
      <c r="APE9" s="207"/>
      <c r="APF9" s="207"/>
      <c r="APG9" s="207"/>
      <c r="APH9" s="207"/>
      <c r="API9" s="207"/>
      <c r="APJ9" s="207"/>
      <c r="APK9" s="207"/>
      <c r="APL9" s="207"/>
      <c r="APM9" s="207"/>
      <c r="APN9" s="207"/>
      <c r="APO9" s="207"/>
      <c r="APP9" s="207"/>
      <c r="APQ9" s="207"/>
      <c r="APR9" s="207"/>
      <c r="APS9" s="207"/>
      <c r="APT9" s="207"/>
      <c r="APU9" s="207"/>
      <c r="APV9" s="207"/>
      <c r="APW9" s="207"/>
      <c r="APX9" s="207"/>
      <c r="APY9" s="207"/>
      <c r="APZ9" s="207"/>
      <c r="AQA9" s="207"/>
      <c r="AQB9" s="207"/>
      <c r="AQC9" s="207"/>
      <c r="AQD9" s="207"/>
      <c r="AQE9" s="207"/>
      <c r="AQF9" s="207"/>
      <c r="AQG9" s="207"/>
      <c r="AQH9" s="207"/>
      <c r="AQI9" s="207"/>
      <c r="AQJ9" s="207"/>
      <c r="AQK9" s="207"/>
      <c r="AQL9" s="207"/>
      <c r="AQM9" s="207"/>
      <c r="AQN9" s="207"/>
      <c r="AQO9" s="207"/>
      <c r="AQP9" s="207"/>
      <c r="AQQ9" s="207"/>
      <c r="AQR9" s="207"/>
      <c r="AQS9" s="207"/>
      <c r="AQT9" s="207"/>
      <c r="AQU9" s="207"/>
      <c r="AQV9" s="207"/>
      <c r="AQW9" s="207"/>
      <c r="AQX9" s="207"/>
      <c r="AQY9" s="207"/>
      <c r="AQZ9" s="207"/>
      <c r="ARA9" s="207"/>
      <c r="ARB9" s="207"/>
      <c r="ARC9" s="207"/>
      <c r="ARD9" s="207"/>
      <c r="ARE9" s="207"/>
      <c r="ARF9" s="207"/>
      <c r="ARG9" s="207"/>
      <c r="ARH9" s="207"/>
      <c r="ARI9" s="207"/>
      <c r="ARJ9" s="207"/>
      <c r="ARK9" s="207"/>
      <c r="ARL9" s="207"/>
      <c r="ARM9" s="207"/>
      <c r="ARN9" s="207"/>
      <c r="ARO9" s="207"/>
      <c r="ARP9" s="207"/>
      <c r="ARQ9" s="207"/>
      <c r="ARR9" s="207"/>
      <c r="ARS9" s="207"/>
      <c r="ART9" s="207"/>
      <c r="ARU9" s="207"/>
      <c r="ARV9" s="207"/>
      <c r="ARW9" s="207"/>
      <c r="ARX9" s="207"/>
      <c r="ARY9" s="207"/>
      <c r="ARZ9" s="207"/>
      <c r="ASA9" s="207"/>
      <c r="ASB9" s="207"/>
      <c r="ASC9" s="207"/>
      <c r="ASD9" s="207"/>
      <c r="ASE9" s="207"/>
      <c r="ASF9" s="207"/>
      <c r="ASG9" s="207"/>
      <c r="ASH9" s="207"/>
      <c r="ASI9" s="207"/>
      <c r="ASJ9" s="207"/>
      <c r="ASK9" s="207"/>
      <c r="ASL9" s="207"/>
      <c r="ASM9" s="207"/>
      <c r="ASN9" s="207"/>
      <c r="ASO9" s="207"/>
      <c r="ASP9" s="207"/>
      <c r="ASQ9" s="207"/>
      <c r="ASR9" s="207"/>
      <c r="ASS9" s="207"/>
      <c r="AST9" s="207"/>
      <c r="ASU9" s="207"/>
      <c r="ASV9" s="207"/>
      <c r="ASW9" s="207"/>
      <c r="ASX9" s="207"/>
      <c r="ASY9" s="207"/>
      <c r="ASZ9" s="207"/>
      <c r="ATA9" s="207"/>
      <c r="ATB9" s="207"/>
      <c r="ATC9" s="207"/>
      <c r="ATD9" s="207"/>
      <c r="ATE9" s="207"/>
      <c r="ATF9" s="207"/>
      <c r="ATG9" s="207"/>
      <c r="ATH9" s="207"/>
      <c r="ATI9" s="207"/>
      <c r="ATJ9" s="207"/>
      <c r="ATK9" s="207"/>
      <c r="ATL9" s="207"/>
      <c r="ATM9" s="207"/>
      <c r="ATN9" s="207"/>
      <c r="ATO9" s="207"/>
      <c r="ATP9" s="207"/>
      <c r="ATQ9" s="207"/>
      <c r="ATR9" s="207"/>
      <c r="ATS9" s="207"/>
      <c r="ATT9" s="207"/>
      <c r="ATU9" s="207"/>
      <c r="ATV9" s="207"/>
      <c r="ATW9" s="207"/>
      <c r="ATX9" s="207"/>
      <c r="ATY9" s="207"/>
      <c r="ATZ9" s="207"/>
      <c r="AUA9" s="207"/>
      <c r="AUB9" s="207"/>
      <c r="AUC9" s="207"/>
      <c r="AUD9" s="207"/>
      <c r="AUE9" s="207"/>
      <c r="AUF9" s="207"/>
      <c r="AUG9" s="207"/>
      <c r="AUH9" s="207"/>
      <c r="AUI9" s="207"/>
      <c r="AUJ9" s="207"/>
      <c r="AUK9" s="207"/>
      <c r="AUL9" s="207"/>
      <c r="AUM9" s="207"/>
      <c r="AUN9" s="207"/>
      <c r="AUO9" s="207"/>
      <c r="AUP9" s="207"/>
      <c r="AUQ9" s="207"/>
      <c r="AUR9" s="207"/>
      <c r="AUS9" s="207"/>
      <c r="AUT9" s="207"/>
      <c r="AUU9" s="207"/>
      <c r="AUV9" s="207"/>
      <c r="AUW9" s="207"/>
      <c r="AUX9" s="207"/>
      <c r="AUY9" s="207"/>
      <c r="AUZ9" s="207"/>
      <c r="AVA9" s="207"/>
      <c r="AVB9" s="207"/>
      <c r="AVC9" s="207"/>
      <c r="AVD9" s="207"/>
      <c r="AVE9" s="207"/>
      <c r="AVF9" s="207"/>
      <c r="AVG9" s="207"/>
      <c r="AVH9" s="207"/>
      <c r="AVI9" s="207"/>
      <c r="AVJ9" s="207"/>
      <c r="AVK9" s="207"/>
      <c r="AVL9" s="207"/>
      <c r="AVM9" s="207"/>
      <c r="AVN9" s="207"/>
      <c r="AVO9" s="207"/>
      <c r="AVP9" s="207"/>
      <c r="AVQ9" s="207"/>
      <c r="AVR9" s="207"/>
      <c r="AVS9" s="207"/>
      <c r="AVT9" s="207"/>
      <c r="AVU9" s="207"/>
      <c r="AVV9" s="207"/>
      <c r="AVW9" s="207"/>
      <c r="AVX9" s="207"/>
      <c r="AVY9" s="207"/>
      <c r="AVZ9" s="207"/>
      <c r="AWA9" s="207"/>
      <c r="AWB9" s="207"/>
      <c r="AWC9" s="207"/>
      <c r="AWD9" s="207"/>
      <c r="AWE9" s="207"/>
      <c r="AWF9" s="207"/>
      <c r="AWG9" s="207"/>
      <c r="AWH9" s="207"/>
      <c r="AWI9" s="207"/>
      <c r="AWJ9" s="207"/>
      <c r="AWK9" s="207"/>
      <c r="AWL9" s="207"/>
      <c r="AWM9" s="207"/>
      <c r="AWN9" s="207"/>
      <c r="AWO9" s="207"/>
      <c r="AWP9" s="207"/>
      <c r="AWQ9" s="207"/>
      <c r="AWR9" s="207"/>
      <c r="AWS9" s="207"/>
      <c r="AWT9" s="207"/>
      <c r="AWU9" s="207"/>
      <c r="AWV9" s="207"/>
      <c r="AWW9" s="207"/>
      <c r="AWX9" s="207"/>
      <c r="AWY9" s="207"/>
      <c r="AWZ9" s="207"/>
      <c r="AXA9" s="207"/>
      <c r="AXB9" s="207"/>
      <c r="AXC9" s="207"/>
      <c r="AXD9" s="207"/>
      <c r="AXE9" s="207"/>
      <c r="AXF9" s="207"/>
      <c r="AXG9" s="207"/>
      <c r="AXH9" s="207"/>
      <c r="AXI9" s="207"/>
      <c r="AXJ9" s="207"/>
      <c r="AXK9" s="207"/>
      <c r="AXL9" s="207"/>
      <c r="AXM9" s="207"/>
      <c r="AXN9" s="207"/>
      <c r="AXO9" s="207"/>
      <c r="AXP9" s="207"/>
      <c r="AXQ9" s="207"/>
      <c r="AXR9" s="207"/>
      <c r="AXS9" s="207"/>
      <c r="AXT9" s="207"/>
      <c r="AXU9" s="207"/>
      <c r="AXV9" s="207"/>
      <c r="AXW9" s="207"/>
      <c r="AXX9" s="207"/>
      <c r="AXY9" s="207"/>
      <c r="AXZ9" s="207"/>
      <c r="AYA9" s="207"/>
      <c r="AYB9" s="207"/>
      <c r="AYC9" s="207"/>
      <c r="AYD9" s="207"/>
      <c r="AYE9" s="207"/>
      <c r="AYF9" s="207"/>
      <c r="AYG9" s="207"/>
      <c r="AYH9" s="207"/>
      <c r="AYI9" s="207"/>
      <c r="AYJ9" s="207"/>
      <c r="AYK9" s="207"/>
      <c r="AYL9" s="207"/>
      <c r="AYM9" s="207"/>
      <c r="AYN9" s="207"/>
      <c r="AYO9" s="207"/>
      <c r="AYP9" s="207"/>
      <c r="AYQ9" s="207"/>
      <c r="AYR9" s="207"/>
      <c r="AYS9" s="207"/>
      <c r="AYT9" s="207"/>
      <c r="AYU9" s="207"/>
      <c r="AYV9" s="207"/>
      <c r="AYW9" s="207"/>
      <c r="AYX9" s="207"/>
      <c r="AYY9" s="207"/>
      <c r="AYZ9" s="207"/>
      <c r="AZA9" s="207"/>
      <c r="AZB9" s="207"/>
      <c r="AZC9" s="207"/>
      <c r="AZD9" s="207"/>
      <c r="AZE9" s="207"/>
      <c r="AZF9" s="207"/>
      <c r="AZG9" s="207"/>
      <c r="AZH9" s="207"/>
      <c r="AZI9" s="207"/>
      <c r="AZJ9" s="207"/>
      <c r="AZK9" s="207"/>
      <c r="AZL9" s="207"/>
      <c r="AZM9" s="207"/>
      <c r="AZN9" s="207"/>
      <c r="AZO9" s="207"/>
      <c r="AZP9" s="207"/>
      <c r="AZQ9" s="207"/>
      <c r="AZR9" s="207"/>
      <c r="AZS9" s="207"/>
      <c r="AZT9" s="207"/>
      <c r="AZU9" s="207"/>
      <c r="AZV9" s="207"/>
      <c r="AZW9" s="207"/>
      <c r="AZX9" s="207"/>
      <c r="AZY9" s="207"/>
      <c r="AZZ9" s="207"/>
      <c r="BAA9" s="207"/>
      <c r="BAB9" s="207"/>
      <c r="BAC9" s="207"/>
      <c r="BAD9" s="207"/>
      <c r="BAE9" s="207"/>
      <c r="BAF9" s="207"/>
      <c r="BAG9" s="207"/>
      <c r="BAH9" s="207"/>
      <c r="BAI9" s="207"/>
      <c r="BAJ9" s="207"/>
      <c r="BAK9" s="207"/>
      <c r="BAL9" s="207"/>
      <c r="BAM9" s="207"/>
      <c r="BAN9" s="207"/>
      <c r="BAO9" s="207"/>
      <c r="BAP9" s="207"/>
      <c r="BAQ9" s="207"/>
      <c r="BAR9" s="207"/>
      <c r="BAS9" s="207"/>
      <c r="BAT9" s="207"/>
      <c r="BAU9" s="207"/>
      <c r="BAV9" s="207"/>
      <c r="BAW9" s="207"/>
      <c r="BAX9" s="207"/>
      <c r="BAY9" s="207"/>
      <c r="BAZ9" s="207"/>
      <c r="BBA9" s="207"/>
      <c r="BBB9" s="207"/>
      <c r="BBC9" s="207"/>
      <c r="BBD9" s="207"/>
      <c r="BBE9" s="207"/>
      <c r="BBF9" s="207"/>
      <c r="BBG9" s="207"/>
      <c r="BBH9" s="207"/>
      <c r="BBI9" s="207"/>
      <c r="BBJ9" s="207"/>
      <c r="BBK9" s="207"/>
      <c r="BBL9" s="207"/>
      <c r="BBM9" s="207"/>
      <c r="BBN9" s="207"/>
      <c r="BBO9" s="207"/>
      <c r="BBP9" s="207"/>
      <c r="BBQ9" s="207"/>
      <c r="BBR9" s="207"/>
      <c r="BBS9" s="207"/>
      <c r="BBT9" s="207"/>
      <c r="BBU9" s="207"/>
      <c r="BBV9" s="207"/>
      <c r="BBW9" s="207"/>
      <c r="BBX9" s="207"/>
      <c r="BBY9" s="207"/>
      <c r="BBZ9" s="207"/>
      <c r="BCA9" s="207"/>
      <c r="BCB9" s="207"/>
      <c r="BCC9" s="207"/>
      <c r="BCD9" s="207"/>
      <c r="BCE9" s="207"/>
      <c r="BCF9" s="207"/>
      <c r="BCG9" s="207"/>
      <c r="BCH9" s="207"/>
      <c r="BCI9" s="207"/>
      <c r="BCJ9" s="207"/>
      <c r="BCK9" s="207"/>
      <c r="BCL9" s="207"/>
      <c r="BCM9" s="207"/>
      <c r="BCN9" s="207"/>
      <c r="BCO9" s="207"/>
      <c r="BCP9" s="207"/>
      <c r="BCQ9" s="207"/>
      <c r="BCR9" s="207"/>
      <c r="BCS9" s="207"/>
      <c r="BCT9" s="207"/>
      <c r="BCU9" s="207"/>
      <c r="BCV9" s="207"/>
      <c r="BCW9" s="207"/>
      <c r="BCX9" s="207"/>
      <c r="BCY9" s="207"/>
      <c r="BCZ9" s="207"/>
      <c r="BDA9" s="207"/>
      <c r="BDB9" s="207"/>
      <c r="BDC9" s="207"/>
      <c r="BDD9" s="207"/>
      <c r="BDE9" s="207"/>
      <c r="BDF9" s="207"/>
      <c r="BDG9" s="207"/>
      <c r="BDH9" s="207"/>
      <c r="BDI9" s="207"/>
      <c r="BDJ9" s="207"/>
      <c r="BDK9" s="207"/>
      <c r="BDL9" s="207"/>
      <c r="BDM9" s="207"/>
      <c r="BDN9" s="207"/>
      <c r="BDO9" s="207"/>
      <c r="BDP9" s="207"/>
      <c r="BDQ9" s="207"/>
      <c r="BDR9" s="207"/>
      <c r="BDS9" s="207"/>
      <c r="BDT9" s="207"/>
      <c r="BDU9" s="207"/>
      <c r="BDV9" s="207"/>
      <c r="BDW9" s="207"/>
      <c r="BDX9" s="207"/>
      <c r="BDY9" s="207"/>
      <c r="BDZ9" s="207"/>
      <c r="BEA9" s="207"/>
      <c r="BEB9" s="207"/>
      <c r="BEC9" s="207"/>
      <c r="BED9" s="207"/>
      <c r="BEE9" s="207"/>
      <c r="BEF9" s="207"/>
      <c r="BEG9" s="207"/>
      <c r="BEH9" s="207"/>
      <c r="BEI9" s="207"/>
      <c r="BEJ9" s="207"/>
      <c r="BEK9" s="207"/>
      <c r="BEL9" s="207"/>
      <c r="BEM9" s="207"/>
      <c r="BEN9" s="207"/>
      <c r="BEO9" s="207"/>
      <c r="BEP9" s="207"/>
      <c r="BEQ9" s="207"/>
      <c r="BER9" s="207"/>
      <c r="BES9" s="207"/>
      <c r="BET9" s="207"/>
      <c r="BEU9" s="207"/>
      <c r="BEV9" s="207"/>
      <c r="BEW9" s="207"/>
      <c r="BEX9" s="207"/>
      <c r="BEY9" s="207"/>
      <c r="BEZ9" s="207"/>
      <c r="BFA9" s="207"/>
      <c r="BFB9" s="207"/>
      <c r="BFC9" s="207"/>
      <c r="BFD9" s="207"/>
      <c r="BFE9" s="207"/>
      <c r="BFF9" s="207"/>
      <c r="BFG9" s="207"/>
      <c r="BFH9" s="207"/>
      <c r="BFI9" s="207"/>
      <c r="BFJ9" s="207"/>
      <c r="BFK9" s="207"/>
      <c r="BFL9" s="207"/>
      <c r="BFM9" s="207"/>
      <c r="BFN9" s="207"/>
      <c r="BFO9" s="207"/>
      <c r="BFP9" s="207"/>
      <c r="BFQ9" s="207"/>
      <c r="BFR9" s="207"/>
      <c r="BFS9" s="207"/>
      <c r="BFT9" s="207"/>
      <c r="BFU9" s="207"/>
      <c r="BFV9" s="207"/>
      <c r="BFW9" s="207"/>
      <c r="BFX9" s="207"/>
      <c r="BFY9" s="207"/>
      <c r="BFZ9" s="207"/>
      <c r="BGA9" s="207"/>
      <c r="BGB9" s="207"/>
      <c r="BGC9" s="207"/>
      <c r="BGD9" s="207"/>
      <c r="BGE9" s="207"/>
      <c r="BGF9" s="207"/>
      <c r="BGG9" s="207"/>
      <c r="BGH9" s="207"/>
      <c r="BGI9" s="207"/>
      <c r="BGJ9" s="207"/>
      <c r="BGK9" s="207"/>
      <c r="BGL9" s="207"/>
      <c r="BGM9" s="207"/>
      <c r="BGN9" s="207"/>
      <c r="BGO9" s="207"/>
      <c r="BGP9" s="207"/>
      <c r="BGQ9" s="207"/>
      <c r="BGR9" s="207"/>
      <c r="BGS9" s="207"/>
      <c r="BGT9" s="207"/>
      <c r="BGU9" s="207"/>
      <c r="BGV9" s="207"/>
      <c r="BGW9" s="207"/>
      <c r="BGX9" s="207"/>
      <c r="BGY9" s="207"/>
      <c r="BGZ9" s="207"/>
      <c r="BHA9" s="207"/>
      <c r="BHB9" s="207"/>
      <c r="BHC9" s="207"/>
      <c r="BHD9" s="207"/>
      <c r="BHE9" s="207"/>
      <c r="BHF9" s="207"/>
      <c r="BHG9" s="207"/>
      <c r="BHH9" s="207"/>
      <c r="BHI9" s="207"/>
      <c r="BHJ9" s="207"/>
      <c r="BHK9" s="207"/>
      <c r="BHL9" s="207"/>
      <c r="BHM9" s="207"/>
      <c r="BHN9" s="207"/>
      <c r="BHO9" s="207"/>
      <c r="BHP9" s="207"/>
      <c r="BHQ9" s="207"/>
      <c r="BHR9" s="207"/>
      <c r="BHS9" s="207"/>
      <c r="BHT9" s="207"/>
      <c r="BHU9" s="207"/>
      <c r="BHV9" s="207"/>
      <c r="BHW9" s="207"/>
      <c r="BHX9" s="207"/>
      <c r="BHY9" s="207"/>
      <c r="BHZ9" s="207"/>
      <c r="BIA9" s="207"/>
      <c r="BIB9" s="207"/>
      <c r="BIC9" s="207"/>
      <c r="BID9" s="207"/>
      <c r="BIE9" s="207"/>
      <c r="BIF9" s="207"/>
      <c r="BIG9" s="207"/>
      <c r="BIH9" s="207"/>
      <c r="BII9" s="207"/>
      <c r="BIJ9" s="207"/>
      <c r="BIK9" s="207"/>
      <c r="BIL9" s="207"/>
      <c r="BIM9" s="207"/>
      <c r="BIN9" s="207"/>
      <c r="BIO9" s="207"/>
      <c r="BIP9" s="207"/>
      <c r="BIQ9" s="207"/>
      <c r="BIR9" s="207"/>
      <c r="BIS9" s="207"/>
      <c r="BIT9" s="207"/>
      <c r="BIU9" s="207"/>
      <c r="BIV9" s="207"/>
      <c r="BIW9" s="207"/>
      <c r="BIX9" s="207"/>
      <c r="BIY9" s="207"/>
      <c r="BIZ9" s="207"/>
      <c r="BJA9" s="207"/>
      <c r="BJB9" s="207"/>
      <c r="BJC9" s="207"/>
      <c r="BJD9" s="207"/>
      <c r="BJE9" s="207"/>
      <c r="BJF9" s="207"/>
      <c r="BJG9" s="207"/>
      <c r="BJH9" s="207"/>
      <c r="BJI9" s="207"/>
      <c r="BJJ9" s="207"/>
      <c r="BJK9" s="207"/>
      <c r="BJL9" s="207"/>
      <c r="BJM9" s="207"/>
      <c r="BJN9" s="207"/>
      <c r="BJO9" s="207"/>
      <c r="BJP9" s="207"/>
      <c r="BJQ9" s="207"/>
      <c r="BJR9" s="207"/>
      <c r="BJS9" s="207"/>
      <c r="BJT9" s="207"/>
      <c r="BJU9" s="207"/>
      <c r="BJV9" s="207"/>
      <c r="BJW9" s="207"/>
      <c r="BJX9" s="207"/>
      <c r="BJY9" s="207"/>
      <c r="BJZ9" s="207"/>
      <c r="BKA9" s="207"/>
      <c r="BKB9" s="207"/>
      <c r="BKC9" s="207"/>
      <c r="BKD9" s="207"/>
      <c r="BKE9" s="207"/>
      <c r="BKF9" s="207"/>
      <c r="BKG9" s="207"/>
      <c r="BKH9" s="207"/>
      <c r="BKI9" s="207"/>
      <c r="BKJ9" s="207"/>
      <c r="BKK9" s="207"/>
      <c r="BKL9" s="207"/>
      <c r="BKM9" s="207"/>
      <c r="BKN9" s="207"/>
      <c r="BKO9" s="207"/>
      <c r="BKP9" s="207"/>
      <c r="BKQ9" s="207"/>
      <c r="BKR9" s="207"/>
      <c r="BKS9" s="207"/>
      <c r="BKT9" s="207"/>
      <c r="BKU9" s="207"/>
      <c r="BKV9" s="207"/>
      <c r="BKW9" s="207"/>
      <c r="BKX9" s="207"/>
      <c r="BKY9" s="207"/>
      <c r="BKZ9" s="207"/>
      <c r="BLA9" s="207"/>
      <c r="BLB9" s="207"/>
      <c r="BLC9" s="207"/>
      <c r="BLD9" s="207"/>
      <c r="BLE9" s="207"/>
      <c r="BLF9" s="207"/>
      <c r="BLG9" s="207"/>
      <c r="BLH9" s="207"/>
      <c r="BLI9" s="207"/>
      <c r="BLJ9" s="207"/>
      <c r="BLK9" s="207"/>
      <c r="BLL9" s="207"/>
      <c r="BLM9" s="207"/>
      <c r="BLN9" s="207"/>
      <c r="BLO9" s="207"/>
      <c r="BLP9" s="207"/>
      <c r="BLQ9" s="207"/>
      <c r="BLR9" s="207"/>
      <c r="BLS9" s="207"/>
      <c r="BLT9" s="207"/>
      <c r="BLU9" s="207"/>
      <c r="BLV9" s="207"/>
      <c r="BLW9" s="207"/>
      <c r="BLX9" s="207"/>
      <c r="BLY9" s="207"/>
      <c r="BLZ9" s="207"/>
      <c r="BMA9" s="207"/>
      <c r="BMB9" s="207"/>
      <c r="BMC9" s="207"/>
      <c r="BMD9" s="207"/>
      <c r="BME9" s="207"/>
      <c r="BMF9" s="207"/>
      <c r="BMG9" s="207"/>
      <c r="BMH9" s="207"/>
      <c r="BMI9" s="207"/>
      <c r="BMJ9" s="207"/>
      <c r="BMK9" s="207"/>
      <c r="BML9" s="207"/>
      <c r="BMM9" s="207"/>
      <c r="BMN9" s="207"/>
      <c r="BMO9" s="207"/>
      <c r="BMP9" s="207"/>
      <c r="BMQ9" s="207"/>
      <c r="BMR9" s="207"/>
      <c r="BMS9" s="207"/>
      <c r="BMT9" s="207"/>
      <c r="BMU9" s="207"/>
      <c r="BMV9" s="207"/>
      <c r="BMW9" s="207"/>
      <c r="BMX9" s="207"/>
      <c r="BMY9" s="207"/>
      <c r="BMZ9" s="207"/>
      <c r="BNA9" s="207"/>
      <c r="BNB9" s="207"/>
      <c r="BNC9" s="207"/>
      <c r="BND9" s="207"/>
      <c r="BNE9" s="207"/>
      <c r="BNF9" s="207"/>
      <c r="BNG9" s="207"/>
      <c r="BNH9" s="207"/>
      <c r="BNI9" s="207"/>
      <c r="BNJ9" s="207"/>
      <c r="BNK9" s="207"/>
      <c r="BNL9" s="207"/>
      <c r="BNM9" s="207"/>
      <c r="BNN9" s="207"/>
      <c r="BNO9" s="207"/>
      <c r="BNP9" s="207"/>
      <c r="BNQ9" s="207"/>
      <c r="BNR9" s="207"/>
      <c r="BNS9" s="207"/>
      <c r="BNT9" s="207"/>
      <c r="BNU9" s="207"/>
      <c r="BNV9" s="207"/>
      <c r="BNW9" s="207"/>
      <c r="BNX9" s="207"/>
      <c r="BNY9" s="207"/>
      <c r="BNZ9" s="207"/>
      <c r="BOA9" s="207"/>
      <c r="BOB9" s="207"/>
      <c r="BOC9" s="207"/>
      <c r="BOD9" s="207"/>
      <c r="BOE9" s="207"/>
      <c r="BOF9" s="207"/>
      <c r="BOG9" s="207"/>
      <c r="BOH9" s="207"/>
      <c r="BOI9" s="207"/>
      <c r="BOJ9" s="207"/>
      <c r="BOK9" s="207"/>
      <c r="BOL9" s="207"/>
      <c r="BOM9" s="207"/>
      <c r="BON9" s="207"/>
      <c r="BOO9" s="207"/>
      <c r="BOP9" s="207"/>
      <c r="BOQ9" s="207"/>
      <c r="BOR9" s="207"/>
      <c r="BOS9" s="207"/>
      <c r="BOT9" s="207"/>
      <c r="BOU9" s="207"/>
      <c r="BOV9" s="207"/>
      <c r="BOW9" s="207"/>
      <c r="BOX9" s="207"/>
      <c r="BOY9" s="207"/>
      <c r="BOZ9" s="207"/>
      <c r="BPA9" s="207"/>
      <c r="BPB9" s="207"/>
      <c r="BPC9" s="207"/>
      <c r="BPD9" s="207"/>
      <c r="BPE9" s="207"/>
      <c r="BPF9" s="207"/>
      <c r="BPG9" s="207"/>
      <c r="BPH9" s="207"/>
      <c r="BPI9" s="207"/>
      <c r="BPJ9" s="207"/>
      <c r="BPK9" s="207"/>
      <c r="BPL9" s="207"/>
      <c r="BPM9" s="207"/>
      <c r="BPN9" s="207"/>
      <c r="BPO9" s="207"/>
      <c r="BPP9" s="207"/>
      <c r="BPQ9" s="207"/>
      <c r="BPR9" s="207"/>
      <c r="BPS9" s="207"/>
      <c r="BPT9" s="207"/>
      <c r="BPU9" s="207"/>
      <c r="BPV9" s="207"/>
      <c r="BPW9" s="207"/>
      <c r="BPX9" s="207"/>
      <c r="BPY9" s="207"/>
      <c r="BPZ9" s="207"/>
      <c r="BQA9" s="207"/>
      <c r="BQB9" s="207"/>
      <c r="BQC9" s="207"/>
      <c r="BQD9" s="207"/>
      <c r="BQE9" s="207"/>
      <c r="BQF9" s="207"/>
      <c r="BQG9" s="207"/>
      <c r="BQH9" s="207"/>
      <c r="BQI9" s="207"/>
      <c r="BQJ9" s="207"/>
      <c r="BQK9" s="207"/>
      <c r="BQL9" s="207"/>
      <c r="BQM9" s="207"/>
      <c r="BQN9" s="207"/>
      <c r="BQO9" s="207"/>
      <c r="BQP9" s="207"/>
      <c r="BQQ9" s="207"/>
      <c r="BQR9" s="207"/>
      <c r="BQS9" s="207"/>
      <c r="BQT9" s="207"/>
      <c r="BQU9" s="207"/>
      <c r="BQV9" s="207"/>
      <c r="BQW9" s="207"/>
      <c r="BQX9" s="207"/>
      <c r="BQY9" s="207"/>
      <c r="BQZ9" s="207"/>
      <c r="BRA9" s="207"/>
      <c r="BRB9" s="207"/>
      <c r="BRC9" s="207"/>
      <c r="BRD9" s="207"/>
      <c r="BRE9" s="207"/>
      <c r="BRF9" s="207"/>
      <c r="BRG9" s="207"/>
      <c r="BRH9" s="207"/>
      <c r="BRI9" s="207"/>
      <c r="BRJ9" s="207"/>
      <c r="BRK9" s="207"/>
      <c r="BRL9" s="207"/>
      <c r="BRM9" s="207"/>
      <c r="BRN9" s="207"/>
      <c r="BRO9" s="207"/>
      <c r="BRP9" s="207"/>
      <c r="BRQ9" s="207"/>
      <c r="BRR9" s="207"/>
      <c r="BRS9" s="207"/>
      <c r="BRT9" s="207"/>
      <c r="BRU9" s="207"/>
      <c r="BRV9" s="207"/>
      <c r="BRW9" s="207"/>
      <c r="BRX9" s="207"/>
      <c r="BRY9" s="207"/>
      <c r="BRZ9" s="207"/>
      <c r="BSA9" s="207"/>
      <c r="BSB9" s="207"/>
      <c r="BSC9" s="207"/>
      <c r="BSD9" s="207"/>
      <c r="BSE9" s="207"/>
      <c r="BSF9" s="207"/>
      <c r="BSG9" s="207"/>
      <c r="BSH9" s="207"/>
      <c r="BSI9" s="207"/>
      <c r="BSJ9" s="207"/>
      <c r="BSK9" s="207"/>
      <c r="BSL9" s="207"/>
      <c r="BSM9" s="207"/>
      <c r="BSN9" s="207"/>
      <c r="BSO9" s="207"/>
      <c r="BSP9" s="207"/>
      <c r="BSQ9" s="207"/>
      <c r="BSR9" s="207"/>
      <c r="BSS9" s="207"/>
      <c r="BST9" s="207"/>
      <c r="BSU9" s="207"/>
      <c r="BSV9" s="207"/>
      <c r="BSW9" s="207"/>
      <c r="BSX9" s="207"/>
      <c r="BSY9" s="207"/>
      <c r="BSZ9" s="207"/>
      <c r="BTA9" s="207"/>
      <c r="BTB9" s="207"/>
      <c r="BTC9" s="207"/>
      <c r="BTD9" s="207"/>
      <c r="BTE9" s="207"/>
      <c r="BTF9" s="207"/>
      <c r="BTG9" s="207"/>
      <c r="BTH9" s="207"/>
      <c r="BTI9" s="207"/>
      <c r="BTJ9" s="207"/>
      <c r="BTK9" s="207"/>
      <c r="BTL9" s="207"/>
      <c r="BTM9" s="207"/>
      <c r="BTN9" s="207"/>
      <c r="BTO9" s="207"/>
      <c r="BTP9" s="207"/>
      <c r="BTQ9" s="207"/>
      <c r="BTR9" s="207"/>
      <c r="BTS9" s="207"/>
      <c r="BTT9" s="207"/>
      <c r="BTU9" s="207"/>
      <c r="BTV9" s="207"/>
      <c r="BTW9" s="207"/>
      <c r="BTX9" s="207"/>
      <c r="BTY9" s="207"/>
      <c r="BTZ9" s="207"/>
      <c r="BUA9" s="207"/>
      <c r="BUB9" s="207"/>
      <c r="BUC9" s="207"/>
      <c r="BUD9" s="207"/>
      <c r="BUE9" s="207"/>
      <c r="BUF9" s="207"/>
      <c r="BUG9" s="207"/>
      <c r="BUH9" s="207"/>
      <c r="BUI9" s="207"/>
      <c r="BUJ9" s="207"/>
      <c r="BUK9" s="207"/>
      <c r="BUL9" s="207"/>
      <c r="BUM9" s="207"/>
      <c r="BUN9" s="207"/>
      <c r="BUO9" s="207"/>
      <c r="BUP9" s="207"/>
      <c r="BUQ9" s="207"/>
      <c r="BUR9" s="207"/>
      <c r="BUS9" s="207"/>
      <c r="BUT9" s="207"/>
      <c r="BUU9" s="207"/>
      <c r="BUV9" s="207"/>
      <c r="BUW9" s="207"/>
      <c r="BUX9" s="207"/>
      <c r="BUY9" s="207"/>
      <c r="BUZ9" s="207"/>
      <c r="BVA9" s="207"/>
      <c r="BVB9" s="207"/>
      <c r="BVC9" s="207"/>
      <c r="BVD9" s="207"/>
      <c r="BVE9" s="207"/>
      <c r="BVF9" s="207"/>
      <c r="BVG9" s="207"/>
      <c r="BVH9" s="207"/>
      <c r="BVI9" s="207"/>
      <c r="BVJ9" s="207"/>
      <c r="BVK9" s="207"/>
      <c r="BVL9" s="207"/>
      <c r="BVM9" s="207"/>
      <c r="BVN9" s="207"/>
      <c r="BVO9" s="207"/>
      <c r="BVP9" s="207"/>
      <c r="BVQ9" s="207"/>
      <c r="BVR9" s="207"/>
      <c r="BVS9" s="207"/>
      <c r="BVT9" s="207"/>
      <c r="BVU9" s="207"/>
      <c r="BVV9" s="207"/>
      <c r="BVW9" s="207"/>
      <c r="BVX9" s="207"/>
      <c r="BVY9" s="207"/>
      <c r="BVZ9" s="207"/>
      <c r="BWA9" s="207"/>
      <c r="BWB9" s="207"/>
      <c r="BWC9" s="207"/>
      <c r="BWD9" s="207"/>
      <c r="BWE9" s="207"/>
      <c r="BWF9" s="207"/>
      <c r="BWG9" s="207"/>
      <c r="BWH9" s="207"/>
      <c r="BWI9" s="207"/>
      <c r="BWJ9" s="207"/>
      <c r="BWK9" s="207"/>
      <c r="BWL9" s="207"/>
      <c r="BWM9" s="207"/>
      <c r="BWN9" s="207"/>
      <c r="BWO9" s="207"/>
      <c r="BWP9" s="207"/>
      <c r="BWQ9" s="207"/>
      <c r="BWR9" s="207"/>
      <c r="BWS9" s="207"/>
      <c r="BWT9" s="207"/>
      <c r="BWU9" s="207"/>
      <c r="BWV9" s="207"/>
      <c r="BWW9" s="207"/>
      <c r="BWX9" s="207"/>
      <c r="BWY9" s="207"/>
      <c r="BWZ9" s="207"/>
      <c r="BXA9" s="207"/>
      <c r="BXB9" s="207"/>
      <c r="BXC9" s="207"/>
      <c r="BXD9" s="207"/>
      <c r="BXE9" s="207"/>
      <c r="BXF9" s="207"/>
      <c r="BXG9" s="207"/>
      <c r="BXH9" s="207"/>
      <c r="BXI9" s="207"/>
      <c r="BXJ9" s="207"/>
      <c r="BXK9" s="207"/>
      <c r="BXL9" s="207"/>
      <c r="BXM9" s="207"/>
      <c r="BXN9" s="207"/>
      <c r="BXO9" s="207"/>
      <c r="BXP9" s="207"/>
      <c r="BXQ9" s="207"/>
      <c r="BXR9" s="207"/>
      <c r="BXS9" s="207"/>
      <c r="BXT9" s="207"/>
      <c r="BXU9" s="207"/>
      <c r="BXV9" s="207"/>
      <c r="BXW9" s="207"/>
      <c r="BXX9" s="207"/>
      <c r="BXY9" s="207"/>
      <c r="BXZ9" s="207"/>
      <c r="BYA9" s="207"/>
      <c r="BYB9" s="207"/>
      <c r="BYC9" s="207"/>
      <c r="BYD9" s="207"/>
      <c r="BYE9" s="207"/>
      <c r="BYF9" s="207"/>
      <c r="BYG9" s="207"/>
      <c r="BYH9" s="207"/>
      <c r="BYI9" s="207"/>
      <c r="BYJ9" s="207"/>
      <c r="BYK9" s="207"/>
      <c r="BYL9" s="207"/>
      <c r="BYM9" s="207"/>
      <c r="BYN9" s="207"/>
      <c r="BYO9" s="207"/>
      <c r="BYP9" s="207"/>
      <c r="BYQ9" s="207"/>
      <c r="BYR9" s="207"/>
      <c r="BYS9" s="207"/>
      <c r="BYT9" s="207"/>
      <c r="BYU9" s="207"/>
      <c r="BYV9" s="207"/>
      <c r="BYW9" s="207"/>
      <c r="BYX9" s="207"/>
      <c r="BYY9" s="207"/>
      <c r="BYZ9" s="207"/>
      <c r="BZA9" s="207"/>
      <c r="BZB9" s="207"/>
      <c r="BZC9" s="207"/>
      <c r="BZD9" s="207"/>
      <c r="BZE9" s="207"/>
      <c r="BZF9" s="207"/>
      <c r="BZG9" s="207"/>
      <c r="BZH9" s="207"/>
      <c r="BZI9" s="207"/>
      <c r="BZJ9" s="207"/>
      <c r="BZK9" s="207"/>
      <c r="BZL9" s="207"/>
      <c r="BZM9" s="207"/>
      <c r="BZN9" s="207"/>
      <c r="BZO9" s="207"/>
      <c r="BZP9" s="207"/>
      <c r="BZQ9" s="207"/>
      <c r="BZR9" s="207"/>
      <c r="BZS9" s="207"/>
      <c r="BZT9" s="207"/>
      <c r="BZU9" s="207"/>
      <c r="BZV9" s="207"/>
      <c r="BZW9" s="207"/>
      <c r="BZX9" s="207"/>
      <c r="BZY9" s="207"/>
      <c r="BZZ9" s="207"/>
      <c r="CAA9" s="207"/>
      <c r="CAB9" s="207"/>
      <c r="CAC9" s="207"/>
      <c r="CAD9" s="207"/>
      <c r="CAE9" s="207"/>
      <c r="CAF9" s="207"/>
      <c r="CAG9" s="207"/>
      <c r="CAH9" s="207"/>
      <c r="CAI9" s="207"/>
      <c r="CAJ9" s="207"/>
      <c r="CAK9" s="207"/>
      <c r="CAL9" s="207"/>
      <c r="CAM9" s="207"/>
      <c r="CAN9" s="207"/>
      <c r="CAO9" s="207"/>
      <c r="CAP9" s="207"/>
      <c r="CAQ9" s="207"/>
      <c r="CAR9" s="207"/>
      <c r="CAS9" s="207"/>
      <c r="CAT9" s="207"/>
      <c r="CAU9" s="207"/>
      <c r="CAV9" s="207"/>
      <c r="CAW9" s="207"/>
      <c r="CAX9" s="207"/>
      <c r="CAY9" s="207"/>
      <c r="CAZ9" s="207"/>
      <c r="CBA9" s="207"/>
      <c r="CBB9" s="207"/>
      <c r="CBC9" s="207"/>
      <c r="CBD9" s="207"/>
      <c r="CBE9" s="207"/>
      <c r="CBF9" s="207"/>
      <c r="CBG9" s="207"/>
      <c r="CBH9" s="207"/>
      <c r="CBI9" s="207"/>
      <c r="CBJ9" s="207"/>
      <c r="CBK9" s="207"/>
      <c r="CBL9" s="207"/>
      <c r="CBM9" s="207"/>
      <c r="CBN9" s="207"/>
      <c r="CBO9" s="207"/>
      <c r="CBP9" s="207"/>
      <c r="CBQ9" s="207"/>
      <c r="CBR9" s="207"/>
      <c r="CBS9" s="207"/>
      <c r="CBT9" s="207"/>
      <c r="CBU9" s="207"/>
      <c r="CBV9" s="207"/>
      <c r="CBW9" s="207"/>
      <c r="CBX9" s="207"/>
      <c r="CBY9" s="207"/>
      <c r="CBZ9" s="207"/>
      <c r="CCA9" s="207"/>
      <c r="CCB9" s="207"/>
      <c r="CCC9" s="207"/>
      <c r="CCD9" s="207"/>
      <c r="CCE9" s="207"/>
      <c r="CCF9" s="207"/>
      <c r="CCG9" s="207"/>
      <c r="CCH9" s="207"/>
      <c r="CCI9" s="207"/>
      <c r="CCJ9" s="207"/>
      <c r="CCK9" s="207"/>
      <c r="CCL9" s="207"/>
      <c r="CCM9" s="207"/>
      <c r="CCN9" s="207"/>
      <c r="CCO9" s="207"/>
      <c r="CCP9" s="207"/>
      <c r="CCQ9" s="207"/>
      <c r="CCR9" s="207"/>
      <c r="CCS9" s="207"/>
      <c r="CCT9" s="207"/>
      <c r="CCU9" s="207"/>
      <c r="CCV9" s="207"/>
      <c r="CCW9" s="207"/>
      <c r="CCX9" s="207"/>
      <c r="CCY9" s="207"/>
      <c r="CCZ9" s="207"/>
      <c r="CDA9" s="207"/>
      <c r="CDB9" s="207"/>
      <c r="CDC9" s="207"/>
      <c r="CDD9" s="207"/>
      <c r="CDE9" s="207"/>
      <c r="CDF9" s="207"/>
      <c r="CDG9" s="207"/>
      <c r="CDH9" s="207"/>
      <c r="CDI9" s="207"/>
      <c r="CDJ9" s="207"/>
      <c r="CDK9" s="207"/>
      <c r="CDL9" s="207"/>
      <c r="CDM9" s="207"/>
      <c r="CDN9" s="207"/>
      <c r="CDO9" s="207"/>
      <c r="CDP9" s="207"/>
      <c r="CDQ9" s="207"/>
      <c r="CDR9" s="207"/>
      <c r="CDS9" s="207"/>
      <c r="CDT9" s="207"/>
      <c r="CDU9" s="207"/>
      <c r="CDV9" s="207"/>
      <c r="CDW9" s="207"/>
      <c r="CDX9" s="207"/>
      <c r="CDY9" s="207"/>
      <c r="CDZ9" s="207"/>
      <c r="CEA9" s="207"/>
      <c r="CEB9" s="207"/>
      <c r="CEC9" s="207"/>
      <c r="CED9" s="207"/>
      <c r="CEE9" s="207"/>
      <c r="CEF9" s="207"/>
      <c r="CEG9" s="207"/>
      <c r="CEH9" s="207"/>
      <c r="CEI9" s="207"/>
      <c r="CEJ9" s="207"/>
      <c r="CEK9" s="207"/>
      <c r="CEL9" s="207"/>
      <c r="CEM9" s="207"/>
      <c r="CEN9" s="207"/>
      <c r="CEO9" s="207"/>
      <c r="CEP9" s="207"/>
      <c r="CEQ9" s="207"/>
      <c r="CER9" s="207"/>
      <c r="CES9" s="207"/>
      <c r="CET9" s="207"/>
      <c r="CEU9" s="207"/>
      <c r="CEV9" s="207"/>
      <c r="CEW9" s="207"/>
      <c r="CEX9" s="207"/>
      <c r="CEY9" s="207"/>
      <c r="CEZ9" s="207"/>
      <c r="CFA9" s="207"/>
      <c r="CFB9" s="207"/>
      <c r="CFC9" s="207"/>
      <c r="CFD9" s="207"/>
      <c r="CFE9" s="207"/>
      <c r="CFF9" s="207"/>
      <c r="CFG9" s="207"/>
      <c r="CFH9" s="207"/>
      <c r="CFI9" s="207"/>
      <c r="CFJ9" s="207"/>
      <c r="CFK9" s="207"/>
      <c r="CFL9" s="207"/>
      <c r="CFM9" s="207"/>
      <c r="CFN9" s="207"/>
      <c r="CFO9" s="207"/>
      <c r="CFP9" s="207"/>
      <c r="CFQ9" s="207"/>
      <c r="CFR9" s="207"/>
      <c r="CFS9" s="207"/>
      <c r="CFT9" s="207"/>
      <c r="CFU9" s="207"/>
      <c r="CFV9" s="207"/>
      <c r="CFW9" s="207"/>
      <c r="CFX9" s="207"/>
      <c r="CFY9" s="207"/>
      <c r="CFZ9" s="207"/>
      <c r="CGA9" s="207"/>
      <c r="CGB9" s="207"/>
      <c r="CGC9" s="207"/>
      <c r="CGD9" s="207"/>
      <c r="CGE9" s="207"/>
      <c r="CGF9" s="207"/>
      <c r="CGG9" s="207"/>
      <c r="CGH9" s="207"/>
      <c r="CGI9" s="207"/>
      <c r="CGJ9" s="207"/>
      <c r="CGK9" s="207"/>
      <c r="CGL9" s="207"/>
      <c r="CGM9" s="207"/>
      <c r="CGN9" s="207"/>
      <c r="CGO9" s="207"/>
      <c r="CGP9" s="207"/>
      <c r="CGQ9" s="207"/>
      <c r="CGR9" s="207"/>
      <c r="CGS9" s="207"/>
      <c r="CGT9" s="207"/>
      <c r="CGU9" s="207"/>
      <c r="CGV9" s="207"/>
      <c r="CGW9" s="207"/>
      <c r="CGX9" s="207"/>
      <c r="CGY9" s="207"/>
      <c r="CGZ9" s="207"/>
      <c r="CHA9" s="207"/>
      <c r="CHB9" s="207"/>
      <c r="CHC9" s="207"/>
      <c r="CHD9" s="207"/>
      <c r="CHE9" s="207"/>
      <c r="CHF9" s="207"/>
      <c r="CHG9" s="207"/>
      <c r="CHH9" s="207"/>
      <c r="CHI9" s="207"/>
      <c r="CHJ9" s="207"/>
      <c r="CHK9" s="207"/>
      <c r="CHL9" s="207"/>
      <c r="CHM9" s="207"/>
      <c r="CHN9" s="207"/>
      <c r="CHO9" s="207"/>
      <c r="CHP9" s="207"/>
      <c r="CHQ9" s="207"/>
      <c r="CHR9" s="207"/>
      <c r="CHS9" s="207"/>
      <c r="CHT9" s="207"/>
      <c r="CHU9" s="207"/>
      <c r="CHV9" s="207"/>
      <c r="CHW9" s="207"/>
      <c r="CHX9" s="207"/>
      <c r="CHY9" s="207"/>
      <c r="CHZ9" s="207"/>
      <c r="CIA9" s="207"/>
      <c r="CIB9" s="207"/>
      <c r="CIC9" s="207"/>
      <c r="CID9" s="207"/>
      <c r="CIE9" s="207"/>
      <c r="CIF9" s="207"/>
      <c r="CIG9" s="207"/>
      <c r="CIH9" s="207"/>
      <c r="CII9" s="207"/>
      <c r="CIJ9" s="207"/>
      <c r="CIK9" s="207"/>
      <c r="CIL9" s="207"/>
      <c r="CIM9" s="207"/>
      <c r="CIN9" s="207"/>
      <c r="CIO9" s="207"/>
      <c r="CIP9" s="207"/>
      <c r="CIQ9" s="207"/>
      <c r="CIR9" s="207"/>
      <c r="CIS9" s="207"/>
      <c r="CIT9" s="207"/>
      <c r="CIU9" s="207"/>
      <c r="CIV9" s="207"/>
      <c r="CIW9" s="207"/>
      <c r="CIX9" s="207"/>
      <c r="CIY9" s="207"/>
      <c r="CIZ9" s="207"/>
      <c r="CJA9" s="207"/>
      <c r="CJB9" s="207"/>
      <c r="CJC9" s="207"/>
      <c r="CJD9" s="207"/>
      <c r="CJE9" s="207"/>
      <c r="CJF9" s="207"/>
      <c r="CJG9" s="207"/>
      <c r="CJH9" s="207"/>
      <c r="CJI9" s="207"/>
      <c r="CJJ9" s="207"/>
      <c r="CJK9" s="207"/>
      <c r="CJL9" s="207"/>
      <c r="CJM9" s="207"/>
      <c r="CJN9" s="207"/>
      <c r="CJO9" s="207"/>
      <c r="CJP9" s="207"/>
      <c r="CJQ9" s="207"/>
      <c r="CJR9" s="207"/>
      <c r="CJS9" s="207"/>
      <c r="CJT9" s="207"/>
      <c r="CJU9" s="207"/>
      <c r="CJV9" s="207"/>
      <c r="CJW9" s="207"/>
      <c r="CJX9" s="207"/>
      <c r="CJY9" s="207"/>
      <c r="CJZ9" s="207"/>
      <c r="CKA9" s="207"/>
      <c r="CKB9" s="207"/>
      <c r="CKC9" s="207"/>
      <c r="CKD9" s="207"/>
      <c r="CKE9" s="207"/>
      <c r="CKF9" s="207"/>
      <c r="CKG9" s="207"/>
      <c r="CKH9" s="207"/>
      <c r="CKI9" s="207"/>
      <c r="CKJ9" s="207"/>
      <c r="CKK9" s="207"/>
      <c r="CKL9" s="207"/>
      <c r="CKM9" s="207"/>
      <c r="CKN9" s="207"/>
      <c r="CKO9" s="207"/>
      <c r="CKP9" s="207"/>
      <c r="CKQ9" s="207"/>
      <c r="CKR9" s="207"/>
      <c r="CKS9" s="207"/>
      <c r="CKT9" s="207"/>
      <c r="CKU9" s="207"/>
      <c r="CKV9" s="207"/>
      <c r="CKW9" s="207"/>
      <c r="CKX9" s="207"/>
      <c r="CKY9" s="207"/>
      <c r="CKZ9" s="207"/>
      <c r="CLA9" s="207"/>
      <c r="CLB9" s="207"/>
      <c r="CLC9" s="207"/>
      <c r="CLD9" s="207"/>
      <c r="CLE9" s="207"/>
      <c r="CLF9" s="207"/>
      <c r="CLG9" s="207"/>
      <c r="CLH9" s="207"/>
      <c r="CLI9" s="207"/>
      <c r="CLJ9" s="207"/>
      <c r="CLK9" s="207"/>
      <c r="CLL9" s="207"/>
      <c r="CLM9" s="207"/>
      <c r="CLN9" s="207"/>
      <c r="CLO9" s="207"/>
      <c r="CLP9" s="207"/>
      <c r="CLQ9" s="207"/>
      <c r="CLR9" s="207"/>
      <c r="CLS9" s="207"/>
      <c r="CLT9" s="207"/>
      <c r="CLU9" s="207"/>
      <c r="CLV9" s="207"/>
      <c r="CLW9" s="207"/>
      <c r="CLX9" s="207"/>
      <c r="CLY9" s="207"/>
      <c r="CLZ9" s="207"/>
      <c r="CMA9" s="207"/>
      <c r="CMB9" s="207"/>
      <c r="CMC9" s="207"/>
      <c r="CMD9" s="207"/>
      <c r="CME9" s="207"/>
      <c r="CMF9" s="207"/>
      <c r="CMG9" s="207"/>
      <c r="CMH9" s="207"/>
      <c r="CMI9" s="207"/>
      <c r="CMJ9" s="207"/>
      <c r="CMK9" s="207"/>
      <c r="CML9" s="207"/>
      <c r="CMM9" s="207"/>
      <c r="CMN9" s="207"/>
      <c r="CMO9" s="207"/>
      <c r="CMP9" s="207"/>
      <c r="CMQ9" s="207"/>
      <c r="CMR9" s="207"/>
      <c r="CMS9" s="207"/>
      <c r="CMT9" s="207"/>
      <c r="CMU9" s="207"/>
      <c r="CMV9" s="207"/>
      <c r="CMW9" s="207"/>
      <c r="CMX9" s="207"/>
      <c r="CMY9" s="207"/>
      <c r="CMZ9" s="207"/>
      <c r="CNA9" s="207"/>
      <c r="CNB9" s="207"/>
      <c r="CNC9" s="207"/>
      <c r="CND9" s="207"/>
      <c r="CNE9" s="207"/>
      <c r="CNF9" s="207"/>
      <c r="CNG9" s="207"/>
      <c r="CNH9" s="207"/>
      <c r="CNI9" s="207"/>
      <c r="CNJ9" s="207"/>
      <c r="CNK9" s="207"/>
      <c r="CNL9" s="207"/>
      <c r="CNM9" s="207"/>
      <c r="CNN9" s="207"/>
      <c r="CNO9" s="207"/>
      <c r="CNP9" s="207"/>
      <c r="CNQ9" s="207"/>
      <c r="CNR9" s="207"/>
      <c r="CNS9" s="207"/>
      <c r="CNT9" s="207"/>
      <c r="CNU9" s="207"/>
      <c r="CNV9" s="207"/>
      <c r="CNW9" s="207"/>
      <c r="CNX9" s="207"/>
      <c r="CNY9" s="207"/>
      <c r="CNZ9" s="207"/>
      <c r="COA9" s="207"/>
      <c r="COB9" s="207"/>
      <c r="COC9" s="207"/>
      <c r="COD9" s="207"/>
      <c r="COE9" s="207"/>
      <c r="COF9" s="207"/>
      <c r="COG9" s="207"/>
      <c r="COH9" s="207"/>
      <c r="COI9" s="207"/>
      <c r="COJ9" s="207"/>
      <c r="COK9" s="207"/>
      <c r="COL9" s="207"/>
      <c r="COM9" s="207"/>
      <c r="CON9" s="207"/>
      <c r="COO9" s="207"/>
      <c r="COP9" s="207"/>
      <c r="COQ9" s="207"/>
      <c r="COR9" s="207"/>
      <c r="COS9" s="207"/>
      <c r="COT9" s="207"/>
      <c r="COU9" s="207"/>
      <c r="COV9" s="207"/>
      <c r="COW9" s="207"/>
      <c r="COX9" s="207"/>
      <c r="COY9" s="207"/>
      <c r="COZ9" s="207"/>
      <c r="CPA9" s="207"/>
      <c r="CPB9" s="207"/>
      <c r="CPC9" s="207"/>
      <c r="CPD9" s="207"/>
      <c r="CPE9" s="207"/>
      <c r="CPF9" s="207"/>
      <c r="CPG9" s="207"/>
      <c r="CPH9" s="207"/>
      <c r="CPI9" s="207"/>
      <c r="CPJ9" s="207"/>
      <c r="CPK9" s="207"/>
      <c r="CPL9" s="207"/>
      <c r="CPM9" s="207"/>
      <c r="CPN9" s="207"/>
      <c r="CPO9" s="207"/>
      <c r="CPP9" s="207"/>
      <c r="CPQ9" s="207"/>
      <c r="CPR9" s="207"/>
      <c r="CPS9" s="207"/>
      <c r="CPT9" s="207"/>
      <c r="CPU9" s="207"/>
      <c r="CPV9" s="207"/>
      <c r="CPW9" s="207"/>
      <c r="CPX9" s="207"/>
      <c r="CPY9" s="207"/>
      <c r="CPZ9" s="207"/>
      <c r="CQA9" s="207"/>
      <c r="CQB9" s="207"/>
      <c r="CQC9" s="207"/>
      <c r="CQD9" s="207"/>
      <c r="CQE9" s="207"/>
      <c r="CQF9" s="207"/>
      <c r="CQG9" s="207"/>
      <c r="CQH9" s="207"/>
      <c r="CQI9" s="207"/>
      <c r="CQJ9" s="207"/>
      <c r="CQK9" s="207"/>
      <c r="CQL9" s="207"/>
      <c r="CQM9" s="207"/>
      <c r="CQN9" s="207"/>
      <c r="CQO9" s="207"/>
      <c r="CQP9" s="207"/>
      <c r="CQQ9" s="207"/>
      <c r="CQR9" s="207"/>
      <c r="CQS9" s="207"/>
      <c r="CQT9" s="207"/>
      <c r="CQU9" s="207"/>
      <c r="CQV9" s="207"/>
      <c r="CQW9" s="207"/>
      <c r="CQX9" s="207"/>
      <c r="CQY9" s="207"/>
      <c r="CQZ9" s="207"/>
      <c r="CRA9" s="207"/>
      <c r="CRB9" s="207"/>
      <c r="CRC9" s="207"/>
      <c r="CRD9" s="207"/>
      <c r="CRE9" s="207"/>
      <c r="CRF9" s="207"/>
      <c r="CRG9" s="207"/>
      <c r="CRH9" s="207"/>
      <c r="CRI9" s="207"/>
      <c r="CRJ9" s="207"/>
      <c r="CRK9" s="207"/>
      <c r="CRL9" s="207"/>
      <c r="CRM9" s="207"/>
      <c r="CRN9" s="207"/>
      <c r="CRO9" s="207"/>
      <c r="CRP9" s="207"/>
      <c r="CRQ9" s="207"/>
      <c r="CRR9" s="207"/>
      <c r="CRS9" s="207"/>
      <c r="CRT9" s="207"/>
      <c r="CRU9" s="207"/>
      <c r="CRV9" s="207"/>
      <c r="CRW9" s="207"/>
      <c r="CRX9" s="207"/>
      <c r="CRY9" s="207"/>
      <c r="CRZ9" s="207"/>
      <c r="CSA9" s="207"/>
      <c r="CSB9" s="207"/>
      <c r="CSC9" s="207"/>
      <c r="CSD9" s="207"/>
      <c r="CSE9" s="207"/>
      <c r="CSF9" s="207"/>
      <c r="CSG9" s="207"/>
      <c r="CSH9" s="207"/>
      <c r="CSI9" s="207"/>
      <c r="CSJ9" s="207"/>
      <c r="CSK9" s="207"/>
      <c r="CSL9" s="207"/>
      <c r="CSM9" s="207"/>
      <c r="CSN9" s="207"/>
      <c r="CSO9" s="207"/>
      <c r="CSP9" s="207"/>
      <c r="CSQ9" s="207"/>
      <c r="CSR9" s="207"/>
      <c r="CSS9" s="207"/>
      <c r="CST9" s="207"/>
      <c r="CSU9" s="207"/>
      <c r="CSV9" s="207"/>
      <c r="CSW9" s="207"/>
      <c r="CSX9" s="207"/>
      <c r="CSY9" s="207"/>
      <c r="CSZ9" s="207"/>
      <c r="CTA9" s="207"/>
      <c r="CTB9" s="207"/>
      <c r="CTC9" s="207"/>
      <c r="CTD9" s="207"/>
      <c r="CTE9" s="207"/>
      <c r="CTF9" s="207"/>
      <c r="CTG9" s="207"/>
      <c r="CTH9" s="207"/>
      <c r="CTI9" s="207"/>
      <c r="CTJ9" s="207"/>
      <c r="CTK9" s="207"/>
      <c r="CTL9" s="207"/>
      <c r="CTM9" s="207"/>
      <c r="CTN9" s="207"/>
      <c r="CTO9" s="207"/>
      <c r="CTP9" s="207"/>
      <c r="CTQ9" s="207"/>
      <c r="CTR9" s="207"/>
      <c r="CTS9" s="207"/>
      <c r="CTT9" s="207"/>
      <c r="CTU9" s="207"/>
      <c r="CTV9" s="207"/>
      <c r="CTW9" s="207"/>
      <c r="CTX9" s="207"/>
      <c r="CTY9" s="207"/>
      <c r="CTZ9" s="207"/>
      <c r="CUA9" s="207"/>
      <c r="CUB9" s="207"/>
      <c r="CUC9" s="207"/>
      <c r="CUD9" s="207"/>
      <c r="CUE9" s="207"/>
      <c r="CUF9" s="207"/>
      <c r="CUG9" s="207"/>
      <c r="CUH9" s="207"/>
      <c r="CUI9" s="207"/>
      <c r="CUJ9" s="207"/>
      <c r="CUK9" s="207"/>
      <c r="CUL9" s="207"/>
      <c r="CUM9" s="207"/>
      <c r="CUN9" s="207"/>
      <c r="CUO9" s="207"/>
      <c r="CUP9" s="207"/>
      <c r="CUQ9" s="207"/>
      <c r="CUR9" s="207"/>
      <c r="CUS9" s="207"/>
      <c r="CUT9" s="207"/>
      <c r="CUU9" s="207"/>
      <c r="CUV9" s="207"/>
      <c r="CUW9" s="207"/>
      <c r="CUX9" s="207"/>
      <c r="CUY9" s="207"/>
      <c r="CUZ9" s="207"/>
      <c r="CVA9" s="207"/>
      <c r="CVB9" s="207"/>
      <c r="CVC9" s="207"/>
      <c r="CVD9" s="207"/>
      <c r="CVE9" s="207"/>
      <c r="CVF9" s="207"/>
      <c r="CVG9" s="207"/>
      <c r="CVH9" s="207"/>
      <c r="CVI9" s="207"/>
      <c r="CVJ9" s="207"/>
      <c r="CVK9" s="207"/>
      <c r="CVL9" s="207"/>
      <c r="CVM9" s="207"/>
      <c r="CVN9" s="207"/>
      <c r="CVO9" s="207"/>
      <c r="CVP9" s="207"/>
      <c r="CVQ9" s="207"/>
      <c r="CVR9" s="207"/>
      <c r="CVS9" s="207"/>
      <c r="CVT9" s="207"/>
      <c r="CVU9" s="207"/>
      <c r="CVV9" s="207"/>
      <c r="CVW9" s="207"/>
      <c r="CVX9" s="207"/>
      <c r="CVY9" s="207"/>
      <c r="CVZ9" s="207"/>
      <c r="CWA9" s="207"/>
      <c r="CWB9" s="207"/>
      <c r="CWC9" s="207"/>
      <c r="CWD9" s="207"/>
      <c r="CWE9" s="207"/>
      <c r="CWF9" s="207"/>
      <c r="CWG9" s="207"/>
      <c r="CWH9" s="207"/>
      <c r="CWI9" s="207"/>
      <c r="CWJ9" s="207"/>
      <c r="CWK9" s="207"/>
      <c r="CWL9" s="207"/>
      <c r="CWM9" s="207"/>
      <c r="CWN9" s="207"/>
      <c r="CWO9" s="207"/>
      <c r="CWP9" s="207"/>
      <c r="CWQ9" s="207"/>
      <c r="CWR9" s="207"/>
      <c r="CWS9" s="207"/>
      <c r="CWT9" s="207"/>
      <c r="CWU9" s="207"/>
      <c r="CWV9" s="207"/>
      <c r="CWW9" s="207"/>
      <c r="CWX9" s="207"/>
      <c r="CWY9" s="207"/>
      <c r="CWZ9" s="207"/>
      <c r="CXA9" s="207"/>
      <c r="CXB9" s="207"/>
      <c r="CXC9" s="207"/>
      <c r="CXD9" s="207"/>
      <c r="CXE9" s="207"/>
      <c r="CXF9" s="207"/>
      <c r="CXG9" s="207"/>
      <c r="CXH9" s="207"/>
      <c r="CXI9" s="207"/>
      <c r="CXJ9" s="207"/>
      <c r="CXK9" s="207"/>
      <c r="CXL9" s="207"/>
      <c r="CXM9" s="207"/>
      <c r="CXN9" s="207"/>
      <c r="CXO9" s="207"/>
      <c r="CXP9" s="207"/>
      <c r="CXQ9" s="207"/>
      <c r="CXR9" s="207"/>
      <c r="CXS9" s="207"/>
      <c r="CXT9" s="207"/>
      <c r="CXU9" s="207"/>
      <c r="CXV9" s="207"/>
      <c r="CXW9" s="207"/>
      <c r="CXX9" s="207"/>
      <c r="CXY9" s="207"/>
      <c r="CXZ9" s="207"/>
      <c r="CYA9" s="207"/>
      <c r="CYB9" s="207"/>
      <c r="CYC9" s="207"/>
      <c r="CYD9" s="207"/>
      <c r="CYE9" s="207"/>
      <c r="CYF9" s="207"/>
      <c r="CYG9" s="207"/>
      <c r="CYH9" s="207"/>
      <c r="CYI9" s="207"/>
      <c r="CYJ9" s="207"/>
      <c r="CYK9" s="207"/>
      <c r="CYL9" s="207"/>
      <c r="CYM9" s="207"/>
      <c r="CYN9" s="207"/>
      <c r="CYO9" s="207"/>
      <c r="CYP9" s="207"/>
      <c r="CYQ9" s="207"/>
      <c r="CYR9" s="207"/>
      <c r="CYS9" s="207"/>
      <c r="CYT9" s="207"/>
      <c r="CYU9" s="207"/>
      <c r="CYV9" s="207"/>
      <c r="CYW9" s="207"/>
      <c r="CYX9" s="207"/>
      <c r="CYY9" s="207"/>
      <c r="CYZ9" s="207"/>
      <c r="CZA9" s="207"/>
      <c r="CZB9" s="207"/>
      <c r="CZC9" s="207"/>
      <c r="CZD9" s="207"/>
      <c r="CZE9" s="207"/>
      <c r="CZF9" s="207"/>
      <c r="CZG9" s="207"/>
      <c r="CZH9" s="207"/>
      <c r="CZI9" s="207"/>
      <c r="CZJ9" s="207"/>
      <c r="CZK9" s="207"/>
      <c r="CZL9" s="207"/>
      <c r="CZM9" s="207"/>
      <c r="CZN9" s="207"/>
      <c r="CZO9" s="207"/>
      <c r="CZP9" s="207"/>
      <c r="CZQ9" s="207"/>
      <c r="CZR9" s="207"/>
      <c r="CZS9" s="207"/>
      <c r="CZT9" s="207"/>
      <c r="CZU9" s="207"/>
      <c r="CZV9" s="207"/>
      <c r="CZW9" s="207"/>
      <c r="CZX9" s="207"/>
      <c r="CZY9" s="207"/>
      <c r="CZZ9" s="207"/>
      <c r="DAA9" s="207"/>
      <c r="DAB9" s="207"/>
      <c r="DAC9" s="207"/>
      <c r="DAD9" s="207"/>
      <c r="DAE9" s="207"/>
      <c r="DAF9" s="207"/>
      <c r="DAG9" s="207"/>
      <c r="DAH9" s="207"/>
      <c r="DAI9" s="207"/>
      <c r="DAJ9" s="207"/>
      <c r="DAK9" s="207"/>
      <c r="DAL9" s="207"/>
      <c r="DAM9" s="207"/>
      <c r="DAN9" s="207"/>
      <c r="DAO9" s="207"/>
      <c r="DAP9" s="207"/>
      <c r="DAQ9" s="207"/>
      <c r="DAR9" s="207"/>
      <c r="DAS9" s="207"/>
      <c r="DAT9" s="207"/>
      <c r="DAU9" s="207"/>
      <c r="DAV9" s="207"/>
      <c r="DAW9" s="207"/>
      <c r="DAX9" s="207"/>
      <c r="DAY9" s="207"/>
      <c r="DAZ9" s="207"/>
      <c r="DBA9" s="207"/>
      <c r="DBB9" s="207"/>
      <c r="DBC9" s="207"/>
      <c r="DBD9" s="207"/>
      <c r="DBE9" s="207"/>
      <c r="DBF9" s="207"/>
      <c r="DBG9" s="207"/>
      <c r="DBH9" s="207"/>
      <c r="DBI9" s="207"/>
      <c r="DBJ9" s="207"/>
      <c r="DBK9" s="207"/>
      <c r="DBL9" s="207"/>
      <c r="DBM9" s="207"/>
      <c r="DBN9" s="207"/>
      <c r="DBO9" s="207"/>
      <c r="DBP9" s="207"/>
      <c r="DBQ9" s="207"/>
      <c r="DBR9" s="207"/>
      <c r="DBS9" s="207"/>
      <c r="DBT9" s="207"/>
      <c r="DBU9" s="207"/>
      <c r="DBV9" s="207"/>
      <c r="DBW9" s="207"/>
      <c r="DBX9" s="207"/>
      <c r="DBY9" s="207"/>
      <c r="DBZ9" s="207"/>
      <c r="DCA9" s="207"/>
      <c r="DCB9" s="207"/>
      <c r="DCC9" s="207"/>
      <c r="DCD9" s="207"/>
      <c r="DCE9" s="207"/>
      <c r="DCF9" s="207"/>
      <c r="DCG9" s="207"/>
      <c r="DCH9" s="207"/>
      <c r="DCI9" s="207"/>
      <c r="DCJ9" s="207"/>
      <c r="DCK9" s="207"/>
      <c r="DCL9" s="207"/>
      <c r="DCM9" s="207"/>
      <c r="DCN9" s="207"/>
      <c r="DCO9" s="207"/>
      <c r="DCP9" s="207"/>
      <c r="DCQ9" s="207"/>
      <c r="DCR9" s="207"/>
      <c r="DCS9" s="207"/>
      <c r="DCT9" s="207"/>
      <c r="DCU9" s="207"/>
      <c r="DCV9" s="207"/>
      <c r="DCW9" s="207"/>
      <c r="DCX9" s="207"/>
      <c r="DCY9" s="207"/>
      <c r="DCZ9" s="207"/>
      <c r="DDA9" s="207"/>
      <c r="DDB9" s="207"/>
      <c r="DDC9" s="207"/>
      <c r="DDD9" s="207"/>
      <c r="DDE9" s="207"/>
      <c r="DDF9" s="207"/>
      <c r="DDG9" s="207"/>
      <c r="DDH9" s="207"/>
      <c r="DDI9" s="207"/>
      <c r="DDJ9" s="207"/>
      <c r="DDK9" s="207"/>
      <c r="DDL9" s="207"/>
      <c r="DDM9" s="207"/>
      <c r="DDN9" s="207"/>
      <c r="DDO9" s="207"/>
      <c r="DDP9" s="207"/>
      <c r="DDQ9" s="207"/>
      <c r="DDR9" s="207"/>
      <c r="DDS9" s="207"/>
      <c r="DDT9" s="207"/>
      <c r="DDU9" s="207"/>
      <c r="DDV9" s="207"/>
      <c r="DDW9" s="207"/>
      <c r="DDX9" s="207"/>
      <c r="DDY9" s="207"/>
      <c r="DDZ9" s="207"/>
      <c r="DEA9" s="207"/>
      <c r="DEB9" s="207"/>
      <c r="DEC9" s="207"/>
      <c r="DED9" s="207"/>
      <c r="DEE9" s="207"/>
      <c r="DEF9" s="207"/>
      <c r="DEG9" s="207"/>
      <c r="DEH9" s="207"/>
      <c r="DEI9" s="207"/>
      <c r="DEJ9" s="207"/>
      <c r="DEK9" s="207"/>
      <c r="DEL9" s="207"/>
      <c r="DEM9" s="207"/>
      <c r="DEN9" s="207"/>
      <c r="DEO9" s="207"/>
      <c r="DEP9" s="207"/>
      <c r="DEQ9" s="207"/>
      <c r="DER9" s="207"/>
      <c r="DES9" s="207"/>
      <c r="DET9" s="207"/>
      <c r="DEU9" s="207"/>
      <c r="DEV9" s="207"/>
      <c r="DEW9" s="207"/>
      <c r="DEX9" s="207"/>
      <c r="DEY9" s="207"/>
      <c r="DEZ9" s="207"/>
      <c r="DFA9" s="207"/>
      <c r="DFB9" s="207"/>
      <c r="DFC9" s="207"/>
      <c r="DFD9" s="207"/>
      <c r="DFE9" s="207"/>
      <c r="DFF9" s="207"/>
      <c r="DFG9" s="207"/>
      <c r="DFH9" s="207"/>
      <c r="DFI9" s="207"/>
      <c r="DFJ9" s="207"/>
      <c r="DFK9" s="207"/>
      <c r="DFL9" s="207"/>
      <c r="DFM9" s="207"/>
      <c r="DFN9" s="207"/>
      <c r="DFO9" s="207"/>
      <c r="DFP9" s="207"/>
      <c r="DFQ9" s="207"/>
      <c r="DFR9" s="207"/>
      <c r="DFS9" s="207"/>
      <c r="DFT9" s="207"/>
      <c r="DFU9" s="207"/>
      <c r="DFV9" s="207"/>
      <c r="DFW9" s="207"/>
      <c r="DFX9" s="207"/>
      <c r="DFY9" s="207"/>
      <c r="DFZ9" s="207"/>
      <c r="DGA9" s="207"/>
      <c r="DGB9" s="207"/>
      <c r="DGC9" s="207"/>
      <c r="DGD9" s="207"/>
      <c r="DGE9" s="207"/>
      <c r="DGF9" s="207"/>
      <c r="DGG9" s="207"/>
      <c r="DGH9" s="207"/>
      <c r="DGI9" s="207"/>
      <c r="DGJ9" s="207"/>
      <c r="DGK9" s="207"/>
      <c r="DGL9" s="207"/>
      <c r="DGM9" s="207"/>
      <c r="DGN9" s="207"/>
      <c r="DGO9" s="207"/>
      <c r="DGP9" s="207"/>
      <c r="DGQ9" s="207"/>
      <c r="DGR9" s="207"/>
      <c r="DGS9" s="207"/>
      <c r="DGT9" s="207"/>
      <c r="DGU9" s="207"/>
      <c r="DGV9" s="207"/>
      <c r="DGW9" s="207"/>
      <c r="DGX9" s="207"/>
      <c r="DGY9" s="207"/>
      <c r="DGZ9" s="207"/>
      <c r="DHA9" s="207"/>
      <c r="DHB9" s="207"/>
      <c r="DHC9" s="207"/>
      <c r="DHD9" s="207"/>
      <c r="DHE9" s="207"/>
      <c r="DHF9" s="207"/>
      <c r="DHG9" s="207"/>
      <c r="DHH9" s="207"/>
      <c r="DHI9" s="207"/>
      <c r="DHJ9" s="207"/>
      <c r="DHK9" s="207"/>
      <c r="DHL9" s="207"/>
      <c r="DHM9" s="207"/>
      <c r="DHN9" s="207"/>
      <c r="DHO9" s="207"/>
      <c r="DHP9" s="207"/>
      <c r="DHQ9" s="207"/>
      <c r="DHR9" s="207"/>
      <c r="DHS9" s="207"/>
      <c r="DHT9" s="207"/>
      <c r="DHU9" s="207"/>
      <c r="DHV9" s="207"/>
      <c r="DHW9" s="207"/>
      <c r="DHX9" s="207"/>
      <c r="DHY9" s="207"/>
      <c r="DHZ9" s="207"/>
      <c r="DIA9" s="207"/>
      <c r="DIB9" s="207"/>
      <c r="DIC9" s="207"/>
      <c r="DID9" s="207"/>
      <c r="DIE9" s="207"/>
      <c r="DIF9" s="207"/>
      <c r="DIG9" s="207"/>
      <c r="DIH9" s="207"/>
      <c r="DII9" s="207"/>
      <c r="DIJ9" s="207"/>
      <c r="DIK9" s="207"/>
      <c r="DIL9" s="207"/>
      <c r="DIM9" s="207"/>
      <c r="DIN9" s="207"/>
      <c r="DIO9" s="207"/>
      <c r="DIP9" s="207"/>
      <c r="DIQ9" s="207"/>
      <c r="DIR9" s="207"/>
      <c r="DIS9" s="207"/>
      <c r="DIT9" s="207"/>
      <c r="DIU9" s="207"/>
      <c r="DIV9" s="207"/>
      <c r="DIW9" s="207"/>
      <c r="DIX9" s="207"/>
      <c r="DIY9" s="207"/>
      <c r="DIZ9" s="207"/>
      <c r="DJA9" s="207"/>
      <c r="DJB9" s="207"/>
      <c r="DJC9" s="207"/>
      <c r="DJD9" s="207"/>
      <c r="DJE9" s="207"/>
      <c r="DJF9" s="207"/>
      <c r="DJG9" s="207"/>
      <c r="DJH9" s="207"/>
      <c r="DJI9" s="207"/>
      <c r="DJJ9" s="207"/>
      <c r="DJK9" s="207"/>
      <c r="DJL9" s="207"/>
      <c r="DJM9" s="207"/>
      <c r="DJN9" s="207"/>
      <c r="DJO9" s="207"/>
      <c r="DJP9" s="207"/>
      <c r="DJQ9" s="207"/>
      <c r="DJR9" s="207"/>
      <c r="DJS9" s="207"/>
      <c r="DJT9" s="207"/>
      <c r="DJU9" s="207"/>
      <c r="DJV9" s="207"/>
      <c r="DJW9" s="207"/>
      <c r="DJX9" s="207"/>
      <c r="DJY9" s="207"/>
      <c r="DJZ9" s="207"/>
      <c r="DKA9" s="207"/>
      <c r="DKB9" s="207"/>
      <c r="DKC9" s="207"/>
      <c r="DKD9" s="207"/>
      <c r="DKE9" s="207"/>
      <c r="DKF9" s="207"/>
      <c r="DKG9" s="207"/>
      <c r="DKH9" s="207"/>
      <c r="DKI9" s="207"/>
      <c r="DKJ9" s="207"/>
      <c r="DKK9" s="207"/>
      <c r="DKL9" s="207"/>
      <c r="DKM9" s="207"/>
      <c r="DKN9" s="207"/>
      <c r="DKO9" s="207"/>
      <c r="DKP9" s="207"/>
      <c r="DKQ9" s="207"/>
      <c r="DKR9" s="207"/>
      <c r="DKS9" s="207"/>
      <c r="DKT9" s="207"/>
      <c r="DKU9" s="207"/>
      <c r="DKV9" s="207"/>
      <c r="DKW9" s="207"/>
      <c r="DKX9" s="207"/>
      <c r="DKY9" s="207"/>
      <c r="DKZ9" s="207"/>
      <c r="DLA9" s="207"/>
      <c r="DLB9" s="207"/>
      <c r="DLC9" s="207"/>
      <c r="DLD9" s="207"/>
      <c r="DLE9" s="207"/>
      <c r="DLF9" s="207"/>
      <c r="DLG9" s="207"/>
      <c r="DLH9" s="207"/>
      <c r="DLI9" s="207"/>
      <c r="DLJ9" s="207"/>
      <c r="DLK9" s="207"/>
      <c r="DLL9" s="207"/>
      <c r="DLM9" s="207"/>
      <c r="DLN9" s="207"/>
      <c r="DLO9" s="207"/>
      <c r="DLP9" s="207"/>
      <c r="DLQ9" s="207"/>
      <c r="DLR9" s="207"/>
      <c r="DLS9" s="207"/>
      <c r="DLT9" s="207"/>
      <c r="DLU9" s="207"/>
      <c r="DLV9" s="207"/>
      <c r="DLW9" s="207"/>
      <c r="DLX9" s="207"/>
      <c r="DLY9" s="207"/>
      <c r="DLZ9" s="207"/>
      <c r="DMA9" s="207"/>
      <c r="DMB9" s="207"/>
      <c r="DMC9" s="207"/>
      <c r="DMD9" s="207"/>
      <c r="DME9" s="207"/>
      <c r="DMF9" s="207"/>
      <c r="DMG9" s="207"/>
      <c r="DMH9" s="207"/>
      <c r="DMI9" s="207"/>
      <c r="DMJ9" s="207"/>
      <c r="DMK9" s="207"/>
      <c r="DML9" s="207"/>
      <c r="DMM9" s="207"/>
      <c r="DMN9" s="207"/>
      <c r="DMO9" s="207"/>
      <c r="DMP9" s="207"/>
      <c r="DMQ9" s="207"/>
      <c r="DMR9" s="207"/>
      <c r="DMS9" s="207"/>
      <c r="DMT9" s="207"/>
      <c r="DMU9" s="207"/>
      <c r="DMV9" s="207"/>
      <c r="DMW9" s="207"/>
      <c r="DMX9" s="207"/>
      <c r="DMY9" s="207"/>
      <c r="DMZ9" s="207"/>
      <c r="DNA9" s="207"/>
      <c r="DNB9" s="207"/>
      <c r="DNC9" s="207"/>
      <c r="DND9" s="207"/>
      <c r="DNE9" s="207"/>
      <c r="DNF9" s="207"/>
      <c r="DNG9" s="207"/>
      <c r="DNH9" s="207"/>
      <c r="DNI9" s="207"/>
      <c r="DNJ9" s="207"/>
      <c r="DNK9" s="207"/>
      <c r="DNL9" s="207"/>
      <c r="DNM9" s="207"/>
      <c r="DNN9" s="207"/>
      <c r="DNO9" s="207"/>
      <c r="DNP9" s="207"/>
      <c r="DNQ9" s="207"/>
      <c r="DNR9" s="207"/>
      <c r="DNS9" s="207"/>
      <c r="DNT9" s="207"/>
      <c r="DNU9" s="207"/>
      <c r="DNV9" s="207"/>
      <c r="DNW9" s="207"/>
      <c r="DNX9" s="207"/>
      <c r="DNY9" s="207"/>
      <c r="DNZ9" s="207"/>
      <c r="DOA9" s="207"/>
      <c r="DOB9" s="207"/>
      <c r="DOC9" s="207"/>
      <c r="DOD9" s="207"/>
      <c r="DOE9" s="207"/>
      <c r="DOF9" s="207"/>
      <c r="DOG9" s="207"/>
      <c r="DOH9" s="207"/>
      <c r="DOI9" s="207"/>
      <c r="DOJ9" s="207"/>
      <c r="DOK9" s="207"/>
      <c r="DOL9" s="207"/>
      <c r="DOM9" s="207"/>
      <c r="DON9" s="207"/>
      <c r="DOO9" s="207"/>
      <c r="DOP9" s="207"/>
      <c r="DOQ9" s="207"/>
      <c r="DOR9" s="207"/>
      <c r="DOS9" s="207"/>
      <c r="DOT9" s="207"/>
      <c r="DOU9" s="207"/>
      <c r="DOV9" s="207"/>
      <c r="DOW9" s="207"/>
      <c r="DOX9" s="207"/>
      <c r="DOY9" s="207"/>
      <c r="DOZ9" s="207"/>
      <c r="DPA9" s="207"/>
      <c r="DPB9" s="207"/>
      <c r="DPC9" s="207"/>
      <c r="DPD9" s="207"/>
      <c r="DPE9" s="207"/>
      <c r="DPF9" s="207"/>
      <c r="DPG9" s="207"/>
      <c r="DPH9" s="207"/>
      <c r="DPI9" s="207"/>
      <c r="DPJ9" s="207"/>
      <c r="DPK9" s="207"/>
      <c r="DPL9" s="207"/>
      <c r="DPM9" s="207"/>
      <c r="DPN9" s="207"/>
      <c r="DPO9" s="207"/>
      <c r="DPP9" s="207"/>
      <c r="DPQ9" s="207"/>
      <c r="DPR9" s="207"/>
      <c r="DPS9" s="207"/>
      <c r="DPT9" s="207"/>
      <c r="DPU9" s="207"/>
      <c r="DPV9" s="207"/>
      <c r="DPW9" s="207"/>
      <c r="DPX9" s="207"/>
      <c r="DPY9" s="207"/>
      <c r="DPZ9" s="207"/>
      <c r="DQA9" s="207"/>
      <c r="DQB9" s="207"/>
      <c r="DQC9" s="207"/>
      <c r="DQD9" s="207"/>
      <c r="DQE9" s="207"/>
      <c r="DQF9" s="207"/>
      <c r="DQG9" s="207"/>
      <c r="DQH9" s="207"/>
      <c r="DQI9" s="207"/>
      <c r="DQJ9" s="207"/>
      <c r="DQK9" s="207"/>
      <c r="DQL9" s="207"/>
      <c r="DQM9" s="207"/>
      <c r="DQN9" s="207"/>
      <c r="DQO9" s="207"/>
      <c r="DQP9" s="207"/>
      <c r="DQQ9" s="207"/>
      <c r="DQR9" s="207"/>
      <c r="DQS9" s="207"/>
      <c r="DQT9" s="207"/>
      <c r="DQU9" s="207"/>
      <c r="DQV9" s="207"/>
      <c r="DQW9" s="207"/>
      <c r="DQX9" s="207"/>
      <c r="DQY9" s="207"/>
      <c r="DQZ9" s="207"/>
      <c r="DRA9" s="207"/>
      <c r="DRB9" s="207"/>
      <c r="DRC9" s="207"/>
      <c r="DRD9" s="207"/>
      <c r="DRE9" s="207"/>
      <c r="DRF9" s="207"/>
      <c r="DRG9" s="207"/>
      <c r="DRH9" s="207"/>
      <c r="DRI9" s="207"/>
      <c r="DRJ9" s="207"/>
      <c r="DRK9" s="207"/>
      <c r="DRL9" s="207"/>
      <c r="DRM9" s="207"/>
      <c r="DRN9" s="207"/>
      <c r="DRO9" s="207"/>
      <c r="DRP9" s="207"/>
      <c r="DRQ9" s="207"/>
      <c r="DRR9" s="207"/>
      <c r="DRS9" s="207"/>
      <c r="DRT9" s="207"/>
      <c r="DRU9" s="207"/>
      <c r="DRV9" s="207"/>
      <c r="DRW9" s="207"/>
      <c r="DRX9" s="207"/>
      <c r="DRY9" s="207"/>
      <c r="DRZ9" s="207"/>
      <c r="DSA9" s="207"/>
      <c r="DSB9" s="207"/>
      <c r="DSC9" s="207"/>
      <c r="DSD9" s="207"/>
      <c r="DSE9" s="207"/>
      <c r="DSF9" s="207"/>
      <c r="DSG9" s="207"/>
      <c r="DSH9" s="207"/>
      <c r="DSI9" s="207"/>
      <c r="DSJ9" s="207"/>
      <c r="DSK9" s="207"/>
      <c r="DSL9" s="207"/>
      <c r="DSM9" s="207"/>
      <c r="DSN9" s="207"/>
      <c r="DSO9" s="207"/>
      <c r="DSP9" s="207"/>
      <c r="DSQ9" s="207"/>
      <c r="DSR9" s="207"/>
      <c r="DSS9" s="207"/>
      <c r="DST9" s="207"/>
      <c r="DSU9" s="207"/>
      <c r="DSV9" s="207"/>
      <c r="DSW9" s="207"/>
      <c r="DSX9" s="207"/>
      <c r="DSY9" s="207"/>
      <c r="DSZ9" s="207"/>
      <c r="DTA9" s="207"/>
      <c r="DTB9" s="207"/>
      <c r="DTC9" s="207"/>
      <c r="DTD9" s="207"/>
      <c r="DTE9" s="207"/>
      <c r="DTF9" s="207"/>
      <c r="DTG9" s="207"/>
      <c r="DTH9" s="207"/>
      <c r="DTI9" s="207"/>
      <c r="DTJ9" s="207"/>
      <c r="DTK9" s="207"/>
      <c r="DTL9" s="207"/>
      <c r="DTM9" s="207"/>
      <c r="DTN9" s="207"/>
      <c r="DTO9" s="207"/>
      <c r="DTP9" s="207"/>
      <c r="DTQ9" s="207"/>
      <c r="DTR9" s="207"/>
      <c r="DTS9" s="207"/>
      <c r="DTT9" s="207"/>
      <c r="DTU9" s="207"/>
      <c r="DTV9" s="207"/>
      <c r="DTW9" s="207"/>
      <c r="DTX9" s="207"/>
      <c r="DTY9" s="207"/>
      <c r="DTZ9" s="207"/>
      <c r="DUA9" s="207"/>
      <c r="DUB9" s="207"/>
      <c r="DUC9" s="207"/>
      <c r="DUD9" s="207"/>
      <c r="DUE9" s="207"/>
      <c r="DUF9" s="207"/>
      <c r="DUG9" s="207"/>
      <c r="DUH9" s="207"/>
      <c r="DUI9" s="207"/>
      <c r="DUJ9" s="207"/>
      <c r="DUK9" s="207"/>
      <c r="DUL9" s="207"/>
      <c r="DUM9" s="207"/>
      <c r="DUN9" s="207"/>
      <c r="DUO9" s="207"/>
      <c r="DUP9" s="207"/>
      <c r="DUQ9" s="207"/>
      <c r="DUR9" s="207"/>
      <c r="DUS9" s="207"/>
      <c r="DUT9" s="207"/>
      <c r="DUU9" s="207"/>
      <c r="DUV9" s="207"/>
      <c r="DUW9" s="207"/>
      <c r="DUX9" s="207"/>
      <c r="DUY9" s="207"/>
      <c r="DUZ9" s="207"/>
      <c r="DVA9" s="207"/>
      <c r="DVB9" s="207"/>
      <c r="DVC9" s="207"/>
      <c r="DVD9" s="207"/>
      <c r="DVE9" s="207"/>
      <c r="DVF9" s="207"/>
      <c r="DVG9" s="207"/>
      <c r="DVH9" s="207"/>
      <c r="DVI9" s="207"/>
      <c r="DVJ9" s="207"/>
      <c r="DVK9" s="207"/>
      <c r="DVL9" s="207"/>
      <c r="DVM9" s="207"/>
      <c r="DVN9" s="207"/>
      <c r="DVO9" s="207"/>
      <c r="DVP9" s="207"/>
      <c r="DVQ9" s="207"/>
      <c r="DVR9" s="207"/>
      <c r="DVS9" s="207"/>
      <c r="DVT9" s="207"/>
      <c r="DVU9" s="207"/>
      <c r="DVV9" s="207"/>
      <c r="DVW9" s="207"/>
      <c r="DVX9" s="207"/>
      <c r="DVY9" s="207"/>
      <c r="DVZ9" s="207"/>
      <c r="DWA9" s="207"/>
      <c r="DWB9" s="207"/>
      <c r="DWC9" s="207"/>
      <c r="DWD9" s="207"/>
      <c r="DWE9" s="207"/>
      <c r="DWF9" s="207"/>
      <c r="DWG9" s="207"/>
      <c r="DWH9" s="207"/>
      <c r="DWI9" s="207"/>
      <c r="DWJ9" s="207"/>
      <c r="DWK9" s="207"/>
      <c r="DWL9" s="207"/>
      <c r="DWM9" s="207"/>
      <c r="DWN9" s="207"/>
      <c r="DWO9" s="207"/>
      <c r="DWP9" s="207"/>
      <c r="DWQ9" s="207"/>
      <c r="DWR9" s="207"/>
      <c r="DWS9" s="207"/>
      <c r="DWT9" s="207"/>
      <c r="DWU9" s="207"/>
      <c r="DWV9" s="207"/>
      <c r="DWW9" s="207"/>
      <c r="DWX9" s="207"/>
      <c r="DWY9" s="207"/>
      <c r="DWZ9" s="207"/>
      <c r="DXA9" s="207"/>
      <c r="DXB9" s="207"/>
      <c r="DXC9" s="207"/>
      <c r="DXD9" s="207"/>
      <c r="DXE9" s="207"/>
      <c r="DXF9" s="207"/>
      <c r="DXG9" s="207"/>
      <c r="DXH9" s="207"/>
      <c r="DXI9" s="207"/>
      <c r="DXJ9" s="207"/>
      <c r="DXK9" s="207"/>
      <c r="DXL9" s="207"/>
      <c r="DXM9" s="207"/>
      <c r="DXN9" s="207"/>
      <c r="DXO9" s="207"/>
      <c r="DXP9" s="207"/>
      <c r="DXQ9" s="207"/>
      <c r="DXR9" s="207"/>
      <c r="DXS9" s="207"/>
      <c r="DXT9" s="207"/>
      <c r="DXU9" s="207"/>
      <c r="DXV9" s="207"/>
      <c r="DXW9" s="207"/>
      <c r="DXX9" s="207"/>
      <c r="DXY9" s="207"/>
      <c r="DXZ9" s="207"/>
      <c r="DYA9" s="207"/>
      <c r="DYB9" s="207"/>
      <c r="DYC9" s="207"/>
      <c r="DYD9" s="207"/>
      <c r="DYE9" s="207"/>
      <c r="DYF9" s="207"/>
      <c r="DYG9" s="207"/>
      <c r="DYH9" s="207"/>
      <c r="DYI9" s="207"/>
      <c r="DYJ9" s="207"/>
      <c r="DYK9" s="207"/>
      <c r="DYL9" s="207"/>
      <c r="DYM9" s="207"/>
      <c r="DYN9" s="207"/>
      <c r="DYO9" s="207"/>
      <c r="DYP9" s="207"/>
      <c r="DYQ9" s="207"/>
      <c r="DYR9" s="207"/>
      <c r="DYS9" s="207"/>
      <c r="DYT9" s="207"/>
      <c r="DYU9" s="207"/>
      <c r="DYV9" s="207"/>
      <c r="DYW9" s="207"/>
      <c r="DYX9" s="207"/>
      <c r="DYY9" s="207"/>
      <c r="DYZ9" s="207"/>
      <c r="DZA9" s="207"/>
      <c r="DZB9" s="207"/>
      <c r="DZC9" s="207"/>
      <c r="DZD9" s="207"/>
      <c r="DZE9" s="207"/>
      <c r="DZF9" s="207"/>
      <c r="DZG9" s="207"/>
      <c r="DZH9" s="207"/>
      <c r="DZI9" s="207"/>
      <c r="DZJ9" s="207"/>
      <c r="DZK9" s="207"/>
      <c r="DZL9" s="207"/>
      <c r="DZM9" s="207"/>
      <c r="DZN9" s="207"/>
      <c r="DZO9" s="207"/>
      <c r="DZP9" s="207"/>
      <c r="DZQ9" s="207"/>
      <c r="DZR9" s="207"/>
      <c r="DZS9" s="207"/>
      <c r="DZT9" s="207"/>
      <c r="DZU9" s="207"/>
      <c r="DZV9" s="207"/>
      <c r="DZW9" s="207"/>
      <c r="DZX9" s="207"/>
      <c r="DZY9" s="207"/>
      <c r="DZZ9" s="207"/>
      <c r="EAA9" s="207"/>
      <c r="EAB9" s="207"/>
      <c r="EAC9" s="207"/>
      <c r="EAD9" s="207"/>
      <c r="EAE9" s="207"/>
      <c r="EAF9" s="207"/>
      <c r="EAG9" s="207"/>
      <c r="EAH9" s="207"/>
      <c r="EAI9" s="207"/>
      <c r="EAJ9" s="207"/>
      <c r="EAK9" s="207"/>
      <c r="EAL9" s="207"/>
      <c r="EAM9" s="207"/>
      <c r="EAN9" s="207"/>
      <c r="EAO9" s="207"/>
      <c r="EAP9" s="207"/>
      <c r="EAQ9" s="207"/>
      <c r="EAR9" s="207"/>
      <c r="EAS9" s="207"/>
      <c r="EAT9" s="207"/>
      <c r="EAU9" s="207"/>
      <c r="EAV9" s="207"/>
      <c r="EAW9" s="207"/>
      <c r="EAX9" s="207"/>
      <c r="EAY9" s="207"/>
      <c r="EAZ9" s="207"/>
      <c r="EBA9" s="207"/>
      <c r="EBB9" s="207"/>
      <c r="EBC9" s="207"/>
      <c r="EBD9" s="207"/>
      <c r="EBE9" s="207"/>
      <c r="EBF9" s="207"/>
      <c r="EBG9" s="207"/>
      <c r="EBH9" s="207"/>
      <c r="EBI9" s="207"/>
      <c r="EBJ9" s="207"/>
      <c r="EBK9" s="207"/>
      <c r="EBL9" s="207"/>
      <c r="EBM9" s="207"/>
      <c r="EBN9" s="207"/>
      <c r="EBO9" s="207"/>
      <c r="EBP9" s="207"/>
      <c r="EBQ9" s="207"/>
      <c r="EBR9" s="207"/>
      <c r="EBS9" s="207"/>
      <c r="EBT9" s="207"/>
      <c r="EBU9" s="207"/>
      <c r="EBV9" s="207"/>
      <c r="EBW9" s="207"/>
      <c r="EBX9" s="207"/>
      <c r="EBY9" s="207"/>
      <c r="EBZ9" s="207"/>
      <c r="ECA9" s="207"/>
      <c r="ECB9" s="207"/>
      <c r="ECC9" s="207"/>
      <c r="ECD9" s="207"/>
      <c r="ECE9" s="207"/>
      <c r="ECF9" s="207"/>
      <c r="ECG9" s="207"/>
      <c r="ECH9" s="207"/>
      <c r="ECI9" s="207"/>
      <c r="ECJ9" s="207"/>
      <c r="ECK9" s="207"/>
      <c r="ECL9" s="207"/>
      <c r="ECM9" s="207"/>
      <c r="ECN9" s="207"/>
      <c r="ECO9" s="207"/>
      <c r="ECP9" s="207"/>
      <c r="ECQ9" s="207"/>
      <c r="ECR9" s="207"/>
      <c r="ECS9" s="207"/>
      <c r="ECT9" s="207"/>
      <c r="ECU9" s="207"/>
      <c r="ECV9" s="207"/>
      <c r="ECW9" s="207"/>
      <c r="ECX9" s="207"/>
      <c r="ECY9" s="207"/>
      <c r="ECZ9" s="207"/>
      <c r="EDA9" s="207"/>
      <c r="EDB9" s="207"/>
      <c r="EDC9" s="207"/>
      <c r="EDD9" s="207"/>
      <c r="EDE9" s="207"/>
      <c r="EDF9" s="207"/>
      <c r="EDG9" s="207"/>
      <c r="EDH9" s="207"/>
      <c r="EDI9" s="207"/>
      <c r="EDJ9" s="207"/>
      <c r="EDK9" s="207"/>
      <c r="EDL9" s="207"/>
      <c r="EDM9" s="207"/>
      <c r="EDN9" s="207"/>
      <c r="EDO9" s="207"/>
      <c r="EDP9" s="207"/>
      <c r="EDQ9" s="207"/>
      <c r="EDR9" s="207"/>
      <c r="EDS9" s="207"/>
      <c r="EDT9" s="207"/>
      <c r="EDU9" s="207"/>
      <c r="EDV9" s="207"/>
      <c r="EDW9" s="207"/>
      <c r="EDX9" s="207"/>
      <c r="EDY9" s="207"/>
      <c r="EDZ9" s="207"/>
      <c r="EEA9" s="207"/>
      <c r="EEB9" s="207"/>
      <c r="EEC9" s="207"/>
      <c r="EED9" s="207"/>
      <c r="EEE9" s="207"/>
      <c r="EEF9" s="207"/>
      <c r="EEG9" s="207"/>
      <c r="EEH9" s="207"/>
      <c r="EEI9" s="207"/>
      <c r="EEJ9" s="207"/>
      <c r="EEK9" s="207"/>
      <c r="EEL9" s="207"/>
      <c r="EEM9" s="207"/>
      <c r="EEN9" s="207"/>
      <c r="EEO9" s="207"/>
      <c r="EEP9" s="207"/>
      <c r="EEQ9" s="207"/>
      <c r="EER9" s="207"/>
      <c r="EES9" s="207"/>
      <c r="EET9" s="207"/>
      <c r="EEU9" s="207"/>
      <c r="EEV9" s="207"/>
      <c r="EEW9" s="207"/>
      <c r="EEX9" s="207"/>
      <c r="EEY9" s="207"/>
      <c r="EEZ9" s="207"/>
      <c r="EFA9" s="207"/>
      <c r="EFB9" s="207"/>
      <c r="EFC9" s="207"/>
      <c r="EFD9" s="207"/>
      <c r="EFE9" s="207"/>
      <c r="EFF9" s="207"/>
      <c r="EFG9" s="207"/>
      <c r="EFH9" s="207"/>
      <c r="EFI9" s="207"/>
      <c r="EFJ9" s="207"/>
      <c r="EFK9" s="207"/>
      <c r="EFL9" s="207"/>
      <c r="EFM9" s="207"/>
      <c r="EFN9" s="207"/>
      <c r="EFO9" s="207"/>
      <c r="EFP9" s="207"/>
      <c r="EFQ9" s="207"/>
      <c r="EFR9" s="207"/>
      <c r="EFS9" s="207"/>
      <c r="EFT9" s="207"/>
      <c r="EFU9" s="207"/>
      <c r="EFV9" s="207"/>
      <c r="EFW9" s="207"/>
      <c r="EFX9" s="207"/>
      <c r="EFY9" s="207"/>
      <c r="EFZ9" s="207"/>
      <c r="EGA9" s="207"/>
      <c r="EGB9" s="207"/>
      <c r="EGC9" s="207"/>
      <c r="EGD9" s="207"/>
      <c r="EGE9" s="207"/>
      <c r="EGF9" s="207"/>
      <c r="EGG9" s="207"/>
      <c r="EGH9" s="207"/>
      <c r="EGI9" s="207"/>
      <c r="EGJ9" s="207"/>
      <c r="EGK9" s="207"/>
      <c r="EGL9" s="207"/>
      <c r="EGM9" s="207"/>
      <c r="EGN9" s="207"/>
      <c r="EGO9" s="207"/>
      <c r="EGP9" s="207"/>
      <c r="EGQ9" s="207"/>
      <c r="EGR9" s="207"/>
      <c r="EGS9" s="207"/>
      <c r="EGT9" s="207"/>
      <c r="EGU9" s="207"/>
      <c r="EGV9" s="207"/>
      <c r="EGW9" s="207"/>
      <c r="EGX9" s="207"/>
      <c r="EGY9" s="207"/>
      <c r="EGZ9" s="207"/>
      <c r="EHA9" s="207"/>
      <c r="EHB9" s="207"/>
      <c r="EHC9" s="207"/>
      <c r="EHD9" s="207"/>
      <c r="EHE9" s="207"/>
      <c r="EHF9" s="207"/>
      <c r="EHG9" s="207"/>
      <c r="EHH9" s="207"/>
      <c r="EHI9" s="207"/>
      <c r="EHJ9" s="207"/>
      <c r="EHK9" s="207"/>
      <c r="EHL9" s="207"/>
      <c r="EHM9" s="207"/>
      <c r="EHN9" s="207"/>
      <c r="EHO9" s="207"/>
      <c r="EHP9" s="207"/>
      <c r="EHQ9" s="207"/>
      <c r="EHR9" s="207"/>
      <c r="EHS9" s="207"/>
      <c r="EHT9" s="207"/>
      <c r="EHU9" s="207"/>
      <c r="EHV9" s="207"/>
      <c r="EHW9" s="207"/>
      <c r="EHX9" s="207"/>
      <c r="EHY9" s="207"/>
      <c r="EHZ9" s="207"/>
      <c r="EIA9" s="207"/>
      <c r="EIB9" s="207"/>
      <c r="EIC9" s="207"/>
      <c r="EID9" s="207"/>
      <c r="EIE9" s="207"/>
      <c r="EIF9" s="207"/>
      <c r="EIG9" s="207"/>
      <c r="EIH9" s="207"/>
      <c r="EII9" s="207"/>
      <c r="EIJ9" s="207"/>
      <c r="EIK9" s="207"/>
      <c r="EIL9" s="207"/>
      <c r="EIM9" s="207"/>
      <c r="EIN9" s="207"/>
      <c r="EIO9" s="207"/>
      <c r="EIP9" s="207"/>
      <c r="EIQ9" s="207"/>
      <c r="EIR9" s="207"/>
      <c r="EIS9" s="207"/>
      <c r="EIT9" s="207"/>
      <c r="EIU9" s="207"/>
      <c r="EIV9" s="207"/>
      <c r="EIW9" s="207"/>
      <c r="EIX9" s="207"/>
      <c r="EIY9" s="207"/>
      <c r="EIZ9" s="207"/>
      <c r="EJA9" s="207"/>
      <c r="EJB9" s="207"/>
      <c r="EJC9" s="207"/>
      <c r="EJD9" s="207"/>
      <c r="EJE9" s="207"/>
      <c r="EJF9" s="207"/>
      <c r="EJG9" s="207"/>
      <c r="EJH9" s="207"/>
      <c r="EJI9" s="207"/>
      <c r="EJJ9" s="207"/>
      <c r="EJK9" s="207"/>
      <c r="EJL9" s="207"/>
      <c r="EJM9" s="207"/>
      <c r="EJN9" s="207"/>
      <c r="EJO9" s="207"/>
      <c r="EJP9" s="207"/>
      <c r="EJQ9" s="207"/>
      <c r="EJR9" s="207"/>
      <c r="EJS9" s="207"/>
      <c r="EJT9" s="207"/>
      <c r="EJU9" s="207"/>
      <c r="EJV9" s="207"/>
      <c r="EJW9" s="207"/>
      <c r="EJX9" s="207"/>
      <c r="EJY9" s="207"/>
      <c r="EJZ9" s="207"/>
      <c r="EKA9" s="207"/>
      <c r="EKB9" s="207"/>
      <c r="EKC9" s="207"/>
      <c r="EKD9" s="207"/>
      <c r="EKE9" s="207"/>
      <c r="EKF9" s="207"/>
      <c r="EKG9" s="207"/>
      <c r="EKH9" s="207"/>
      <c r="EKI9" s="207"/>
      <c r="EKJ9" s="207"/>
      <c r="EKK9" s="207"/>
      <c r="EKL9" s="207"/>
      <c r="EKM9" s="207"/>
      <c r="EKN9" s="207"/>
      <c r="EKO9" s="207"/>
      <c r="EKP9" s="207"/>
      <c r="EKQ9" s="207"/>
      <c r="EKR9" s="207"/>
      <c r="EKS9" s="207"/>
      <c r="EKT9" s="207"/>
      <c r="EKU9" s="207"/>
      <c r="EKV9" s="207"/>
      <c r="EKW9" s="207"/>
      <c r="EKX9" s="207"/>
      <c r="EKY9" s="207"/>
      <c r="EKZ9" s="207"/>
      <c r="ELA9" s="207"/>
      <c r="ELB9" s="207"/>
      <c r="ELC9" s="207"/>
      <c r="ELD9" s="207"/>
      <c r="ELE9" s="207"/>
      <c r="ELF9" s="207"/>
      <c r="ELG9" s="207"/>
      <c r="ELH9" s="207"/>
      <c r="ELI9" s="207"/>
      <c r="ELJ9" s="207"/>
      <c r="ELK9" s="207"/>
      <c r="ELL9" s="207"/>
      <c r="ELM9" s="207"/>
      <c r="ELN9" s="207"/>
      <c r="ELO9" s="207"/>
      <c r="ELP9" s="207"/>
      <c r="ELQ9" s="207"/>
      <c r="ELR9" s="207"/>
      <c r="ELS9" s="207"/>
      <c r="ELT9" s="207"/>
      <c r="ELU9" s="207"/>
      <c r="ELV9" s="207"/>
      <c r="ELW9" s="207"/>
      <c r="ELX9" s="207"/>
      <c r="ELY9" s="207"/>
      <c r="ELZ9" s="207"/>
      <c r="EMA9" s="207"/>
      <c r="EMB9" s="207"/>
      <c r="EMC9" s="207"/>
      <c r="EMD9" s="207"/>
      <c r="EME9" s="207"/>
      <c r="EMF9" s="207"/>
      <c r="EMG9" s="207"/>
      <c r="EMH9" s="207"/>
      <c r="EMI9" s="207"/>
      <c r="EMJ9" s="207"/>
      <c r="EMK9" s="207"/>
      <c r="EML9" s="207"/>
      <c r="EMM9" s="207"/>
      <c r="EMN9" s="207"/>
      <c r="EMO9" s="207"/>
      <c r="EMP9" s="207"/>
      <c r="EMQ9" s="207"/>
      <c r="EMR9" s="207"/>
      <c r="EMS9" s="207"/>
      <c r="EMT9" s="207"/>
      <c r="EMU9" s="207"/>
      <c r="EMV9" s="207"/>
      <c r="EMW9" s="207"/>
      <c r="EMX9" s="207"/>
      <c r="EMY9" s="207"/>
      <c r="EMZ9" s="207"/>
      <c r="ENA9" s="207"/>
      <c r="ENB9" s="207"/>
      <c r="ENC9" s="207"/>
      <c r="END9" s="207"/>
      <c r="ENE9" s="207"/>
      <c r="ENF9" s="207"/>
      <c r="ENG9" s="207"/>
      <c r="ENH9" s="207"/>
      <c r="ENI9" s="207"/>
      <c r="ENJ9" s="207"/>
      <c r="ENK9" s="207"/>
      <c r="ENL9" s="207"/>
      <c r="ENM9" s="207"/>
      <c r="ENN9" s="207"/>
      <c r="ENO9" s="207"/>
      <c r="ENP9" s="207"/>
      <c r="ENQ9" s="207"/>
      <c r="ENR9" s="207"/>
      <c r="ENS9" s="207"/>
      <c r="ENT9" s="207"/>
      <c r="ENU9" s="207"/>
      <c r="ENV9" s="207"/>
      <c r="ENW9" s="207"/>
      <c r="ENX9" s="207"/>
      <c r="ENY9" s="207"/>
      <c r="ENZ9" s="207"/>
      <c r="EOA9" s="207"/>
      <c r="EOB9" s="207"/>
      <c r="EOC9" s="207"/>
      <c r="EOD9" s="207"/>
      <c r="EOE9" s="207"/>
      <c r="EOF9" s="207"/>
      <c r="EOG9" s="207"/>
      <c r="EOH9" s="207"/>
      <c r="EOI9" s="207"/>
      <c r="EOJ9" s="207"/>
      <c r="EOK9" s="207"/>
      <c r="EOL9" s="207"/>
      <c r="EOM9" s="207"/>
      <c r="EON9" s="207"/>
      <c r="EOO9" s="207"/>
      <c r="EOP9" s="207"/>
      <c r="EOQ9" s="207"/>
      <c r="EOR9" s="207"/>
      <c r="EOS9" s="207"/>
      <c r="EOT9" s="207"/>
      <c r="EOU9" s="207"/>
      <c r="EOV9" s="207"/>
      <c r="EOW9" s="207"/>
      <c r="EOX9" s="207"/>
      <c r="EOY9" s="207"/>
      <c r="EOZ9" s="207"/>
      <c r="EPA9" s="207"/>
      <c r="EPB9" s="207"/>
      <c r="EPC9" s="207"/>
      <c r="EPD9" s="207"/>
      <c r="EPE9" s="207"/>
      <c r="EPF9" s="207"/>
      <c r="EPG9" s="207"/>
      <c r="EPH9" s="207"/>
      <c r="EPI9" s="207"/>
      <c r="EPJ9" s="207"/>
      <c r="EPK9" s="207"/>
      <c r="EPL9" s="207"/>
      <c r="EPM9" s="207"/>
      <c r="EPN9" s="207"/>
      <c r="EPO9" s="207"/>
      <c r="EPP9" s="207"/>
      <c r="EPQ9" s="207"/>
      <c r="EPR9" s="207"/>
      <c r="EPS9" s="207"/>
      <c r="EPT9" s="207"/>
      <c r="EPU9" s="207"/>
      <c r="EPV9" s="207"/>
      <c r="EPW9" s="207"/>
      <c r="EPX9" s="207"/>
      <c r="EPY9" s="207"/>
      <c r="EPZ9" s="207"/>
      <c r="EQA9" s="207"/>
      <c r="EQB9" s="207"/>
      <c r="EQC9" s="207"/>
      <c r="EQD9" s="207"/>
      <c r="EQE9" s="207"/>
      <c r="EQF9" s="207"/>
      <c r="EQG9" s="207"/>
      <c r="EQH9" s="207"/>
      <c r="EQI9" s="207"/>
      <c r="EQJ9" s="207"/>
      <c r="EQK9" s="207"/>
      <c r="EQL9" s="207"/>
      <c r="EQM9" s="207"/>
      <c r="EQN9" s="207"/>
      <c r="EQO9" s="207"/>
      <c r="EQP9" s="207"/>
      <c r="EQQ9" s="207"/>
      <c r="EQR9" s="207"/>
      <c r="EQS9" s="207"/>
      <c r="EQT9" s="207"/>
      <c r="EQU9" s="207"/>
      <c r="EQV9" s="207"/>
      <c r="EQW9" s="207"/>
      <c r="EQX9" s="207"/>
      <c r="EQY9" s="207"/>
      <c r="EQZ9" s="207"/>
      <c r="ERA9" s="207"/>
      <c r="ERB9" s="207"/>
      <c r="ERC9" s="207"/>
      <c r="ERD9" s="207"/>
      <c r="ERE9" s="207"/>
      <c r="ERF9" s="207"/>
      <c r="ERG9" s="207"/>
      <c r="ERH9" s="207"/>
      <c r="ERI9" s="207"/>
      <c r="ERJ9" s="207"/>
      <c r="ERK9" s="207"/>
      <c r="ERL9" s="207"/>
      <c r="ERM9" s="207"/>
      <c r="ERN9" s="207"/>
      <c r="ERO9" s="207"/>
      <c r="ERP9" s="207"/>
      <c r="ERQ9" s="207"/>
      <c r="ERR9" s="207"/>
      <c r="ERS9" s="207"/>
      <c r="ERT9" s="207"/>
      <c r="ERU9" s="207"/>
      <c r="ERV9" s="207"/>
      <c r="ERW9" s="207"/>
      <c r="ERX9" s="207"/>
      <c r="ERY9" s="207"/>
      <c r="ERZ9" s="207"/>
      <c r="ESA9" s="207"/>
      <c r="ESB9" s="207"/>
      <c r="ESC9" s="207"/>
      <c r="ESD9" s="207"/>
      <c r="ESE9" s="207"/>
      <c r="ESF9" s="207"/>
      <c r="ESG9" s="207"/>
      <c r="ESH9" s="207"/>
      <c r="ESI9" s="207"/>
      <c r="ESJ9" s="207"/>
      <c r="ESK9" s="207"/>
      <c r="ESL9" s="207"/>
      <c r="ESM9" s="207"/>
      <c r="ESN9" s="207"/>
      <c r="ESO9" s="207"/>
      <c r="ESP9" s="207"/>
      <c r="ESQ9" s="207"/>
      <c r="ESR9" s="207"/>
      <c r="ESS9" s="207"/>
      <c r="EST9" s="207"/>
      <c r="ESU9" s="207"/>
      <c r="ESV9" s="207"/>
      <c r="ESW9" s="207"/>
      <c r="ESX9" s="207"/>
      <c r="ESY9" s="207"/>
      <c r="ESZ9" s="207"/>
      <c r="ETA9" s="207"/>
      <c r="ETB9" s="207"/>
      <c r="ETC9" s="207"/>
      <c r="ETD9" s="207"/>
      <c r="ETE9" s="207"/>
      <c r="ETF9" s="207"/>
      <c r="ETG9" s="207"/>
      <c r="ETH9" s="207"/>
      <c r="ETI9" s="207"/>
      <c r="ETJ9" s="207"/>
      <c r="ETK9" s="207"/>
      <c r="ETL9" s="207"/>
      <c r="ETM9" s="207"/>
      <c r="ETN9" s="207"/>
      <c r="ETO9" s="207"/>
      <c r="ETP9" s="207"/>
      <c r="ETQ9" s="207"/>
      <c r="ETR9" s="207"/>
      <c r="ETS9" s="207"/>
      <c r="ETT9" s="207"/>
      <c r="ETU9" s="207"/>
      <c r="ETV9" s="207"/>
      <c r="ETW9" s="207"/>
      <c r="ETX9" s="207"/>
      <c r="ETY9" s="207"/>
      <c r="ETZ9" s="207"/>
      <c r="EUA9" s="207"/>
      <c r="EUB9" s="207"/>
      <c r="EUC9" s="207"/>
      <c r="EUD9" s="207"/>
      <c r="EUE9" s="207"/>
      <c r="EUF9" s="207"/>
      <c r="EUG9" s="207"/>
      <c r="EUH9" s="207"/>
      <c r="EUI9" s="207"/>
      <c r="EUJ9" s="207"/>
      <c r="EUK9" s="207"/>
      <c r="EUL9" s="207"/>
      <c r="EUM9" s="207"/>
      <c r="EUN9" s="207"/>
      <c r="EUO9" s="207"/>
      <c r="EUP9" s="207"/>
      <c r="EUQ9" s="207"/>
      <c r="EUR9" s="207"/>
      <c r="EUS9" s="207"/>
      <c r="EUT9" s="207"/>
      <c r="EUU9" s="207"/>
      <c r="EUV9" s="207"/>
      <c r="EUW9" s="207"/>
      <c r="EUX9" s="207"/>
      <c r="EUY9" s="207"/>
      <c r="EUZ9" s="207"/>
      <c r="EVA9" s="207"/>
      <c r="EVB9" s="207"/>
      <c r="EVC9" s="207"/>
      <c r="EVD9" s="207"/>
      <c r="EVE9" s="207"/>
      <c r="EVF9" s="207"/>
      <c r="EVG9" s="207"/>
      <c r="EVH9" s="207"/>
      <c r="EVI9" s="207"/>
      <c r="EVJ9" s="207"/>
      <c r="EVK9" s="207"/>
      <c r="EVL9" s="207"/>
      <c r="EVM9" s="207"/>
      <c r="EVN9" s="207"/>
      <c r="EVO9" s="207"/>
      <c r="EVP9" s="207"/>
      <c r="EVQ9" s="207"/>
      <c r="EVR9" s="207"/>
      <c r="EVS9" s="207"/>
      <c r="EVT9" s="207"/>
      <c r="EVU9" s="207"/>
      <c r="EVV9" s="207"/>
      <c r="EVW9" s="207"/>
      <c r="EVX9" s="207"/>
      <c r="EVY9" s="207"/>
      <c r="EVZ9" s="207"/>
      <c r="EWA9" s="207"/>
      <c r="EWB9" s="207"/>
      <c r="EWC9" s="207"/>
      <c r="EWD9" s="207"/>
      <c r="EWE9" s="207"/>
      <c r="EWF9" s="207"/>
      <c r="EWG9" s="207"/>
      <c r="EWH9" s="207"/>
      <c r="EWI9" s="207"/>
      <c r="EWJ9" s="207"/>
      <c r="EWK9" s="207"/>
      <c r="EWL9" s="207"/>
      <c r="EWM9" s="207"/>
      <c r="EWN9" s="207"/>
      <c r="EWO9" s="207"/>
      <c r="EWP9" s="207"/>
      <c r="EWQ9" s="207"/>
      <c r="EWR9" s="207"/>
      <c r="EWS9" s="207"/>
      <c r="EWT9" s="207"/>
      <c r="EWU9" s="207"/>
      <c r="EWV9" s="207"/>
      <c r="EWW9" s="207"/>
      <c r="EWX9" s="207"/>
      <c r="EWY9" s="207"/>
      <c r="EWZ9" s="207"/>
      <c r="EXA9" s="207"/>
      <c r="EXB9" s="207"/>
      <c r="EXC9" s="207"/>
      <c r="EXD9" s="207"/>
      <c r="EXE9" s="207"/>
      <c r="EXF9" s="207"/>
      <c r="EXG9" s="207"/>
      <c r="EXH9" s="207"/>
      <c r="EXI9" s="207"/>
      <c r="EXJ9" s="207"/>
      <c r="EXK9" s="207"/>
      <c r="EXL9" s="207"/>
      <c r="EXM9" s="207"/>
      <c r="EXN9" s="207"/>
      <c r="EXO9" s="207"/>
      <c r="EXP9" s="207"/>
      <c r="EXQ9" s="207"/>
      <c r="EXR9" s="207"/>
      <c r="EXS9" s="207"/>
      <c r="EXT9" s="207"/>
      <c r="EXU9" s="207"/>
      <c r="EXV9" s="207"/>
      <c r="EXW9" s="207"/>
      <c r="EXX9" s="207"/>
      <c r="EXY9" s="207"/>
      <c r="EXZ9" s="207"/>
      <c r="EYA9" s="207"/>
      <c r="EYB9" s="207"/>
      <c r="EYC9" s="207"/>
      <c r="EYD9" s="207"/>
      <c r="EYE9" s="207"/>
      <c r="EYF9" s="207"/>
      <c r="EYG9" s="207"/>
      <c r="EYH9" s="207"/>
      <c r="EYI9" s="207"/>
      <c r="EYJ9" s="207"/>
      <c r="EYK9" s="207"/>
      <c r="EYL9" s="207"/>
      <c r="EYM9" s="207"/>
      <c r="EYN9" s="207"/>
      <c r="EYO9" s="207"/>
      <c r="EYP9" s="207"/>
      <c r="EYQ9" s="207"/>
      <c r="EYR9" s="207"/>
      <c r="EYS9" s="207"/>
      <c r="EYT9" s="207"/>
      <c r="EYU9" s="207"/>
      <c r="EYV9" s="207"/>
      <c r="EYW9" s="207"/>
      <c r="EYX9" s="207"/>
      <c r="EYY9" s="207"/>
      <c r="EYZ9" s="207"/>
      <c r="EZA9" s="207"/>
      <c r="EZB9" s="207"/>
      <c r="EZC9" s="207"/>
      <c r="EZD9" s="207"/>
      <c r="EZE9" s="207"/>
      <c r="EZF9" s="207"/>
      <c r="EZG9" s="207"/>
      <c r="EZH9" s="207"/>
      <c r="EZI9" s="207"/>
      <c r="EZJ9" s="207"/>
      <c r="EZK9" s="207"/>
      <c r="EZL9" s="207"/>
      <c r="EZM9" s="207"/>
      <c r="EZN9" s="207"/>
      <c r="EZO9" s="207"/>
      <c r="EZP9" s="207"/>
      <c r="EZQ9" s="207"/>
      <c r="EZR9" s="207"/>
      <c r="EZS9" s="207"/>
      <c r="EZT9" s="207"/>
      <c r="EZU9" s="207"/>
      <c r="EZV9" s="207"/>
      <c r="EZW9" s="207"/>
      <c r="EZX9" s="207"/>
      <c r="EZY9" s="207"/>
      <c r="EZZ9" s="207"/>
      <c r="FAA9" s="207"/>
      <c r="FAB9" s="207"/>
      <c r="FAC9" s="207"/>
      <c r="FAD9" s="207"/>
      <c r="FAE9" s="207"/>
      <c r="FAF9" s="207"/>
      <c r="FAG9" s="207"/>
      <c r="FAH9" s="207"/>
      <c r="FAI9" s="207"/>
      <c r="FAJ9" s="207"/>
      <c r="FAK9" s="207"/>
      <c r="FAL9" s="207"/>
      <c r="FAM9" s="207"/>
      <c r="FAN9" s="207"/>
      <c r="FAO9" s="207"/>
      <c r="FAP9" s="207"/>
      <c r="FAQ9" s="207"/>
      <c r="FAR9" s="207"/>
      <c r="FAS9" s="207"/>
      <c r="FAT9" s="207"/>
      <c r="FAU9" s="207"/>
      <c r="FAV9" s="207"/>
      <c r="FAW9" s="207"/>
      <c r="FAX9" s="207"/>
      <c r="FAY9" s="207"/>
      <c r="FAZ9" s="207"/>
      <c r="FBA9" s="207"/>
      <c r="FBB9" s="207"/>
      <c r="FBC9" s="207"/>
      <c r="FBD9" s="207"/>
      <c r="FBE9" s="207"/>
      <c r="FBF9" s="207"/>
      <c r="FBG9" s="207"/>
      <c r="FBH9" s="207"/>
      <c r="FBI9" s="207"/>
      <c r="FBJ9" s="207"/>
      <c r="FBK9" s="207"/>
      <c r="FBL9" s="207"/>
      <c r="FBM9" s="207"/>
      <c r="FBN9" s="207"/>
      <c r="FBO9" s="207"/>
      <c r="FBP9" s="207"/>
      <c r="FBQ9" s="207"/>
      <c r="FBR9" s="207"/>
      <c r="FBS9" s="207"/>
      <c r="FBT9" s="207"/>
      <c r="FBU9" s="207"/>
      <c r="FBV9" s="207"/>
      <c r="FBW9" s="207"/>
      <c r="FBX9" s="207"/>
      <c r="FBY9" s="207"/>
      <c r="FBZ9" s="207"/>
      <c r="FCA9" s="207"/>
      <c r="FCB9" s="207"/>
      <c r="FCC9" s="207"/>
      <c r="FCD9" s="207"/>
      <c r="FCE9" s="207"/>
      <c r="FCF9" s="207"/>
      <c r="FCG9" s="207"/>
      <c r="FCH9" s="207"/>
      <c r="FCI9" s="207"/>
      <c r="FCJ9" s="207"/>
      <c r="FCK9" s="207"/>
      <c r="FCL9" s="207"/>
      <c r="FCM9" s="207"/>
      <c r="FCN9" s="207"/>
      <c r="FCO9" s="207"/>
      <c r="FCP9" s="207"/>
      <c r="FCQ9" s="207"/>
      <c r="FCR9" s="207"/>
      <c r="FCS9" s="207"/>
      <c r="FCT9" s="207"/>
      <c r="FCU9" s="207"/>
      <c r="FCV9" s="207"/>
      <c r="FCW9" s="207"/>
      <c r="FCX9" s="207"/>
      <c r="FCY9" s="207"/>
      <c r="FCZ9" s="207"/>
      <c r="FDA9" s="207"/>
      <c r="FDB9" s="207"/>
      <c r="FDC9" s="207"/>
      <c r="FDD9" s="207"/>
      <c r="FDE9" s="207"/>
      <c r="FDF9" s="207"/>
      <c r="FDG9" s="207"/>
      <c r="FDH9" s="207"/>
      <c r="FDI9" s="207"/>
      <c r="FDJ9" s="207"/>
      <c r="FDK9" s="207"/>
      <c r="FDL9" s="207"/>
      <c r="FDM9" s="207"/>
      <c r="FDN9" s="207"/>
      <c r="FDO9" s="207"/>
      <c r="FDP9" s="207"/>
      <c r="FDQ9" s="207"/>
      <c r="FDR9" s="207"/>
      <c r="FDS9" s="207"/>
      <c r="FDT9" s="207"/>
      <c r="FDU9" s="207"/>
      <c r="FDV9" s="207"/>
      <c r="FDW9" s="207"/>
      <c r="FDX9" s="207"/>
      <c r="FDY9" s="207"/>
      <c r="FDZ9" s="207"/>
      <c r="FEA9" s="207"/>
      <c r="FEB9" s="207"/>
      <c r="FEC9" s="207"/>
      <c r="FED9" s="207"/>
      <c r="FEE9" s="207"/>
      <c r="FEF9" s="207"/>
      <c r="FEG9" s="207"/>
      <c r="FEH9" s="207"/>
      <c r="FEI9" s="207"/>
      <c r="FEJ9" s="207"/>
      <c r="FEK9" s="207"/>
      <c r="FEL9" s="207"/>
      <c r="FEM9" s="207"/>
      <c r="FEN9" s="207"/>
      <c r="FEO9" s="207"/>
      <c r="FEP9" s="207"/>
      <c r="FEQ9" s="207"/>
      <c r="FER9" s="207"/>
      <c r="FES9" s="207"/>
      <c r="FET9" s="207"/>
      <c r="FEU9" s="207"/>
      <c r="FEV9" s="207"/>
      <c r="FEW9" s="207"/>
      <c r="FEX9" s="207"/>
      <c r="FEY9" s="207"/>
      <c r="FEZ9" s="207"/>
      <c r="FFA9" s="207"/>
      <c r="FFB9" s="207"/>
      <c r="FFC9" s="207"/>
      <c r="FFD9" s="207"/>
      <c r="FFE9" s="207"/>
      <c r="FFF9" s="207"/>
      <c r="FFG9" s="207"/>
      <c r="FFH9" s="207"/>
      <c r="FFI9" s="207"/>
      <c r="FFJ9" s="207"/>
      <c r="FFK9" s="207"/>
      <c r="FFL9" s="207"/>
      <c r="FFM9" s="207"/>
      <c r="FFN9" s="207"/>
      <c r="FFO9" s="207"/>
      <c r="FFP9" s="207"/>
      <c r="FFQ9" s="207"/>
      <c r="FFR9" s="207"/>
      <c r="FFS9" s="207"/>
      <c r="FFT9" s="207"/>
      <c r="FFU9" s="207"/>
      <c r="FFV9" s="207"/>
      <c r="FFW9" s="207"/>
      <c r="FFX9" s="207"/>
      <c r="FFY9" s="207"/>
      <c r="FFZ9" s="207"/>
      <c r="FGA9" s="207"/>
      <c r="FGB9" s="207"/>
      <c r="FGC9" s="207"/>
      <c r="FGD9" s="207"/>
      <c r="FGE9" s="207"/>
      <c r="FGF9" s="207"/>
      <c r="FGG9" s="207"/>
      <c r="FGH9" s="207"/>
      <c r="FGI9" s="207"/>
      <c r="FGJ9" s="207"/>
      <c r="FGK9" s="207"/>
      <c r="FGL9" s="207"/>
      <c r="FGM9" s="207"/>
      <c r="FGN9" s="207"/>
      <c r="FGO9" s="207"/>
      <c r="FGP9" s="207"/>
      <c r="FGQ9" s="207"/>
      <c r="FGR9" s="207"/>
      <c r="FGS9" s="207"/>
      <c r="FGT9" s="207"/>
      <c r="FGU9" s="207"/>
      <c r="FGV9" s="207"/>
      <c r="FGW9" s="207"/>
      <c r="FGX9" s="207"/>
      <c r="FGY9" s="207"/>
      <c r="FGZ9" s="207"/>
      <c r="FHA9" s="207"/>
      <c r="FHB9" s="207"/>
      <c r="FHC9" s="207"/>
      <c r="FHD9" s="207"/>
      <c r="FHE9" s="207"/>
      <c r="FHF9" s="207"/>
      <c r="FHG9" s="207"/>
      <c r="FHH9" s="207"/>
      <c r="FHI9" s="207"/>
      <c r="FHJ9" s="207"/>
      <c r="FHK9" s="207"/>
      <c r="FHL9" s="207"/>
      <c r="FHM9" s="207"/>
      <c r="FHN9" s="207"/>
      <c r="FHO9" s="207"/>
      <c r="FHP9" s="207"/>
      <c r="FHQ9" s="207"/>
      <c r="FHR9" s="207"/>
      <c r="FHS9" s="207"/>
      <c r="FHT9" s="207"/>
      <c r="FHU9" s="207"/>
      <c r="FHV9" s="207"/>
      <c r="FHW9" s="207"/>
      <c r="FHX9" s="207"/>
      <c r="FHY9" s="207"/>
      <c r="FHZ9" s="207"/>
      <c r="FIA9" s="207"/>
      <c r="FIB9" s="207"/>
      <c r="FIC9" s="207"/>
      <c r="FID9" s="207"/>
      <c r="FIE9" s="207"/>
      <c r="FIF9" s="207"/>
      <c r="FIG9" s="207"/>
      <c r="FIH9" s="207"/>
      <c r="FII9" s="207"/>
      <c r="FIJ9" s="207"/>
      <c r="FIK9" s="207"/>
      <c r="FIL9" s="207"/>
      <c r="FIM9" s="207"/>
      <c r="FIN9" s="207"/>
      <c r="FIO9" s="207"/>
      <c r="FIP9" s="207"/>
      <c r="FIQ9" s="207"/>
      <c r="FIR9" s="207"/>
      <c r="FIS9" s="207"/>
      <c r="FIT9" s="207"/>
      <c r="FIU9" s="207"/>
      <c r="FIV9" s="207"/>
      <c r="FIW9" s="207"/>
      <c r="FIX9" s="207"/>
      <c r="FIY9" s="207"/>
      <c r="FIZ9" s="207"/>
      <c r="FJA9" s="207"/>
      <c r="FJB9" s="207"/>
      <c r="FJC9" s="207"/>
      <c r="FJD9" s="207"/>
      <c r="FJE9" s="207"/>
      <c r="FJF9" s="207"/>
      <c r="FJG9" s="207"/>
      <c r="FJH9" s="207"/>
      <c r="FJI9" s="207"/>
      <c r="FJJ9" s="207"/>
      <c r="FJK9" s="207"/>
      <c r="FJL9" s="207"/>
      <c r="FJM9" s="207"/>
      <c r="FJN9" s="207"/>
      <c r="FJO9" s="207"/>
      <c r="FJP9" s="207"/>
      <c r="FJQ9" s="207"/>
      <c r="FJR9" s="207"/>
      <c r="FJS9" s="207"/>
      <c r="FJT9" s="207"/>
      <c r="FJU9" s="207"/>
      <c r="FJV9" s="207"/>
      <c r="FJW9" s="207"/>
      <c r="FJX9" s="207"/>
      <c r="FJY9" s="207"/>
      <c r="FJZ9" s="207"/>
      <c r="FKA9" s="207"/>
      <c r="FKB9" s="207"/>
      <c r="FKC9" s="207"/>
      <c r="FKD9" s="207"/>
      <c r="FKE9" s="207"/>
      <c r="FKF9" s="207"/>
      <c r="FKG9" s="207"/>
      <c r="FKH9" s="207"/>
      <c r="FKI9" s="207"/>
      <c r="FKJ9" s="207"/>
      <c r="FKK9" s="207"/>
      <c r="FKL9" s="207"/>
      <c r="FKM9" s="207"/>
      <c r="FKN9" s="207"/>
      <c r="FKO9" s="207"/>
      <c r="FKP9" s="207"/>
      <c r="FKQ9" s="207"/>
      <c r="FKR9" s="207"/>
      <c r="FKS9" s="207"/>
      <c r="FKT9" s="207"/>
      <c r="FKU9" s="207"/>
      <c r="FKV9" s="207"/>
      <c r="FKW9" s="207"/>
      <c r="FKX9" s="207"/>
      <c r="FKY9" s="207"/>
      <c r="FKZ9" s="207"/>
      <c r="FLA9" s="207"/>
      <c r="FLB9" s="207"/>
      <c r="FLC9" s="207"/>
      <c r="FLD9" s="207"/>
      <c r="FLE9" s="207"/>
      <c r="FLF9" s="207"/>
      <c r="FLG9" s="207"/>
      <c r="FLH9" s="207"/>
      <c r="FLI9" s="207"/>
      <c r="FLJ9" s="207"/>
      <c r="FLK9" s="207"/>
      <c r="FLL9" s="207"/>
      <c r="FLM9" s="207"/>
      <c r="FLN9" s="207"/>
      <c r="FLO9" s="207"/>
      <c r="FLP9" s="207"/>
      <c r="FLQ9" s="207"/>
      <c r="FLR9" s="207"/>
      <c r="FLS9" s="207"/>
      <c r="FLT9" s="207"/>
      <c r="FLU9" s="207"/>
      <c r="FLV9" s="207"/>
      <c r="FLW9" s="207"/>
      <c r="FLX9" s="207"/>
      <c r="FLY9" s="207"/>
      <c r="FLZ9" s="207"/>
      <c r="FMA9" s="207"/>
      <c r="FMB9" s="207"/>
      <c r="FMC9" s="207"/>
      <c r="FMD9" s="207"/>
      <c r="FME9" s="207"/>
      <c r="FMF9" s="207"/>
      <c r="FMG9" s="207"/>
      <c r="FMH9" s="207"/>
      <c r="FMI9" s="207"/>
      <c r="FMJ9" s="207"/>
      <c r="FMK9" s="207"/>
      <c r="FML9" s="207"/>
      <c r="FMM9" s="207"/>
      <c r="FMN9" s="207"/>
      <c r="FMO9" s="207"/>
      <c r="FMP9" s="207"/>
      <c r="FMQ9" s="207"/>
      <c r="FMR9" s="207"/>
      <c r="FMS9" s="207"/>
      <c r="FMT9" s="207"/>
      <c r="FMU9" s="207"/>
      <c r="FMV9" s="207"/>
      <c r="FMW9" s="207"/>
      <c r="FMX9" s="207"/>
      <c r="FMY9" s="207"/>
      <c r="FMZ9" s="207"/>
      <c r="FNA9" s="207"/>
      <c r="FNB9" s="207"/>
      <c r="FNC9" s="207"/>
      <c r="FND9" s="207"/>
      <c r="FNE9" s="207"/>
      <c r="FNF9" s="207"/>
      <c r="FNG9" s="207"/>
      <c r="FNH9" s="207"/>
      <c r="FNI9" s="207"/>
      <c r="FNJ9" s="207"/>
      <c r="FNK9" s="207"/>
      <c r="FNL9" s="207"/>
      <c r="FNM9" s="207"/>
      <c r="FNN9" s="207"/>
      <c r="FNO9" s="207"/>
      <c r="FNP9" s="207"/>
      <c r="FNQ9" s="207"/>
      <c r="FNR9" s="207"/>
      <c r="FNS9" s="207"/>
      <c r="FNT9" s="207"/>
      <c r="FNU9" s="207"/>
      <c r="FNV9" s="207"/>
      <c r="FNW9" s="207"/>
      <c r="FNX9" s="207"/>
      <c r="FNY9" s="207"/>
      <c r="FNZ9" s="207"/>
      <c r="FOA9" s="207"/>
      <c r="FOB9" s="207"/>
      <c r="FOC9" s="207"/>
      <c r="FOD9" s="207"/>
      <c r="FOE9" s="207"/>
      <c r="FOF9" s="207"/>
      <c r="FOG9" s="207"/>
      <c r="FOH9" s="207"/>
      <c r="FOI9" s="207"/>
      <c r="FOJ9" s="207"/>
      <c r="FOK9" s="207"/>
      <c r="FOL9" s="207"/>
      <c r="FOM9" s="207"/>
      <c r="FON9" s="207"/>
      <c r="FOO9" s="207"/>
      <c r="FOP9" s="207"/>
      <c r="FOQ9" s="207"/>
      <c r="FOR9" s="207"/>
      <c r="FOS9" s="207"/>
      <c r="FOT9" s="207"/>
      <c r="FOU9" s="207"/>
      <c r="FOV9" s="207"/>
      <c r="FOW9" s="207"/>
      <c r="FOX9" s="207"/>
      <c r="FOY9" s="207"/>
      <c r="FOZ9" s="207"/>
      <c r="FPA9" s="207"/>
      <c r="FPB9" s="207"/>
      <c r="FPC9" s="207"/>
      <c r="FPD9" s="207"/>
      <c r="FPE9" s="207"/>
      <c r="FPF9" s="207"/>
      <c r="FPG9" s="207"/>
      <c r="FPH9" s="207"/>
      <c r="FPI9" s="207"/>
      <c r="FPJ9" s="207"/>
      <c r="FPK9" s="207"/>
      <c r="FPL9" s="207"/>
      <c r="FPM9" s="207"/>
      <c r="FPN9" s="207"/>
      <c r="FPO9" s="207"/>
      <c r="FPP9" s="207"/>
      <c r="FPQ9" s="207"/>
      <c r="FPR9" s="207"/>
      <c r="FPS9" s="207"/>
      <c r="FPT9" s="207"/>
      <c r="FPU9" s="207"/>
      <c r="FPV9" s="207"/>
      <c r="FPW9" s="207"/>
      <c r="FPX9" s="207"/>
      <c r="FPY9" s="207"/>
      <c r="FPZ9" s="207"/>
      <c r="FQA9" s="207"/>
      <c r="FQB9" s="207"/>
      <c r="FQC9" s="207"/>
      <c r="FQD9" s="207"/>
      <c r="FQE9" s="207"/>
      <c r="FQF9" s="207"/>
      <c r="FQG9" s="207"/>
      <c r="FQH9" s="207"/>
      <c r="FQI9" s="207"/>
      <c r="FQJ9" s="207"/>
      <c r="FQK9" s="207"/>
      <c r="FQL9" s="207"/>
      <c r="FQM9" s="207"/>
      <c r="FQN9" s="207"/>
      <c r="FQO9" s="207"/>
      <c r="FQP9" s="207"/>
      <c r="FQQ9" s="207"/>
      <c r="FQR9" s="207"/>
      <c r="FQS9" s="207"/>
      <c r="FQT9" s="207"/>
      <c r="FQU9" s="207"/>
      <c r="FQV9" s="207"/>
      <c r="FQW9" s="207"/>
      <c r="FQX9" s="207"/>
      <c r="FQY9" s="207"/>
      <c r="FQZ9" s="207"/>
      <c r="FRA9" s="207"/>
      <c r="FRB9" s="207"/>
      <c r="FRC9" s="207"/>
      <c r="FRD9" s="207"/>
      <c r="FRE9" s="207"/>
      <c r="FRF9" s="207"/>
      <c r="FRG9" s="207"/>
      <c r="FRH9" s="207"/>
      <c r="FRI9" s="207"/>
      <c r="FRJ9" s="207"/>
      <c r="FRK9" s="207"/>
      <c r="FRL9" s="207"/>
      <c r="FRM9" s="207"/>
      <c r="FRN9" s="207"/>
      <c r="FRO9" s="207"/>
      <c r="FRP9" s="207"/>
      <c r="FRQ9" s="207"/>
      <c r="FRR9" s="207"/>
      <c r="FRS9" s="207"/>
      <c r="FRT9" s="207"/>
      <c r="FRU9" s="207"/>
      <c r="FRV9" s="207"/>
      <c r="FRW9" s="207"/>
      <c r="FRX9" s="207"/>
      <c r="FRY9" s="207"/>
      <c r="FRZ9" s="207"/>
      <c r="FSA9" s="207"/>
      <c r="FSB9" s="207"/>
      <c r="FSC9" s="207"/>
      <c r="FSD9" s="207"/>
      <c r="FSE9" s="207"/>
      <c r="FSF9" s="207"/>
      <c r="FSG9" s="207"/>
      <c r="FSH9" s="207"/>
      <c r="FSI9" s="207"/>
      <c r="FSJ9" s="207"/>
      <c r="FSK9" s="207"/>
      <c r="FSL9" s="207"/>
      <c r="FSM9" s="207"/>
      <c r="FSN9" s="207"/>
      <c r="FSO9" s="207"/>
      <c r="FSP9" s="207"/>
      <c r="FSQ9" s="207"/>
      <c r="FSR9" s="207"/>
      <c r="FSS9" s="207"/>
      <c r="FST9" s="207"/>
      <c r="FSU9" s="207"/>
      <c r="FSV9" s="207"/>
      <c r="FSW9" s="207"/>
      <c r="FSX9" s="207"/>
      <c r="FSY9" s="207"/>
      <c r="FSZ9" s="207"/>
      <c r="FTA9" s="207"/>
      <c r="FTB9" s="207"/>
      <c r="FTC9" s="207"/>
      <c r="FTD9" s="207"/>
      <c r="FTE9" s="207"/>
      <c r="FTF9" s="207"/>
      <c r="FTG9" s="207"/>
      <c r="FTH9" s="207"/>
      <c r="FTI9" s="207"/>
      <c r="FTJ9" s="207"/>
      <c r="FTK9" s="207"/>
      <c r="FTL9" s="207"/>
      <c r="FTM9" s="207"/>
      <c r="FTN9" s="207"/>
      <c r="FTO9" s="207"/>
      <c r="FTP9" s="207"/>
      <c r="FTQ9" s="207"/>
      <c r="FTR9" s="207"/>
      <c r="FTS9" s="207"/>
      <c r="FTT9" s="207"/>
      <c r="FTU9" s="207"/>
      <c r="FTV9" s="207"/>
      <c r="FTW9" s="207"/>
      <c r="FTX9" s="207"/>
      <c r="FTY9" s="207"/>
      <c r="FTZ9" s="207"/>
      <c r="FUA9" s="207"/>
      <c r="FUB9" s="207"/>
      <c r="FUC9" s="207"/>
      <c r="FUD9" s="207"/>
      <c r="FUE9" s="207"/>
      <c r="FUF9" s="207"/>
      <c r="FUG9" s="207"/>
      <c r="FUH9" s="207"/>
      <c r="FUI9" s="207"/>
      <c r="FUJ9" s="207"/>
      <c r="FUK9" s="207"/>
      <c r="FUL9" s="207"/>
      <c r="FUM9" s="207"/>
      <c r="FUN9" s="207"/>
      <c r="FUO9" s="207"/>
      <c r="FUP9" s="207"/>
      <c r="FUQ9" s="207"/>
      <c r="FUR9" s="207"/>
      <c r="FUS9" s="207"/>
      <c r="FUT9" s="207"/>
      <c r="FUU9" s="207"/>
      <c r="FUV9" s="207"/>
      <c r="FUW9" s="207"/>
      <c r="FUX9" s="207"/>
      <c r="FUY9" s="207"/>
      <c r="FUZ9" s="207"/>
      <c r="FVA9" s="207"/>
      <c r="FVB9" s="207"/>
      <c r="FVC9" s="207"/>
      <c r="FVD9" s="207"/>
      <c r="FVE9" s="207"/>
      <c r="FVF9" s="207"/>
      <c r="FVG9" s="207"/>
      <c r="FVH9" s="207"/>
      <c r="FVI9" s="207"/>
      <c r="FVJ9" s="207"/>
      <c r="FVK9" s="207"/>
      <c r="FVL9" s="207"/>
      <c r="FVM9" s="207"/>
      <c r="FVN9" s="207"/>
      <c r="FVO9" s="207"/>
      <c r="FVP9" s="207"/>
      <c r="FVQ9" s="207"/>
      <c r="FVR9" s="207"/>
      <c r="FVS9" s="207"/>
      <c r="FVT9" s="207"/>
      <c r="FVU9" s="207"/>
      <c r="FVV9" s="207"/>
      <c r="FVW9" s="207"/>
      <c r="FVX9" s="207"/>
      <c r="FVY9" s="207"/>
      <c r="FVZ9" s="207"/>
      <c r="FWA9" s="207"/>
      <c r="FWB9" s="207"/>
      <c r="FWC9" s="207"/>
      <c r="FWD9" s="207"/>
      <c r="FWE9" s="207"/>
      <c r="FWF9" s="207"/>
      <c r="FWG9" s="207"/>
      <c r="FWH9" s="207"/>
      <c r="FWI9" s="207"/>
      <c r="FWJ9" s="207"/>
      <c r="FWK9" s="207"/>
      <c r="FWL9" s="207"/>
      <c r="FWM9" s="207"/>
      <c r="FWN9" s="207"/>
      <c r="FWO9" s="207"/>
      <c r="FWP9" s="207"/>
      <c r="FWQ9" s="207"/>
      <c r="FWR9" s="207"/>
      <c r="FWS9" s="207"/>
      <c r="FWT9" s="207"/>
      <c r="FWU9" s="207"/>
      <c r="FWV9" s="207"/>
      <c r="FWW9" s="207"/>
      <c r="FWX9" s="207"/>
      <c r="FWY9" s="207"/>
      <c r="FWZ9" s="207"/>
      <c r="FXA9" s="207"/>
      <c r="FXB9" s="207"/>
      <c r="FXC9" s="207"/>
      <c r="FXD9" s="207"/>
      <c r="FXE9" s="207"/>
      <c r="FXF9" s="207"/>
      <c r="FXG9" s="207"/>
      <c r="FXH9" s="207"/>
      <c r="FXI9" s="207"/>
      <c r="FXJ9" s="207"/>
      <c r="FXK9" s="207"/>
      <c r="FXL9" s="207"/>
      <c r="FXM9" s="207"/>
      <c r="FXN9" s="207"/>
      <c r="FXO9" s="207"/>
      <c r="FXP9" s="207"/>
      <c r="FXQ9" s="207"/>
      <c r="FXR9" s="207"/>
      <c r="FXS9" s="207"/>
      <c r="FXT9" s="207"/>
      <c r="FXU9" s="207"/>
      <c r="FXV9" s="207"/>
      <c r="FXW9" s="207"/>
      <c r="FXX9" s="207"/>
      <c r="FXY9" s="207"/>
      <c r="FXZ9" s="207"/>
      <c r="FYA9" s="207"/>
      <c r="FYB9" s="207"/>
      <c r="FYC9" s="207"/>
      <c r="FYD9" s="207"/>
      <c r="FYE9" s="207"/>
      <c r="FYF9" s="207"/>
      <c r="FYG9" s="207"/>
      <c r="FYH9" s="207"/>
      <c r="FYI9" s="207"/>
      <c r="FYJ9" s="207"/>
      <c r="FYK9" s="207"/>
      <c r="FYL9" s="207"/>
      <c r="FYM9" s="207"/>
      <c r="FYN9" s="207"/>
      <c r="FYO9" s="207"/>
      <c r="FYP9" s="207"/>
      <c r="FYQ9" s="207"/>
      <c r="FYR9" s="207"/>
      <c r="FYS9" s="207"/>
      <c r="FYT9" s="207"/>
      <c r="FYU9" s="207"/>
      <c r="FYV9" s="207"/>
      <c r="FYW9" s="207"/>
      <c r="FYX9" s="207"/>
      <c r="FYY9" s="207"/>
      <c r="FYZ9" s="207"/>
      <c r="FZA9" s="207"/>
      <c r="FZB9" s="207"/>
      <c r="FZC9" s="207"/>
      <c r="FZD9" s="207"/>
      <c r="FZE9" s="207"/>
      <c r="FZF9" s="207"/>
      <c r="FZG9" s="207"/>
      <c r="FZH9" s="207"/>
      <c r="FZI9" s="207"/>
      <c r="FZJ9" s="207"/>
      <c r="FZK9" s="207"/>
      <c r="FZL9" s="207"/>
      <c r="FZM9" s="207"/>
      <c r="FZN9" s="207"/>
      <c r="FZO9" s="207"/>
      <c r="FZP9" s="207"/>
      <c r="FZQ9" s="207"/>
      <c r="FZR9" s="207"/>
      <c r="FZS9" s="207"/>
      <c r="FZT9" s="207"/>
      <c r="FZU9" s="207"/>
      <c r="FZV9" s="207"/>
      <c r="FZW9" s="207"/>
      <c r="FZX9" s="207"/>
      <c r="FZY9" s="207"/>
      <c r="FZZ9" s="207"/>
      <c r="GAA9" s="207"/>
      <c r="GAB9" s="207"/>
      <c r="GAC9" s="207"/>
      <c r="GAD9" s="207"/>
      <c r="GAE9" s="207"/>
      <c r="GAF9" s="207"/>
      <c r="GAG9" s="207"/>
      <c r="GAH9" s="207"/>
      <c r="GAI9" s="207"/>
      <c r="GAJ9" s="207"/>
      <c r="GAK9" s="207"/>
      <c r="GAL9" s="207"/>
      <c r="GAM9" s="207"/>
      <c r="GAN9" s="207"/>
      <c r="GAO9" s="207"/>
      <c r="GAP9" s="207"/>
      <c r="GAQ9" s="207"/>
      <c r="GAR9" s="207"/>
      <c r="GAS9" s="207"/>
      <c r="GAT9" s="207"/>
      <c r="GAU9" s="207"/>
      <c r="GAV9" s="207"/>
      <c r="GAW9" s="207"/>
      <c r="GAX9" s="207"/>
      <c r="GAY9" s="207"/>
      <c r="GAZ9" s="207"/>
      <c r="GBA9" s="207"/>
      <c r="GBB9" s="207"/>
      <c r="GBC9" s="207"/>
      <c r="GBD9" s="207"/>
      <c r="GBE9" s="207"/>
      <c r="GBF9" s="207"/>
      <c r="GBG9" s="207"/>
      <c r="GBH9" s="207"/>
      <c r="GBI9" s="207"/>
      <c r="GBJ9" s="207"/>
      <c r="GBK9" s="207"/>
      <c r="GBL9" s="207"/>
      <c r="GBM9" s="207"/>
      <c r="GBN9" s="207"/>
      <c r="GBO9" s="207"/>
      <c r="GBP9" s="207"/>
      <c r="GBQ9" s="207"/>
      <c r="GBR9" s="207"/>
      <c r="GBS9" s="207"/>
      <c r="GBT9" s="207"/>
      <c r="GBU9" s="207"/>
      <c r="GBV9" s="207"/>
      <c r="GBW9" s="207"/>
      <c r="GBX9" s="207"/>
      <c r="GBY9" s="207"/>
      <c r="GBZ9" s="207"/>
      <c r="GCA9" s="207"/>
      <c r="GCB9" s="207"/>
      <c r="GCC9" s="207"/>
      <c r="GCD9" s="207"/>
      <c r="GCE9" s="207"/>
      <c r="GCF9" s="207"/>
      <c r="GCG9" s="207"/>
      <c r="GCH9" s="207"/>
      <c r="GCI9" s="207"/>
      <c r="GCJ9" s="207"/>
      <c r="GCK9" s="207"/>
      <c r="GCL9" s="207"/>
      <c r="GCM9" s="207"/>
      <c r="GCN9" s="207"/>
      <c r="GCO9" s="207"/>
      <c r="GCP9" s="207"/>
      <c r="GCQ9" s="207"/>
      <c r="GCR9" s="207"/>
      <c r="GCS9" s="207"/>
      <c r="GCT9" s="207"/>
      <c r="GCU9" s="207"/>
      <c r="GCV9" s="207"/>
      <c r="GCW9" s="207"/>
      <c r="GCX9" s="207"/>
      <c r="GCY9" s="207"/>
      <c r="GCZ9" s="207"/>
      <c r="GDA9" s="207"/>
      <c r="GDB9" s="207"/>
      <c r="GDC9" s="207"/>
      <c r="GDD9" s="207"/>
      <c r="GDE9" s="207"/>
      <c r="GDF9" s="207"/>
      <c r="GDG9" s="207"/>
      <c r="GDH9" s="207"/>
      <c r="GDI9" s="207"/>
      <c r="GDJ9" s="207"/>
      <c r="GDK9" s="207"/>
      <c r="GDL9" s="207"/>
      <c r="GDM9" s="207"/>
      <c r="GDN9" s="207"/>
      <c r="GDO9" s="207"/>
      <c r="GDP9" s="207"/>
      <c r="GDQ9" s="207"/>
      <c r="GDR9" s="207"/>
      <c r="GDS9" s="207"/>
      <c r="GDT9" s="207"/>
      <c r="GDU9" s="207"/>
      <c r="GDV9" s="207"/>
      <c r="GDW9" s="207"/>
      <c r="GDX9" s="207"/>
      <c r="GDY9" s="207"/>
      <c r="GDZ9" s="207"/>
      <c r="GEA9" s="207"/>
      <c r="GEB9" s="207"/>
      <c r="GEC9" s="207"/>
      <c r="GED9" s="207"/>
      <c r="GEE9" s="207"/>
      <c r="GEF9" s="207"/>
      <c r="GEG9" s="207"/>
      <c r="GEH9" s="207"/>
      <c r="GEI9" s="207"/>
      <c r="GEJ9" s="207"/>
      <c r="GEK9" s="207"/>
      <c r="GEL9" s="207"/>
      <c r="GEM9" s="207"/>
      <c r="GEN9" s="207"/>
      <c r="GEO9" s="207"/>
      <c r="GEP9" s="207"/>
      <c r="GEQ9" s="207"/>
      <c r="GER9" s="207"/>
      <c r="GES9" s="207"/>
      <c r="GET9" s="207"/>
      <c r="GEU9" s="207"/>
      <c r="GEV9" s="207"/>
      <c r="GEW9" s="207"/>
      <c r="GEX9" s="207"/>
      <c r="GEY9" s="207"/>
      <c r="GEZ9" s="207"/>
      <c r="GFA9" s="207"/>
      <c r="GFB9" s="207"/>
      <c r="GFC9" s="207"/>
      <c r="GFD9" s="207"/>
      <c r="GFE9" s="207"/>
      <c r="GFF9" s="207"/>
      <c r="GFG9" s="207"/>
      <c r="GFH9" s="207"/>
      <c r="GFI9" s="207"/>
      <c r="GFJ9" s="207"/>
      <c r="GFK9" s="207"/>
      <c r="GFL9" s="207"/>
      <c r="GFM9" s="207"/>
      <c r="GFN9" s="207"/>
      <c r="GFO9" s="207"/>
      <c r="GFP9" s="207"/>
      <c r="GFQ9" s="207"/>
      <c r="GFR9" s="207"/>
      <c r="GFS9" s="207"/>
      <c r="GFT9" s="207"/>
      <c r="GFU9" s="207"/>
      <c r="GFV9" s="207"/>
      <c r="GFW9" s="207"/>
      <c r="GFX9" s="207"/>
      <c r="GFY9" s="207"/>
      <c r="GFZ9" s="207"/>
      <c r="GGA9" s="207"/>
      <c r="GGB9" s="207"/>
      <c r="GGC9" s="207"/>
      <c r="GGD9" s="207"/>
      <c r="GGE9" s="207"/>
      <c r="GGF9" s="207"/>
      <c r="GGG9" s="207"/>
      <c r="GGH9" s="207"/>
      <c r="GGI9" s="207"/>
      <c r="GGJ9" s="207"/>
      <c r="GGK9" s="207"/>
      <c r="GGL9" s="207"/>
      <c r="GGM9" s="207"/>
      <c r="GGN9" s="207"/>
      <c r="GGO9" s="207"/>
      <c r="GGP9" s="207"/>
      <c r="GGQ9" s="207"/>
      <c r="GGR9" s="207"/>
      <c r="GGS9" s="207"/>
      <c r="GGT9" s="207"/>
      <c r="GGU9" s="207"/>
      <c r="GGV9" s="207"/>
      <c r="GGW9" s="207"/>
      <c r="GGX9" s="207"/>
      <c r="GGY9" s="207"/>
      <c r="GGZ9" s="207"/>
      <c r="GHA9" s="207"/>
      <c r="GHB9" s="207"/>
      <c r="GHC9" s="207"/>
      <c r="GHD9" s="207"/>
      <c r="GHE9" s="207"/>
      <c r="GHF9" s="207"/>
      <c r="GHG9" s="207"/>
      <c r="GHH9" s="207"/>
      <c r="GHI9" s="207"/>
      <c r="GHJ9" s="207"/>
      <c r="GHK9" s="207"/>
      <c r="GHL9" s="207"/>
      <c r="GHM9" s="207"/>
      <c r="GHN9" s="207"/>
      <c r="GHO9" s="207"/>
      <c r="GHP9" s="207"/>
      <c r="GHQ9" s="207"/>
      <c r="GHR9" s="207"/>
      <c r="GHS9" s="207"/>
      <c r="GHT9" s="207"/>
      <c r="GHU9" s="207"/>
      <c r="GHV9" s="207"/>
      <c r="GHW9" s="207"/>
      <c r="GHX9" s="207"/>
      <c r="GHY9" s="207"/>
      <c r="GHZ9" s="207"/>
      <c r="GIA9" s="207"/>
      <c r="GIB9" s="207"/>
      <c r="GIC9" s="207"/>
      <c r="GID9" s="207"/>
      <c r="GIE9" s="207"/>
      <c r="GIF9" s="207"/>
      <c r="GIG9" s="207"/>
      <c r="GIH9" s="207"/>
      <c r="GII9" s="207"/>
      <c r="GIJ9" s="207"/>
      <c r="GIK9" s="207"/>
      <c r="GIL9" s="207"/>
      <c r="GIM9" s="207"/>
      <c r="GIN9" s="207"/>
      <c r="GIO9" s="207"/>
      <c r="GIP9" s="207"/>
      <c r="GIQ9" s="207"/>
      <c r="GIR9" s="207"/>
      <c r="GIS9" s="207"/>
      <c r="GIT9" s="207"/>
      <c r="GIU9" s="207"/>
      <c r="GIV9" s="207"/>
      <c r="GIW9" s="207"/>
      <c r="GIX9" s="207"/>
      <c r="GIY9" s="207"/>
      <c r="GIZ9" s="207"/>
      <c r="GJA9" s="207"/>
      <c r="GJB9" s="207"/>
      <c r="GJC9" s="207"/>
      <c r="GJD9" s="207"/>
      <c r="GJE9" s="207"/>
      <c r="GJF9" s="207"/>
      <c r="GJG9" s="207"/>
      <c r="GJH9" s="207"/>
      <c r="GJI9" s="207"/>
      <c r="GJJ9" s="207"/>
      <c r="GJK9" s="207"/>
      <c r="GJL9" s="207"/>
      <c r="GJM9" s="207"/>
      <c r="GJN9" s="207"/>
      <c r="GJO9" s="207"/>
      <c r="GJP9" s="207"/>
      <c r="GJQ9" s="207"/>
      <c r="GJR9" s="207"/>
      <c r="GJS9" s="207"/>
      <c r="GJT9" s="207"/>
      <c r="GJU9" s="207"/>
      <c r="GJV9" s="207"/>
      <c r="GJW9" s="207"/>
      <c r="GJX9" s="207"/>
      <c r="GJY9" s="207"/>
      <c r="GJZ9" s="207"/>
      <c r="GKA9" s="207"/>
      <c r="GKB9" s="207"/>
      <c r="GKC9" s="207"/>
      <c r="GKD9" s="207"/>
      <c r="GKE9" s="207"/>
      <c r="GKF9" s="207"/>
      <c r="GKG9" s="207"/>
      <c r="GKH9" s="207"/>
      <c r="GKI9" s="207"/>
      <c r="GKJ9" s="207"/>
      <c r="GKK9" s="207"/>
      <c r="GKL9" s="207"/>
      <c r="GKM9" s="207"/>
      <c r="GKN9" s="207"/>
      <c r="GKO9" s="207"/>
      <c r="GKP9" s="207"/>
      <c r="GKQ9" s="207"/>
      <c r="GKR9" s="207"/>
      <c r="GKS9" s="207"/>
      <c r="GKT9" s="207"/>
      <c r="GKU9" s="207"/>
      <c r="GKV9" s="207"/>
      <c r="GKW9" s="207"/>
      <c r="GKX9" s="207"/>
      <c r="GKY9" s="207"/>
      <c r="GKZ9" s="207"/>
      <c r="GLA9" s="207"/>
      <c r="GLB9" s="207"/>
      <c r="GLC9" s="207"/>
      <c r="GLD9" s="207"/>
      <c r="GLE9" s="207"/>
      <c r="GLF9" s="207"/>
      <c r="GLG9" s="207"/>
      <c r="GLH9" s="207"/>
      <c r="GLI9" s="207"/>
      <c r="GLJ9" s="207"/>
      <c r="GLK9" s="207"/>
      <c r="GLL9" s="207"/>
      <c r="GLM9" s="207"/>
      <c r="GLN9" s="207"/>
      <c r="GLO9" s="207"/>
      <c r="GLP9" s="207"/>
      <c r="GLQ9" s="207"/>
      <c r="GLR9" s="207"/>
      <c r="GLS9" s="207"/>
      <c r="GLT9" s="207"/>
      <c r="GLU9" s="207"/>
      <c r="GLV9" s="207"/>
      <c r="GLW9" s="207"/>
      <c r="GLX9" s="207"/>
      <c r="GLY9" s="207"/>
      <c r="GLZ9" s="207"/>
      <c r="GMA9" s="207"/>
      <c r="GMB9" s="207"/>
      <c r="GMC9" s="207"/>
      <c r="GMD9" s="207"/>
      <c r="GME9" s="207"/>
      <c r="GMF9" s="207"/>
      <c r="GMG9" s="207"/>
      <c r="GMH9" s="207"/>
      <c r="GMI9" s="207"/>
      <c r="GMJ9" s="207"/>
      <c r="GMK9" s="207"/>
      <c r="GML9" s="207"/>
      <c r="GMM9" s="207"/>
      <c r="GMN9" s="207"/>
      <c r="GMO9" s="207"/>
      <c r="GMP9" s="207"/>
      <c r="GMQ9" s="207"/>
      <c r="GMR9" s="207"/>
      <c r="GMS9" s="207"/>
      <c r="GMT9" s="207"/>
      <c r="GMU9" s="207"/>
      <c r="GMV9" s="207"/>
      <c r="GMW9" s="207"/>
      <c r="GMX9" s="207"/>
      <c r="GMY9" s="207"/>
      <c r="GMZ9" s="207"/>
      <c r="GNA9" s="207"/>
      <c r="GNB9" s="207"/>
      <c r="GNC9" s="207"/>
      <c r="GND9" s="207"/>
      <c r="GNE9" s="207"/>
      <c r="GNF9" s="207"/>
      <c r="GNG9" s="207"/>
      <c r="GNH9" s="207"/>
      <c r="GNI9" s="207"/>
      <c r="GNJ9" s="207"/>
      <c r="GNK9" s="207"/>
      <c r="GNL9" s="207"/>
      <c r="GNM9" s="207"/>
      <c r="GNN9" s="207"/>
      <c r="GNO9" s="207"/>
      <c r="GNP9" s="207"/>
      <c r="GNQ9" s="207"/>
      <c r="GNR9" s="207"/>
      <c r="GNS9" s="207"/>
      <c r="GNT9" s="207"/>
      <c r="GNU9" s="207"/>
      <c r="GNV9" s="207"/>
      <c r="GNW9" s="207"/>
      <c r="GNX9" s="207"/>
      <c r="GNY9" s="207"/>
      <c r="GNZ9" s="207"/>
      <c r="GOA9" s="207"/>
      <c r="GOB9" s="207"/>
      <c r="GOC9" s="207"/>
      <c r="GOD9" s="207"/>
      <c r="GOE9" s="207"/>
      <c r="GOF9" s="207"/>
      <c r="GOG9" s="207"/>
      <c r="GOH9" s="207"/>
      <c r="GOI9" s="207"/>
      <c r="GOJ9" s="207"/>
      <c r="GOK9" s="207"/>
      <c r="GOL9" s="207"/>
      <c r="GOM9" s="207"/>
      <c r="GON9" s="207"/>
      <c r="GOO9" s="207"/>
      <c r="GOP9" s="207"/>
      <c r="GOQ9" s="207"/>
      <c r="GOR9" s="207"/>
      <c r="GOS9" s="207"/>
      <c r="GOT9" s="207"/>
      <c r="GOU9" s="207"/>
      <c r="GOV9" s="207"/>
      <c r="GOW9" s="207"/>
      <c r="GOX9" s="207"/>
      <c r="GOY9" s="207"/>
      <c r="GOZ9" s="207"/>
      <c r="GPA9" s="207"/>
      <c r="GPB9" s="207"/>
      <c r="GPC9" s="207"/>
      <c r="GPD9" s="207"/>
      <c r="GPE9" s="207"/>
      <c r="GPF9" s="207"/>
      <c r="GPG9" s="207"/>
      <c r="GPH9" s="207"/>
      <c r="GPI9" s="207"/>
      <c r="GPJ9" s="207"/>
      <c r="GPK9" s="207"/>
      <c r="GPL9" s="207"/>
      <c r="GPM9" s="207"/>
      <c r="GPN9" s="207"/>
      <c r="GPO9" s="207"/>
      <c r="GPP9" s="207"/>
      <c r="GPQ9" s="207"/>
      <c r="GPR9" s="207"/>
      <c r="GPS9" s="207"/>
      <c r="GPT9" s="207"/>
      <c r="GPU9" s="207"/>
      <c r="GPV9" s="207"/>
      <c r="GPW9" s="207"/>
      <c r="GPX9" s="207"/>
      <c r="GPY9" s="207"/>
      <c r="GPZ9" s="207"/>
      <c r="GQA9" s="207"/>
      <c r="GQB9" s="207"/>
      <c r="GQC9" s="207"/>
      <c r="GQD9" s="207"/>
      <c r="GQE9" s="207"/>
      <c r="GQF9" s="207"/>
      <c r="GQG9" s="207"/>
      <c r="GQH9" s="207"/>
      <c r="GQI9" s="207"/>
      <c r="GQJ9" s="207"/>
      <c r="GQK9" s="207"/>
      <c r="GQL9" s="207"/>
      <c r="GQM9" s="207"/>
      <c r="GQN9" s="207"/>
      <c r="GQO9" s="207"/>
      <c r="GQP9" s="207"/>
      <c r="GQQ9" s="207"/>
      <c r="GQR9" s="207"/>
      <c r="GQS9" s="207"/>
      <c r="GQT9" s="207"/>
      <c r="GQU9" s="207"/>
      <c r="GQV9" s="207"/>
      <c r="GQW9" s="207"/>
      <c r="GQX9" s="207"/>
      <c r="GQY9" s="207"/>
      <c r="GQZ9" s="207"/>
      <c r="GRA9" s="207"/>
      <c r="GRB9" s="207"/>
      <c r="GRC9" s="207"/>
      <c r="GRD9" s="207"/>
      <c r="GRE9" s="207"/>
      <c r="GRF9" s="207"/>
      <c r="GRG9" s="207"/>
      <c r="GRH9" s="207"/>
      <c r="GRI9" s="207"/>
      <c r="GRJ9" s="207"/>
      <c r="GRK9" s="207"/>
      <c r="GRL9" s="207"/>
      <c r="GRM9" s="207"/>
      <c r="GRN9" s="207"/>
      <c r="GRO9" s="207"/>
      <c r="GRP9" s="207"/>
      <c r="GRQ9" s="207"/>
      <c r="GRR9" s="207"/>
      <c r="GRS9" s="207"/>
      <c r="GRT9" s="207"/>
      <c r="GRU9" s="207"/>
      <c r="GRV9" s="207"/>
      <c r="GRW9" s="207"/>
      <c r="GRX9" s="207"/>
      <c r="GRY9" s="207"/>
      <c r="GRZ9" s="207"/>
      <c r="GSA9" s="207"/>
      <c r="GSB9" s="207"/>
      <c r="GSC9" s="207"/>
      <c r="GSD9" s="207"/>
      <c r="GSE9" s="207"/>
      <c r="GSF9" s="207"/>
      <c r="GSG9" s="207"/>
      <c r="GSH9" s="207"/>
      <c r="GSI9" s="207"/>
      <c r="GSJ9" s="207"/>
      <c r="GSK9" s="207"/>
      <c r="GSL9" s="207"/>
      <c r="GSM9" s="207"/>
      <c r="GSN9" s="207"/>
      <c r="GSO9" s="207"/>
      <c r="GSP9" s="207"/>
      <c r="GSQ9" s="207"/>
      <c r="GSR9" s="207"/>
      <c r="GSS9" s="207"/>
      <c r="GST9" s="207"/>
      <c r="GSU9" s="207"/>
      <c r="GSV9" s="207"/>
      <c r="GSW9" s="207"/>
      <c r="GSX9" s="207"/>
      <c r="GSY9" s="207"/>
      <c r="GSZ9" s="207"/>
      <c r="GTA9" s="207"/>
      <c r="GTB9" s="207"/>
      <c r="GTC9" s="207"/>
      <c r="GTD9" s="207"/>
      <c r="GTE9" s="207"/>
      <c r="GTF9" s="207"/>
      <c r="GTG9" s="207"/>
      <c r="GTH9" s="207"/>
      <c r="GTI9" s="207"/>
      <c r="GTJ9" s="207"/>
      <c r="GTK9" s="207"/>
      <c r="GTL9" s="207"/>
      <c r="GTM9" s="207"/>
      <c r="GTN9" s="207"/>
      <c r="GTO9" s="207"/>
      <c r="GTP9" s="207"/>
      <c r="GTQ9" s="207"/>
      <c r="GTR9" s="207"/>
      <c r="GTS9" s="207"/>
      <c r="GTT9" s="207"/>
      <c r="GTU9" s="207"/>
      <c r="GTV9" s="207"/>
      <c r="GTW9" s="207"/>
      <c r="GTX9" s="207"/>
      <c r="GTY9" s="207"/>
      <c r="GTZ9" s="207"/>
      <c r="GUA9" s="207"/>
      <c r="GUB9" s="207"/>
      <c r="GUC9" s="207"/>
      <c r="GUD9" s="207"/>
      <c r="GUE9" s="207"/>
      <c r="GUF9" s="207"/>
      <c r="GUG9" s="207"/>
      <c r="GUH9" s="207"/>
      <c r="GUI9" s="207"/>
      <c r="GUJ9" s="207"/>
      <c r="GUK9" s="207"/>
      <c r="GUL9" s="207"/>
      <c r="GUM9" s="207"/>
      <c r="GUN9" s="207"/>
      <c r="GUO9" s="207"/>
      <c r="GUP9" s="207"/>
      <c r="GUQ9" s="207"/>
      <c r="GUR9" s="207"/>
      <c r="GUS9" s="207"/>
      <c r="GUT9" s="207"/>
      <c r="GUU9" s="207"/>
      <c r="GUV9" s="207"/>
      <c r="GUW9" s="207"/>
      <c r="GUX9" s="207"/>
      <c r="GUY9" s="207"/>
      <c r="GUZ9" s="207"/>
      <c r="GVA9" s="207"/>
      <c r="GVB9" s="207"/>
      <c r="GVC9" s="207"/>
      <c r="GVD9" s="207"/>
      <c r="GVE9" s="207"/>
      <c r="GVF9" s="207"/>
      <c r="GVG9" s="207"/>
      <c r="GVH9" s="207"/>
      <c r="GVI9" s="207"/>
      <c r="GVJ9" s="207"/>
      <c r="GVK9" s="207"/>
      <c r="GVL9" s="207"/>
      <c r="GVM9" s="207"/>
      <c r="GVN9" s="207"/>
      <c r="GVO9" s="207"/>
      <c r="GVP9" s="207"/>
      <c r="GVQ9" s="207"/>
      <c r="GVR9" s="207"/>
      <c r="GVS9" s="207"/>
      <c r="GVT9" s="207"/>
      <c r="GVU9" s="207"/>
      <c r="GVV9" s="207"/>
      <c r="GVW9" s="207"/>
      <c r="GVX9" s="207"/>
      <c r="GVY9" s="207"/>
      <c r="GVZ9" s="207"/>
      <c r="GWA9" s="207"/>
      <c r="GWB9" s="207"/>
      <c r="GWC9" s="207"/>
      <c r="GWD9" s="207"/>
      <c r="GWE9" s="207"/>
      <c r="GWF9" s="207"/>
      <c r="GWG9" s="207"/>
      <c r="GWH9" s="207"/>
      <c r="GWI9" s="207"/>
      <c r="GWJ9" s="207"/>
      <c r="GWK9" s="207"/>
      <c r="GWL9" s="207"/>
      <c r="GWM9" s="207"/>
      <c r="GWN9" s="207"/>
      <c r="GWO9" s="207"/>
      <c r="GWP9" s="207"/>
      <c r="GWQ9" s="207"/>
      <c r="GWR9" s="207"/>
      <c r="GWS9" s="207"/>
      <c r="GWT9" s="207"/>
      <c r="GWU9" s="207"/>
      <c r="GWV9" s="207"/>
      <c r="GWW9" s="207"/>
      <c r="GWX9" s="207"/>
      <c r="GWY9" s="207"/>
      <c r="GWZ9" s="207"/>
      <c r="GXA9" s="207"/>
      <c r="GXB9" s="207"/>
      <c r="GXC9" s="207"/>
      <c r="GXD9" s="207"/>
      <c r="GXE9" s="207"/>
      <c r="GXF9" s="207"/>
      <c r="GXG9" s="207"/>
      <c r="GXH9" s="207"/>
      <c r="GXI9" s="207"/>
      <c r="GXJ9" s="207"/>
      <c r="GXK9" s="207"/>
      <c r="GXL9" s="207"/>
      <c r="GXM9" s="207"/>
      <c r="GXN9" s="207"/>
      <c r="GXO9" s="207"/>
      <c r="GXP9" s="207"/>
      <c r="GXQ9" s="207"/>
      <c r="GXR9" s="207"/>
      <c r="GXS9" s="207"/>
      <c r="GXT9" s="207"/>
      <c r="GXU9" s="207"/>
      <c r="GXV9" s="207"/>
      <c r="GXW9" s="207"/>
      <c r="GXX9" s="207"/>
      <c r="GXY9" s="207"/>
      <c r="GXZ9" s="207"/>
      <c r="GYA9" s="207"/>
      <c r="GYB9" s="207"/>
      <c r="GYC9" s="207"/>
      <c r="GYD9" s="207"/>
      <c r="GYE9" s="207"/>
      <c r="GYF9" s="207"/>
      <c r="GYG9" s="207"/>
      <c r="GYH9" s="207"/>
      <c r="GYI9" s="207"/>
      <c r="GYJ9" s="207"/>
      <c r="GYK9" s="207"/>
      <c r="GYL9" s="207"/>
      <c r="GYM9" s="207"/>
      <c r="GYN9" s="207"/>
      <c r="GYO9" s="207"/>
      <c r="GYP9" s="207"/>
      <c r="GYQ9" s="207"/>
      <c r="GYR9" s="207"/>
      <c r="GYS9" s="207"/>
      <c r="GYT9" s="207"/>
      <c r="GYU9" s="207"/>
      <c r="GYV9" s="207"/>
      <c r="GYW9" s="207"/>
      <c r="GYX9" s="207"/>
      <c r="GYY9" s="207"/>
      <c r="GYZ9" s="207"/>
      <c r="GZA9" s="207"/>
      <c r="GZB9" s="207"/>
      <c r="GZC9" s="207"/>
      <c r="GZD9" s="207"/>
      <c r="GZE9" s="207"/>
      <c r="GZF9" s="207"/>
      <c r="GZG9" s="207"/>
      <c r="GZH9" s="207"/>
      <c r="GZI9" s="207"/>
      <c r="GZJ9" s="207"/>
      <c r="GZK9" s="207"/>
      <c r="GZL9" s="207"/>
      <c r="GZM9" s="207"/>
      <c r="GZN9" s="207"/>
      <c r="GZO9" s="207"/>
      <c r="GZP9" s="207"/>
      <c r="GZQ9" s="207"/>
      <c r="GZR9" s="207"/>
      <c r="GZS9" s="207"/>
      <c r="GZT9" s="207"/>
      <c r="GZU9" s="207"/>
      <c r="GZV9" s="207"/>
      <c r="GZW9" s="207"/>
      <c r="GZX9" s="207"/>
      <c r="GZY9" s="207"/>
      <c r="GZZ9" s="207"/>
      <c r="HAA9" s="207"/>
      <c r="HAB9" s="207"/>
      <c r="HAC9" s="207"/>
      <c r="HAD9" s="207"/>
      <c r="HAE9" s="207"/>
      <c r="HAF9" s="207"/>
      <c r="HAG9" s="207"/>
      <c r="HAH9" s="207"/>
      <c r="HAI9" s="207"/>
      <c r="HAJ9" s="207"/>
      <c r="HAK9" s="207"/>
      <c r="HAL9" s="207"/>
      <c r="HAM9" s="207"/>
      <c r="HAN9" s="207"/>
      <c r="HAO9" s="207"/>
      <c r="HAP9" s="207"/>
      <c r="HAQ9" s="207"/>
      <c r="HAR9" s="207"/>
      <c r="HAS9" s="207"/>
      <c r="HAT9" s="207"/>
      <c r="HAU9" s="207"/>
      <c r="HAV9" s="207"/>
      <c r="HAW9" s="207"/>
      <c r="HAX9" s="207"/>
      <c r="HAY9" s="207"/>
      <c r="HAZ9" s="207"/>
      <c r="HBA9" s="207"/>
      <c r="HBB9" s="207"/>
      <c r="HBC9" s="207"/>
      <c r="HBD9" s="207"/>
      <c r="HBE9" s="207"/>
      <c r="HBF9" s="207"/>
      <c r="HBG9" s="207"/>
      <c r="HBH9" s="207"/>
      <c r="HBI9" s="207"/>
      <c r="HBJ9" s="207"/>
      <c r="HBK9" s="207"/>
      <c r="HBL9" s="207"/>
      <c r="HBM9" s="207"/>
      <c r="HBN9" s="207"/>
      <c r="HBO9" s="207"/>
      <c r="HBP9" s="207"/>
      <c r="HBQ9" s="207"/>
      <c r="HBR9" s="207"/>
      <c r="HBS9" s="207"/>
      <c r="HBT9" s="207"/>
      <c r="HBU9" s="207"/>
      <c r="HBV9" s="207"/>
      <c r="HBW9" s="207"/>
      <c r="HBX9" s="207"/>
      <c r="HBY9" s="207"/>
      <c r="HBZ9" s="207"/>
      <c r="HCA9" s="207"/>
      <c r="HCB9" s="207"/>
      <c r="HCC9" s="207"/>
      <c r="HCD9" s="207"/>
      <c r="HCE9" s="207"/>
      <c r="HCF9" s="207"/>
      <c r="HCG9" s="207"/>
      <c r="HCH9" s="207"/>
      <c r="HCI9" s="207"/>
      <c r="HCJ9" s="207"/>
      <c r="HCK9" s="207"/>
      <c r="HCL9" s="207"/>
      <c r="HCM9" s="207"/>
      <c r="HCN9" s="207"/>
      <c r="HCO9" s="207"/>
      <c r="HCP9" s="207"/>
      <c r="HCQ9" s="207"/>
      <c r="HCR9" s="207"/>
      <c r="HCS9" s="207"/>
      <c r="HCT9" s="207"/>
      <c r="HCU9" s="207"/>
      <c r="HCV9" s="207"/>
      <c r="HCW9" s="207"/>
      <c r="HCX9" s="207"/>
      <c r="HCY9" s="207"/>
      <c r="HCZ9" s="207"/>
      <c r="HDA9" s="207"/>
      <c r="HDB9" s="207"/>
      <c r="HDC9" s="207"/>
      <c r="HDD9" s="207"/>
      <c r="HDE9" s="207"/>
      <c r="HDF9" s="207"/>
      <c r="HDG9" s="207"/>
      <c r="HDH9" s="207"/>
      <c r="HDI9" s="207"/>
      <c r="HDJ9" s="207"/>
      <c r="HDK9" s="207"/>
      <c r="HDL9" s="207"/>
      <c r="HDM9" s="207"/>
      <c r="HDN9" s="207"/>
      <c r="HDO9" s="207"/>
      <c r="HDP9" s="207"/>
      <c r="HDQ9" s="207"/>
      <c r="HDR9" s="207"/>
      <c r="HDS9" s="207"/>
      <c r="HDT9" s="207"/>
      <c r="HDU9" s="207"/>
      <c r="HDV9" s="207"/>
      <c r="HDW9" s="207"/>
      <c r="HDX9" s="207"/>
      <c r="HDY9" s="207"/>
      <c r="HDZ9" s="207"/>
      <c r="HEA9" s="207"/>
      <c r="HEB9" s="207"/>
      <c r="HEC9" s="207"/>
      <c r="HED9" s="207"/>
      <c r="HEE9" s="207"/>
      <c r="HEF9" s="207"/>
      <c r="HEG9" s="207"/>
      <c r="HEH9" s="207"/>
      <c r="HEI9" s="207"/>
      <c r="HEJ9" s="207"/>
      <c r="HEK9" s="207"/>
      <c r="HEL9" s="207"/>
      <c r="HEM9" s="207"/>
      <c r="HEN9" s="207"/>
      <c r="HEO9" s="207"/>
      <c r="HEP9" s="207"/>
      <c r="HEQ9" s="207"/>
      <c r="HER9" s="207"/>
      <c r="HES9" s="207"/>
      <c r="HET9" s="207"/>
      <c r="HEU9" s="207"/>
      <c r="HEV9" s="207"/>
      <c r="HEW9" s="207"/>
      <c r="HEX9" s="207"/>
      <c r="HEY9" s="207"/>
      <c r="HEZ9" s="207"/>
      <c r="HFA9" s="207"/>
      <c r="HFB9" s="207"/>
      <c r="HFC9" s="207"/>
      <c r="HFD9" s="207"/>
      <c r="HFE9" s="207"/>
      <c r="HFF9" s="207"/>
      <c r="HFG9" s="207"/>
      <c r="HFH9" s="207"/>
      <c r="HFI9" s="207"/>
      <c r="HFJ9" s="207"/>
      <c r="HFK9" s="207"/>
      <c r="HFL9" s="207"/>
      <c r="HFM9" s="207"/>
      <c r="HFN9" s="207"/>
      <c r="HFO9" s="207"/>
      <c r="HFP9" s="207"/>
      <c r="HFQ9" s="207"/>
      <c r="HFR9" s="207"/>
      <c r="HFS9" s="207"/>
      <c r="HFT9" s="207"/>
      <c r="HFU9" s="207"/>
      <c r="HFV9" s="207"/>
      <c r="HFW9" s="207"/>
      <c r="HFX9" s="207"/>
      <c r="HFY9" s="207"/>
      <c r="HFZ9" s="207"/>
      <c r="HGA9" s="207"/>
      <c r="HGB9" s="207"/>
      <c r="HGC9" s="207"/>
      <c r="HGD9" s="207"/>
      <c r="HGE9" s="207"/>
      <c r="HGF9" s="207"/>
      <c r="HGG9" s="207"/>
      <c r="HGH9" s="207"/>
      <c r="HGI9" s="207"/>
      <c r="HGJ9" s="207"/>
      <c r="HGK9" s="207"/>
      <c r="HGL9" s="207"/>
      <c r="HGM9" s="207"/>
      <c r="HGN9" s="207"/>
      <c r="HGO9" s="207"/>
      <c r="HGP9" s="207"/>
      <c r="HGQ9" s="207"/>
      <c r="HGR9" s="207"/>
      <c r="HGS9" s="207"/>
      <c r="HGT9" s="207"/>
      <c r="HGU9" s="207"/>
      <c r="HGV9" s="207"/>
      <c r="HGW9" s="207"/>
      <c r="HGX9" s="207"/>
      <c r="HGY9" s="207"/>
      <c r="HGZ9" s="207"/>
      <c r="HHA9" s="207"/>
      <c r="HHB9" s="207"/>
      <c r="HHC9" s="207"/>
      <c r="HHD9" s="207"/>
      <c r="HHE9" s="207"/>
      <c r="HHF9" s="207"/>
      <c r="HHG9" s="207"/>
      <c r="HHH9" s="207"/>
      <c r="HHI9" s="207"/>
      <c r="HHJ9" s="207"/>
      <c r="HHK9" s="207"/>
      <c r="HHL9" s="207"/>
      <c r="HHM9" s="207"/>
      <c r="HHN9" s="207"/>
      <c r="HHO9" s="207"/>
      <c r="HHP9" s="207"/>
      <c r="HHQ9" s="207"/>
      <c r="HHR9" s="207"/>
      <c r="HHS9" s="207"/>
      <c r="HHT9" s="207"/>
      <c r="HHU9" s="207"/>
      <c r="HHV9" s="207"/>
      <c r="HHW9" s="207"/>
      <c r="HHX9" s="207"/>
      <c r="HHY9" s="207"/>
      <c r="HHZ9" s="207"/>
      <c r="HIA9" s="207"/>
      <c r="HIB9" s="207"/>
      <c r="HIC9" s="207"/>
      <c r="HID9" s="207"/>
      <c r="HIE9" s="207"/>
      <c r="HIF9" s="207"/>
      <c r="HIG9" s="207"/>
      <c r="HIH9" s="207"/>
      <c r="HII9" s="207"/>
      <c r="HIJ9" s="207"/>
      <c r="HIK9" s="207"/>
      <c r="HIL9" s="207"/>
      <c r="HIM9" s="207"/>
      <c r="HIN9" s="207"/>
      <c r="HIO9" s="207"/>
      <c r="HIP9" s="207"/>
      <c r="HIQ9" s="207"/>
      <c r="HIR9" s="207"/>
      <c r="HIS9" s="207"/>
      <c r="HIT9" s="207"/>
      <c r="HIU9" s="207"/>
      <c r="HIV9" s="207"/>
      <c r="HIW9" s="207"/>
      <c r="HIX9" s="207"/>
      <c r="HIY9" s="207"/>
      <c r="HIZ9" s="207"/>
      <c r="HJA9" s="207"/>
      <c r="HJB9" s="207"/>
      <c r="HJC9" s="207"/>
      <c r="HJD9" s="207"/>
      <c r="HJE9" s="207"/>
      <c r="HJF9" s="207"/>
      <c r="HJG9" s="207"/>
      <c r="HJH9" s="207"/>
      <c r="HJI9" s="207"/>
      <c r="HJJ9" s="207"/>
      <c r="HJK9" s="207"/>
      <c r="HJL9" s="207"/>
      <c r="HJM9" s="207"/>
      <c r="HJN9" s="207"/>
      <c r="HJO9" s="207"/>
      <c r="HJP9" s="207"/>
      <c r="HJQ9" s="207"/>
      <c r="HJR9" s="207"/>
      <c r="HJS9" s="207"/>
      <c r="HJT9" s="207"/>
      <c r="HJU9" s="207"/>
      <c r="HJV9" s="207"/>
      <c r="HJW9" s="207"/>
      <c r="HJX9" s="207"/>
      <c r="HJY9" s="207"/>
      <c r="HJZ9" s="207"/>
      <c r="HKA9" s="207"/>
      <c r="HKB9" s="207"/>
      <c r="HKC9" s="207"/>
      <c r="HKD9" s="207"/>
      <c r="HKE9" s="207"/>
      <c r="HKF9" s="207"/>
      <c r="HKG9" s="207"/>
      <c r="HKH9" s="207"/>
      <c r="HKI9" s="207"/>
      <c r="HKJ9" s="207"/>
      <c r="HKK9" s="207"/>
      <c r="HKL9" s="207"/>
      <c r="HKM9" s="207"/>
      <c r="HKN9" s="207"/>
      <c r="HKO9" s="207"/>
      <c r="HKP9" s="207"/>
      <c r="HKQ9" s="207"/>
      <c r="HKR9" s="207"/>
      <c r="HKS9" s="207"/>
      <c r="HKT9" s="207"/>
      <c r="HKU9" s="207"/>
      <c r="HKV9" s="207"/>
      <c r="HKW9" s="207"/>
      <c r="HKX9" s="207"/>
      <c r="HKY9" s="207"/>
      <c r="HKZ9" s="207"/>
      <c r="HLA9" s="207"/>
      <c r="HLB9" s="207"/>
      <c r="HLC9" s="207"/>
      <c r="HLD9" s="207"/>
      <c r="HLE9" s="207"/>
      <c r="HLF9" s="207"/>
      <c r="HLG9" s="207"/>
      <c r="HLH9" s="207"/>
      <c r="HLI9" s="207"/>
      <c r="HLJ9" s="207"/>
      <c r="HLK9" s="207"/>
      <c r="HLL9" s="207"/>
      <c r="HLM9" s="207"/>
      <c r="HLN9" s="207"/>
      <c r="HLO9" s="207"/>
      <c r="HLP9" s="207"/>
      <c r="HLQ9" s="207"/>
      <c r="HLR9" s="207"/>
      <c r="HLS9" s="207"/>
      <c r="HLT9" s="207"/>
      <c r="HLU9" s="207"/>
      <c r="HLV9" s="207"/>
      <c r="HLW9" s="207"/>
      <c r="HLX9" s="207"/>
      <c r="HLY9" s="207"/>
      <c r="HLZ9" s="207"/>
      <c r="HMA9" s="207"/>
      <c r="HMB9" s="207"/>
      <c r="HMC9" s="207"/>
      <c r="HMD9" s="207"/>
      <c r="HME9" s="207"/>
      <c r="HMF9" s="207"/>
      <c r="HMG9" s="207"/>
      <c r="HMH9" s="207"/>
      <c r="HMI9" s="207"/>
      <c r="HMJ9" s="207"/>
      <c r="HMK9" s="207"/>
      <c r="HML9" s="207"/>
      <c r="HMM9" s="207"/>
      <c r="HMN9" s="207"/>
      <c r="HMO9" s="207"/>
      <c r="HMP9" s="207"/>
      <c r="HMQ9" s="207"/>
      <c r="HMR9" s="207"/>
      <c r="HMS9" s="207"/>
      <c r="HMT9" s="207"/>
      <c r="HMU9" s="207"/>
      <c r="HMV9" s="207"/>
      <c r="HMW9" s="207"/>
      <c r="HMX9" s="207"/>
      <c r="HMY9" s="207"/>
      <c r="HMZ9" s="207"/>
      <c r="HNA9" s="207"/>
      <c r="HNB9" s="207"/>
      <c r="HNC9" s="207"/>
      <c r="HND9" s="207"/>
      <c r="HNE9" s="207"/>
      <c r="HNF9" s="207"/>
      <c r="HNG9" s="207"/>
      <c r="HNH9" s="207"/>
      <c r="HNI9" s="207"/>
      <c r="HNJ9" s="207"/>
      <c r="HNK9" s="207"/>
      <c r="HNL9" s="207"/>
      <c r="HNM9" s="207"/>
      <c r="HNN9" s="207"/>
      <c r="HNO9" s="207"/>
      <c r="HNP9" s="207"/>
      <c r="HNQ9" s="207"/>
      <c r="HNR9" s="207"/>
      <c r="HNS9" s="207"/>
      <c r="HNT9" s="207"/>
      <c r="HNU9" s="207"/>
      <c r="HNV9" s="207"/>
      <c r="HNW9" s="207"/>
      <c r="HNX9" s="207"/>
      <c r="HNY9" s="207"/>
      <c r="HNZ9" s="207"/>
      <c r="HOA9" s="207"/>
      <c r="HOB9" s="207"/>
      <c r="HOC9" s="207"/>
      <c r="HOD9" s="207"/>
      <c r="HOE9" s="207"/>
      <c r="HOF9" s="207"/>
      <c r="HOG9" s="207"/>
      <c r="HOH9" s="207"/>
      <c r="HOI9" s="207"/>
      <c r="HOJ9" s="207"/>
      <c r="HOK9" s="207"/>
      <c r="HOL9" s="207"/>
      <c r="HOM9" s="207"/>
      <c r="HON9" s="207"/>
      <c r="HOO9" s="207"/>
      <c r="HOP9" s="207"/>
      <c r="HOQ9" s="207"/>
      <c r="HOR9" s="207"/>
      <c r="HOS9" s="207"/>
      <c r="HOT9" s="207"/>
      <c r="HOU9" s="207"/>
      <c r="HOV9" s="207"/>
      <c r="HOW9" s="207"/>
      <c r="HOX9" s="207"/>
      <c r="HOY9" s="207"/>
      <c r="HOZ9" s="207"/>
      <c r="HPA9" s="207"/>
      <c r="HPB9" s="207"/>
      <c r="HPC9" s="207"/>
      <c r="HPD9" s="207"/>
      <c r="HPE9" s="207"/>
      <c r="HPF9" s="207"/>
      <c r="HPG9" s="207"/>
      <c r="HPH9" s="207"/>
      <c r="HPI9" s="207"/>
      <c r="HPJ9" s="207"/>
      <c r="HPK9" s="207"/>
      <c r="HPL9" s="207"/>
      <c r="HPM9" s="207"/>
      <c r="HPN9" s="207"/>
      <c r="HPO9" s="207"/>
      <c r="HPP9" s="207"/>
      <c r="HPQ9" s="207"/>
      <c r="HPR9" s="207"/>
      <c r="HPS9" s="207"/>
      <c r="HPT9" s="207"/>
      <c r="HPU9" s="207"/>
      <c r="HPV9" s="207"/>
      <c r="HPW9" s="207"/>
      <c r="HPX9" s="207"/>
      <c r="HPY9" s="207"/>
      <c r="HPZ9" s="207"/>
      <c r="HQA9" s="207"/>
      <c r="HQB9" s="207"/>
      <c r="HQC9" s="207"/>
      <c r="HQD9" s="207"/>
      <c r="HQE9" s="207"/>
      <c r="HQF9" s="207"/>
      <c r="HQG9" s="207"/>
      <c r="HQH9" s="207"/>
      <c r="HQI9" s="207"/>
      <c r="HQJ9" s="207"/>
      <c r="HQK9" s="207"/>
      <c r="HQL9" s="207"/>
      <c r="HQM9" s="207"/>
      <c r="HQN9" s="207"/>
      <c r="HQO9" s="207"/>
      <c r="HQP9" s="207"/>
      <c r="HQQ9" s="207"/>
      <c r="HQR9" s="207"/>
      <c r="HQS9" s="207"/>
      <c r="HQT9" s="207"/>
      <c r="HQU9" s="207"/>
      <c r="HQV9" s="207"/>
      <c r="HQW9" s="207"/>
      <c r="HQX9" s="207"/>
      <c r="HQY9" s="207"/>
      <c r="HQZ9" s="207"/>
      <c r="HRA9" s="207"/>
      <c r="HRB9" s="207"/>
      <c r="HRC9" s="207"/>
      <c r="HRD9" s="207"/>
      <c r="HRE9" s="207"/>
      <c r="HRF9" s="207"/>
      <c r="HRG9" s="207"/>
      <c r="HRH9" s="207"/>
      <c r="HRI9" s="207"/>
      <c r="HRJ9" s="207"/>
      <c r="HRK9" s="207"/>
      <c r="HRL9" s="207"/>
      <c r="HRM9" s="207"/>
      <c r="HRN9" s="207"/>
      <c r="HRO9" s="207"/>
      <c r="HRP9" s="207"/>
      <c r="HRQ9" s="207"/>
      <c r="HRR9" s="207"/>
      <c r="HRS9" s="207"/>
      <c r="HRT9" s="207"/>
      <c r="HRU9" s="207"/>
      <c r="HRV9" s="207"/>
      <c r="HRW9" s="207"/>
      <c r="HRX9" s="207"/>
      <c r="HRY9" s="207"/>
      <c r="HRZ9" s="207"/>
      <c r="HSA9" s="207"/>
      <c r="HSB9" s="207"/>
      <c r="HSC9" s="207"/>
      <c r="HSD9" s="207"/>
      <c r="HSE9" s="207"/>
      <c r="HSF9" s="207"/>
      <c r="HSG9" s="207"/>
      <c r="HSH9" s="207"/>
      <c r="HSI9" s="207"/>
      <c r="HSJ9" s="207"/>
      <c r="HSK9" s="207"/>
      <c r="HSL9" s="207"/>
      <c r="HSM9" s="207"/>
      <c r="HSN9" s="207"/>
      <c r="HSO9" s="207"/>
      <c r="HSP9" s="207"/>
      <c r="HSQ9" s="207"/>
      <c r="HSR9" s="207"/>
      <c r="HSS9" s="207"/>
      <c r="HST9" s="207"/>
      <c r="HSU9" s="207"/>
      <c r="HSV9" s="207"/>
      <c r="HSW9" s="207"/>
      <c r="HSX9" s="207"/>
      <c r="HSY9" s="207"/>
      <c r="HSZ9" s="207"/>
      <c r="HTA9" s="207"/>
      <c r="HTB9" s="207"/>
      <c r="HTC9" s="207"/>
      <c r="HTD9" s="207"/>
      <c r="HTE9" s="207"/>
      <c r="HTF9" s="207"/>
      <c r="HTG9" s="207"/>
      <c r="HTH9" s="207"/>
      <c r="HTI9" s="207"/>
      <c r="HTJ9" s="207"/>
      <c r="HTK9" s="207"/>
      <c r="HTL9" s="207"/>
      <c r="HTM9" s="207"/>
      <c r="HTN9" s="207"/>
      <c r="HTO9" s="207"/>
      <c r="HTP9" s="207"/>
      <c r="HTQ9" s="207"/>
      <c r="HTR9" s="207"/>
      <c r="HTS9" s="207"/>
      <c r="HTT9" s="207"/>
      <c r="HTU9" s="207"/>
      <c r="HTV9" s="207"/>
      <c r="HTW9" s="207"/>
      <c r="HTX9" s="207"/>
      <c r="HTY9" s="207"/>
      <c r="HTZ9" s="207"/>
      <c r="HUA9" s="207"/>
      <c r="HUB9" s="207"/>
      <c r="HUC9" s="207"/>
      <c r="HUD9" s="207"/>
      <c r="HUE9" s="207"/>
      <c r="HUF9" s="207"/>
      <c r="HUG9" s="207"/>
      <c r="HUH9" s="207"/>
      <c r="HUI9" s="207"/>
      <c r="HUJ9" s="207"/>
      <c r="HUK9" s="207"/>
      <c r="HUL9" s="207"/>
      <c r="HUM9" s="207"/>
      <c r="HUN9" s="207"/>
      <c r="HUO9" s="207"/>
      <c r="HUP9" s="207"/>
      <c r="HUQ9" s="207"/>
      <c r="HUR9" s="207"/>
      <c r="HUS9" s="207"/>
      <c r="HUT9" s="207"/>
      <c r="HUU9" s="207"/>
      <c r="HUV9" s="207"/>
      <c r="HUW9" s="207"/>
      <c r="HUX9" s="207"/>
      <c r="HUY9" s="207"/>
      <c r="HUZ9" s="207"/>
      <c r="HVA9" s="207"/>
      <c r="HVB9" s="207"/>
      <c r="HVC9" s="207"/>
      <c r="HVD9" s="207"/>
      <c r="HVE9" s="207"/>
      <c r="HVF9" s="207"/>
      <c r="HVG9" s="207"/>
      <c r="HVH9" s="207"/>
      <c r="HVI9" s="207"/>
      <c r="HVJ9" s="207"/>
      <c r="HVK9" s="207"/>
      <c r="HVL9" s="207"/>
      <c r="HVM9" s="207"/>
      <c r="HVN9" s="207"/>
      <c r="HVO9" s="207"/>
      <c r="HVP9" s="207"/>
      <c r="HVQ9" s="207"/>
      <c r="HVR9" s="207"/>
      <c r="HVS9" s="207"/>
      <c r="HVT9" s="207"/>
      <c r="HVU9" s="207"/>
      <c r="HVV9" s="207"/>
      <c r="HVW9" s="207"/>
      <c r="HVX9" s="207"/>
      <c r="HVY9" s="207"/>
      <c r="HVZ9" s="207"/>
      <c r="HWA9" s="207"/>
      <c r="HWB9" s="207"/>
      <c r="HWC9" s="207"/>
      <c r="HWD9" s="207"/>
      <c r="HWE9" s="207"/>
      <c r="HWF9" s="207"/>
      <c r="HWG9" s="207"/>
      <c r="HWH9" s="207"/>
      <c r="HWI9" s="207"/>
      <c r="HWJ9" s="207"/>
      <c r="HWK9" s="207"/>
      <c r="HWL9" s="207"/>
      <c r="HWM9" s="207"/>
      <c r="HWN9" s="207"/>
      <c r="HWO9" s="207"/>
      <c r="HWP9" s="207"/>
      <c r="HWQ9" s="207"/>
      <c r="HWR9" s="207"/>
      <c r="HWS9" s="207"/>
      <c r="HWT9" s="207"/>
      <c r="HWU9" s="207"/>
      <c r="HWV9" s="207"/>
      <c r="HWW9" s="207"/>
      <c r="HWX9" s="207"/>
      <c r="HWY9" s="207"/>
      <c r="HWZ9" s="207"/>
      <c r="HXA9" s="207"/>
      <c r="HXB9" s="207"/>
      <c r="HXC9" s="207"/>
      <c r="HXD9" s="207"/>
      <c r="HXE9" s="207"/>
      <c r="HXF9" s="207"/>
      <c r="HXG9" s="207"/>
      <c r="HXH9" s="207"/>
      <c r="HXI9" s="207"/>
      <c r="HXJ9" s="207"/>
      <c r="HXK9" s="207"/>
      <c r="HXL9" s="207"/>
      <c r="HXM9" s="207"/>
      <c r="HXN9" s="207"/>
      <c r="HXO9" s="207"/>
      <c r="HXP9" s="207"/>
      <c r="HXQ9" s="207"/>
      <c r="HXR9" s="207"/>
      <c r="HXS9" s="207"/>
      <c r="HXT9" s="207"/>
      <c r="HXU9" s="207"/>
      <c r="HXV9" s="207"/>
      <c r="HXW9" s="207"/>
      <c r="HXX9" s="207"/>
      <c r="HXY9" s="207"/>
      <c r="HXZ9" s="207"/>
      <c r="HYA9" s="207"/>
      <c r="HYB9" s="207"/>
      <c r="HYC9" s="207"/>
      <c r="HYD9" s="207"/>
      <c r="HYE9" s="207"/>
      <c r="HYF9" s="207"/>
      <c r="HYG9" s="207"/>
      <c r="HYH9" s="207"/>
      <c r="HYI9" s="207"/>
      <c r="HYJ9" s="207"/>
      <c r="HYK9" s="207"/>
      <c r="HYL9" s="207"/>
      <c r="HYM9" s="207"/>
      <c r="HYN9" s="207"/>
      <c r="HYO9" s="207"/>
      <c r="HYP9" s="207"/>
      <c r="HYQ9" s="207"/>
      <c r="HYR9" s="207"/>
      <c r="HYS9" s="207"/>
      <c r="HYT9" s="207"/>
      <c r="HYU9" s="207"/>
      <c r="HYV9" s="207"/>
      <c r="HYW9" s="207"/>
      <c r="HYX9" s="207"/>
      <c r="HYY9" s="207"/>
      <c r="HYZ9" s="207"/>
      <c r="HZA9" s="207"/>
      <c r="HZB9" s="207"/>
      <c r="HZC9" s="207"/>
      <c r="HZD9" s="207"/>
      <c r="HZE9" s="207"/>
      <c r="HZF9" s="207"/>
      <c r="HZG9" s="207"/>
      <c r="HZH9" s="207"/>
      <c r="HZI9" s="207"/>
      <c r="HZJ9" s="207"/>
      <c r="HZK9" s="207"/>
      <c r="HZL9" s="207"/>
      <c r="HZM9" s="207"/>
      <c r="HZN9" s="207"/>
      <c r="HZO9" s="207"/>
      <c r="HZP9" s="207"/>
      <c r="HZQ9" s="207"/>
      <c r="HZR9" s="207"/>
      <c r="HZS9" s="207"/>
      <c r="HZT9" s="207"/>
      <c r="HZU9" s="207"/>
      <c r="HZV9" s="207"/>
      <c r="HZW9" s="207"/>
      <c r="HZX9" s="207"/>
      <c r="HZY9" s="207"/>
      <c r="HZZ9" s="207"/>
      <c r="IAA9" s="207"/>
      <c r="IAB9" s="207"/>
      <c r="IAC9" s="207"/>
      <c r="IAD9" s="207"/>
      <c r="IAE9" s="207"/>
      <c r="IAF9" s="207"/>
      <c r="IAG9" s="207"/>
      <c r="IAH9" s="207"/>
      <c r="IAI9" s="207"/>
      <c r="IAJ9" s="207"/>
      <c r="IAK9" s="207"/>
      <c r="IAL9" s="207"/>
      <c r="IAM9" s="207"/>
      <c r="IAN9" s="207"/>
      <c r="IAO9" s="207"/>
      <c r="IAP9" s="207"/>
      <c r="IAQ9" s="207"/>
      <c r="IAR9" s="207"/>
      <c r="IAS9" s="207"/>
      <c r="IAT9" s="207"/>
      <c r="IAU9" s="207"/>
      <c r="IAV9" s="207"/>
      <c r="IAW9" s="207"/>
      <c r="IAX9" s="207"/>
      <c r="IAY9" s="207"/>
      <c r="IAZ9" s="207"/>
      <c r="IBA9" s="207"/>
      <c r="IBB9" s="207"/>
      <c r="IBC9" s="207"/>
      <c r="IBD9" s="207"/>
      <c r="IBE9" s="207"/>
      <c r="IBF9" s="207"/>
      <c r="IBG9" s="207"/>
      <c r="IBH9" s="207"/>
      <c r="IBI9" s="207"/>
      <c r="IBJ9" s="207"/>
      <c r="IBK9" s="207"/>
      <c r="IBL9" s="207"/>
      <c r="IBM9" s="207"/>
      <c r="IBN9" s="207"/>
      <c r="IBO9" s="207"/>
      <c r="IBP9" s="207"/>
      <c r="IBQ9" s="207"/>
      <c r="IBR9" s="207"/>
      <c r="IBS9" s="207"/>
      <c r="IBT9" s="207"/>
      <c r="IBU9" s="207"/>
      <c r="IBV9" s="207"/>
      <c r="IBW9" s="207"/>
      <c r="IBX9" s="207"/>
      <c r="IBY9" s="207"/>
      <c r="IBZ9" s="207"/>
      <c r="ICA9" s="207"/>
      <c r="ICB9" s="207"/>
      <c r="ICC9" s="207"/>
      <c r="ICD9" s="207"/>
      <c r="ICE9" s="207"/>
      <c r="ICF9" s="207"/>
      <c r="ICG9" s="207"/>
      <c r="ICH9" s="207"/>
      <c r="ICI9" s="207"/>
      <c r="ICJ9" s="207"/>
      <c r="ICK9" s="207"/>
      <c r="ICL9" s="207"/>
      <c r="ICM9" s="207"/>
      <c r="ICN9" s="207"/>
      <c r="ICO9" s="207"/>
      <c r="ICP9" s="207"/>
      <c r="ICQ9" s="207"/>
      <c r="ICR9" s="207"/>
      <c r="ICS9" s="207"/>
      <c r="ICT9" s="207"/>
      <c r="ICU9" s="207"/>
      <c r="ICV9" s="207"/>
      <c r="ICW9" s="207"/>
      <c r="ICX9" s="207"/>
      <c r="ICY9" s="207"/>
      <c r="ICZ9" s="207"/>
      <c r="IDA9" s="207"/>
      <c r="IDB9" s="207"/>
      <c r="IDC9" s="207"/>
      <c r="IDD9" s="207"/>
      <c r="IDE9" s="207"/>
      <c r="IDF9" s="207"/>
      <c r="IDG9" s="207"/>
      <c r="IDH9" s="207"/>
      <c r="IDI9" s="207"/>
      <c r="IDJ9" s="207"/>
      <c r="IDK9" s="207"/>
      <c r="IDL9" s="207"/>
      <c r="IDM9" s="207"/>
      <c r="IDN9" s="207"/>
      <c r="IDO9" s="207"/>
      <c r="IDP9" s="207"/>
      <c r="IDQ9" s="207"/>
      <c r="IDR9" s="207"/>
      <c r="IDS9" s="207"/>
      <c r="IDT9" s="207"/>
      <c r="IDU9" s="207"/>
      <c r="IDV9" s="207"/>
      <c r="IDW9" s="207"/>
      <c r="IDX9" s="207"/>
      <c r="IDY9" s="207"/>
      <c r="IDZ9" s="207"/>
      <c r="IEA9" s="207"/>
      <c r="IEB9" s="207"/>
      <c r="IEC9" s="207"/>
      <c r="IED9" s="207"/>
      <c r="IEE9" s="207"/>
      <c r="IEF9" s="207"/>
      <c r="IEG9" s="207"/>
      <c r="IEH9" s="207"/>
      <c r="IEI9" s="207"/>
      <c r="IEJ9" s="207"/>
      <c r="IEK9" s="207"/>
      <c r="IEL9" s="207"/>
      <c r="IEM9" s="207"/>
      <c r="IEN9" s="207"/>
      <c r="IEO9" s="207"/>
      <c r="IEP9" s="207"/>
      <c r="IEQ9" s="207"/>
      <c r="IER9" s="207"/>
      <c r="IES9" s="207"/>
      <c r="IET9" s="207"/>
      <c r="IEU9" s="207"/>
      <c r="IEV9" s="207"/>
      <c r="IEW9" s="207"/>
      <c r="IEX9" s="207"/>
      <c r="IEY9" s="207"/>
      <c r="IEZ9" s="207"/>
      <c r="IFA9" s="207"/>
      <c r="IFB9" s="207"/>
      <c r="IFC9" s="207"/>
      <c r="IFD9" s="207"/>
      <c r="IFE9" s="207"/>
      <c r="IFF9" s="207"/>
      <c r="IFG9" s="207"/>
      <c r="IFH9" s="207"/>
      <c r="IFI9" s="207"/>
      <c r="IFJ9" s="207"/>
      <c r="IFK9" s="207"/>
      <c r="IFL9" s="207"/>
      <c r="IFM9" s="207"/>
      <c r="IFN9" s="207"/>
      <c r="IFO9" s="207"/>
      <c r="IFP9" s="207"/>
      <c r="IFQ9" s="207"/>
      <c r="IFR9" s="207"/>
      <c r="IFS9" s="207"/>
      <c r="IFT9" s="207"/>
      <c r="IFU9" s="207"/>
      <c r="IFV9" s="207"/>
      <c r="IFW9" s="207"/>
      <c r="IFX9" s="207"/>
      <c r="IFY9" s="207"/>
      <c r="IFZ9" s="207"/>
      <c r="IGA9" s="207"/>
      <c r="IGB9" s="207"/>
      <c r="IGC9" s="207"/>
      <c r="IGD9" s="207"/>
      <c r="IGE9" s="207"/>
      <c r="IGF9" s="207"/>
      <c r="IGG9" s="207"/>
      <c r="IGH9" s="207"/>
      <c r="IGI9" s="207"/>
      <c r="IGJ9" s="207"/>
      <c r="IGK9" s="207"/>
      <c r="IGL9" s="207"/>
      <c r="IGM9" s="207"/>
      <c r="IGN9" s="207"/>
      <c r="IGO9" s="207"/>
      <c r="IGP9" s="207"/>
      <c r="IGQ9" s="207"/>
      <c r="IGR9" s="207"/>
      <c r="IGS9" s="207"/>
      <c r="IGT9" s="207"/>
      <c r="IGU9" s="207"/>
      <c r="IGV9" s="207"/>
      <c r="IGW9" s="207"/>
      <c r="IGX9" s="207"/>
      <c r="IGY9" s="207"/>
      <c r="IGZ9" s="207"/>
      <c r="IHA9" s="207"/>
      <c r="IHB9" s="207"/>
      <c r="IHC9" s="207"/>
      <c r="IHD9" s="207"/>
      <c r="IHE9" s="207"/>
      <c r="IHF9" s="207"/>
      <c r="IHG9" s="207"/>
      <c r="IHH9" s="207"/>
      <c r="IHI9" s="207"/>
      <c r="IHJ9" s="207"/>
      <c r="IHK9" s="207"/>
      <c r="IHL9" s="207"/>
      <c r="IHM9" s="207"/>
      <c r="IHN9" s="207"/>
      <c r="IHO9" s="207"/>
      <c r="IHP9" s="207"/>
      <c r="IHQ9" s="207"/>
      <c r="IHR9" s="207"/>
      <c r="IHS9" s="207"/>
      <c r="IHT9" s="207"/>
      <c r="IHU9" s="207"/>
      <c r="IHV9" s="207"/>
      <c r="IHW9" s="207"/>
      <c r="IHX9" s="207"/>
      <c r="IHY9" s="207"/>
      <c r="IHZ9" s="207"/>
      <c r="IIA9" s="207"/>
      <c r="IIB9" s="207"/>
      <c r="IIC9" s="207"/>
      <c r="IID9" s="207"/>
      <c r="IIE9" s="207"/>
      <c r="IIF9" s="207"/>
      <c r="IIG9" s="207"/>
      <c r="IIH9" s="207"/>
      <c r="III9" s="207"/>
      <c r="IIJ9" s="207"/>
      <c r="IIK9" s="207"/>
      <c r="IIL9" s="207"/>
      <c r="IIM9" s="207"/>
      <c r="IIN9" s="207"/>
      <c r="IIO9" s="207"/>
      <c r="IIP9" s="207"/>
      <c r="IIQ9" s="207"/>
      <c r="IIR9" s="207"/>
      <c r="IIS9" s="207"/>
      <c r="IIT9" s="207"/>
      <c r="IIU9" s="207"/>
      <c r="IIV9" s="207"/>
      <c r="IIW9" s="207"/>
      <c r="IIX9" s="207"/>
      <c r="IIY9" s="207"/>
      <c r="IIZ9" s="207"/>
      <c r="IJA9" s="207"/>
      <c r="IJB9" s="207"/>
      <c r="IJC9" s="207"/>
      <c r="IJD9" s="207"/>
      <c r="IJE9" s="207"/>
      <c r="IJF9" s="207"/>
      <c r="IJG9" s="207"/>
      <c r="IJH9" s="207"/>
      <c r="IJI9" s="207"/>
      <c r="IJJ9" s="207"/>
      <c r="IJK9" s="207"/>
      <c r="IJL9" s="207"/>
      <c r="IJM9" s="207"/>
      <c r="IJN9" s="207"/>
      <c r="IJO9" s="207"/>
      <c r="IJP9" s="207"/>
      <c r="IJQ9" s="207"/>
      <c r="IJR9" s="207"/>
      <c r="IJS9" s="207"/>
      <c r="IJT9" s="207"/>
      <c r="IJU9" s="207"/>
      <c r="IJV9" s="207"/>
      <c r="IJW9" s="207"/>
      <c r="IJX9" s="207"/>
      <c r="IJY9" s="207"/>
      <c r="IJZ9" s="207"/>
      <c r="IKA9" s="207"/>
      <c r="IKB9" s="207"/>
      <c r="IKC9" s="207"/>
      <c r="IKD9" s="207"/>
      <c r="IKE9" s="207"/>
      <c r="IKF9" s="207"/>
      <c r="IKG9" s="207"/>
      <c r="IKH9" s="207"/>
      <c r="IKI9" s="207"/>
      <c r="IKJ9" s="207"/>
      <c r="IKK9" s="207"/>
      <c r="IKL9" s="207"/>
      <c r="IKM9" s="207"/>
      <c r="IKN9" s="207"/>
      <c r="IKO9" s="207"/>
      <c r="IKP9" s="207"/>
      <c r="IKQ9" s="207"/>
      <c r="IKR9" s="207"/>
      <c r="IKS9" s="207"/>
      <c r="IKT9" s="207"/>
      <c r="IKU9" s="207"/>
      <c r="IKV9" s="207"/>
      <c r="IKW9" s="207"/>
      <c r="IKX9" s="207"/>
      <c r="IKY9" s="207"/>
      <c r="IKZ9" s="207"/>
      <c r="ILA9" s="207"/>
      <c r="ILB9" s="207"/>
      <c r="ILC9" s="207"/>
      <c r="ILD9" s="207"/>
      <c r="ILE9" s="207"/>
      <c r="ILF9" s="207"/>
      <c r="ILG9" s="207"/>
      <c r="ILH9" s="207"/>
      <c r="ILI9" s="207"/>
      <c r="ILJ9" s="207"/>
      <c r="ILK9" s="207"/>
      <c r="ILL9" s="207"/>
      <c r="ILM9" s="207"/>
      <c r="ILN9" s="207"/>
      <c r="ILO9" s="207"/>
      <c r="ILP9" s="207"/>
      <c r="ILQ9" s="207"/>
      <c r="ILR9" s="207"/>
      <c r="ILS9" s="207"/>
      <c r="ILT9" s="207"/>
      <c r="ILU9" s="207"/>
      <c r="ILV9" s="207"/>
      <c r="ILW9" s="207"/>
      <c r="ILX9" s="207"/>
      <c r="ILY9" s="207"/>
      <c r="ILZ9" s="207"/>
      <c r="IMA9" s="207"/>
      <c r="IMB9" s="207"/>
      <c r="IMC9" s="207"/>
      <c r="IMD9" s="207"/>
      <c r="IME9" s="207"/>
      <c r="IMF9" s="207"/>
      <c r="IMG9" s="207"/>
      <c r="IMH9" s="207"/>
      <c r="IMI9" s="207"/>
      <c r="IMJ9" s="207"/>
      <c r="IMK9" s="207"/>
      <c r="IML9" s="207"/>
      <c r="IMM9" s="207"/>
      <c r="IMN9" s="207"/>
      <c r="IMO9" s="207"/>
      <c r="IMP9" s="207"/>
      <c r="IMQ9" s="207"/>
      <c r="IMR9" s="207"/>
      <c r="IMS9" s="207"/>
      <c r="IMT9" s="207"/>
      <c r="IMU9" s="207"/>
      <c r="IMV9" s="207"/>
      <c r="IMW9" s="207"/>
      <c r="IMX9" s="207"/>
      <c r="IMY9" s="207"/>
      <c r="IMZ9" s="207"/>
      <c r="INA9" s="207"/>
      <c r="INB9" s="207"/>
      <c r="INC9" s="207"/>
      <c r="IND9" s="207"/>
      <c r="INE9" s="207"/>
      <c r="INF9" s="207"/>
      <c r="ING9" s="207"/>
      <c r="INH9" s="207"/>
      <c r="INI9" s="207"/>
      <c r="INJ9" s="207"/>
      <c r="INK9" s="207"/>
      <c r="INL9" s="207"/>
      <c r="INM9" s="207"/>
      <c r="INN9" s="207"/>
      <c r="INO9" s="207"/>
      <c r="INP9" s="207"/>
      <c r="INQ9" s="207"/>
      <c r="INR9" s="207"/>
      <c r="INS9" s="207"/>
      <c r="INT9" s="207"/>
      <c r="INU9" s="207"/>
      <c r="INV9" s="207"/>
      <c r="INW9" s="207"/>
      <c r="INX9" s="207"/>
      <c r="INY9" s="207"/>
      <c r="INZ9" s="207"/>
      <c r="IOA9" s="207"/>
      <c r="IOB9" s="207"/>
      <c r="IOC9" s="207"/>
      <c r="IOD9" s="207"/>
      <c r="IOE9" s="207"/>
      <c r="IOF9" s="207"/>
      <c r="IOG9" s="207"/>
      <c r="IOH9" s="207"/>
      <c r="IOI9" s="207"/>
      <c r="IOJ9" s="207"/>
      <c r="IOK9" s="207"/>
      <c r="IOL9" s="207"/>
      <c r="IOM9" s="207"/>
      <c r="ION9" s="207"/>
      <c r="IOO9" s="207"/>
      <c r="IOP9" s="207"/>
      <c r="IOQ9" s="207"/>
      <c r="IOR9" s="207"/>
      <c r="IOS9" s="207"/>
      <c r="IOT9" s="207"/>
      <c r="IOU9" s="207"/>
      <c r="IOV9" s="207"/>
      <c r="IOW9" s="207"/>
      <c r="IOX9" s="207"/>
      <c r="IOY9" s="207"/>
      <c r="IOZ9" s="207"/>
      <c r="IPA9" s="207"/>
      <c r="IPB9" s="207"/>
      <c r="IPC9" s="207"/>
      <c r="IPD9" s="207"/>
      <c r="IPE9" s="207"/>
      <c r="IPF9" s="207"/>
      <c r="IPG9" s="207"/>
      <c r="IPH9" s="207"/>
      <c r="IPI9" s="207"/>
      <c r="IPJ9" s="207"/>
      <c r="IPK9" s="207"/>
      <c r="IPL9" s="207"/>
      <c r="IPM9" s="207"/>
      <c r="IPN9" s="207"/>
      <c r="IPO9" s="207"/>
      <c r="IPP9" s="207"/>
      <c r="IPQ9" s="207"/>
      <c r="IPR9" s="207"/>
      <c r="IPS9" s="207"/>
      <c r="IPT9" s="207"/>
      <c r="IPU9" s="207"/>
      <c r="IPV9" s="207"/>
      <c r="IPW9" s="207"/>
      <c r="IPX9" s="207"/>
      <c r="IPY9" s="207"/>
      <c r="IPZ9" s="207"/>
      <c r="IQA9" s="207"/>
      <c r="IQB9" s="207"/>
      <c r="IQC9" s="207"/>
      <c r="IQD9" s="207"/>
      <c r="IQE9" s="207"/>
      <c r="IQF9" s="207"/>
      <c r="IQG9" s="207"/>
      <c r="IQH9" s="207"/>
      <c r="IQI9" s="207"/>
      <c r="IQJ9" s="207"/>
      <c r="IQK9" s="207"/>
      <c r="IQL9" s="207"/>
      <c r="IQM9" s="207"/>
      <c r="IQN9" s="207"/>
      <c r="IQO9" s="207"/>
      <c r="IQP9" s="207"/>
      <c r="IQQ9" s="207"/>
      <c r="IQR9" s="207"/>
      <c r="IQS9" s="207"/>
      <c r="IQT9" s="207"/>
      <c r="IQU9" s="207"/>
      <c r="IQV9" s="207"/>
      <c r="IQW9" s="207"/>
      <c r="IQX9" s="207"/>
      <c r="IQY9" s="207"/>
      <c r="IQZ9" s="207"/>
      <c r="IRA9" s="207"/>
      <c r="IRB9" s="207"/>
      <c r="IRC9" s="207"/>
      <c r="IRD9" s="207"/>
      <c r="IRE9" s="207"/>
      <c r="IRF9" s="207"/>
      <c r="IRG9" s="207"/>
      <c r="IRH9" s="207"/>
      <c r="IRI9" s="207"/>
      <c r="IRJ9" s="207"/>
      <c r="IRK9" s="207"/>
      <c r="IRL9" s="207"/>
      <c r="IRM9" s="207"/>
      <c r="IRN9" s="207"/>
      <c r="IRO9" s="207"/>
      <c r="IRP9" s="207"/>
      <c r="IRQ9" s="207"/>
      <c r="IRR9" s="207"/>
      <c r="IRS9" s="207"/>
      <c r="IRT9" s="207"/>
      <c r="IRU9" s="207"/>
      <c r="IRV9" s="207"/>
      <c r="IRW9" s="207"/>
      <c r="IRX9" s="207"/>
      <c r="IRY9" s="207"/>
      <c r="IRZ9" s="207"/>
      <c r="ISA9" s="207"/>
      <c r="ISB9" s="207"/>
      <c r="ISC9" s="207"/>
      <c r="ISD9" s="207"/>
      <c r="ISE9" s="207"/>
      <c r="ISF9" s="207"/>
      <c r="ISG9" s="207"/>
      <c r="ISH9" s="207"/>
      <c r="ISI9" s="207"/>
      <c r="ISJ9" s="207"/>
      <c r="ISK9" s="207"/>
      <c r="ISL9" s="207"/>
      <c r="ISM9" s="207"/>
      <c r="ISN9" s="207"/>
      <c r="ISO9" s="207"/>
      <c r="ISP9" s="207"/>
      <c r="ISQ9" s="207"/>
      <c r="ISR9" s="207"/>
      <c r="ISS9" s="207"/>
      <c r="IST9" s="207"/>
      <c r="ISU9" s="207"/>
      <c r="ISV9" s="207"/>
      <c r="ISW9" s="207"/>
      <c r="ISX9" s="207"/>
      <c r="ISY9" s="207"/>
      <c r="ISZ9" s="207"/>
      <c r="ITA9" s="207"/>
      <c r="ITB9" s="207"/>
      <c r="ITC9" s="207"/>
      <c r="ITD9" s="207"/>
      <c r="ITE9" s="207"/>
      <c r="ITF9" s="207"/>
      <c r="ITG9" s="207"/>
      <c r="ITH9" s="207"/>
      <c r="ITI9" s="207"/>
      <c r="ITJ9" s="207"/>
      <c r="ITK9" s="207"/>
      <c r="ITL9" s="207"/>
      <c r="ITM9" s="207"/>
      <c r="ITN9" s="207"/>
      <c r="ITO9" s="207"/>
      <c r="ITP9" s="207"/>
      <c r="ITQ9" s="207"/>
      <c r="ITR9" s="207"/>
      <c r="ITS9" s="207"/>
      <c r="ITT9" s="207"/>
      <c r="ITU9" s="207"/>
      <c r="ITV9" s="207"/>
      <c r="ITW9" s="207"/>
      <c r="ITX9" s="207"/>
      <c r="ITY9" s="207"/>
      <c r="ITZ9" s="207"/>
      <c r="IUA9" s="207"/>
      <c r="IUB9" s="207"/>
      <c r="IUC9" s="207"/>
      <c r="IUD9" s="207"/>
      <c r="IUE9" s="207"/>
      <c r="IUF9" s="207"/>
      <c r="IUG9" s="207"/>
      <c r="IUH9" s="207"/>
      <c r="IUI9" s="207"/>
      <c r="IUJ9" s="207"/>
      <c r="IUK9" s="207"/>
      <c r="IUL9" s="207"/>
      <c r="IUM9" s="207"/>
      <c r="IUN9" s="207"/>
      <c r="IUO9" s="207"/>
      <c r="IUP9" s="207"/>
      <c r="IUQ9" s="207"/>
      <c r="IUR9" s="207"/>
      <c r="IUS9" s="207"/>
      <c r="IUT9" s="207"/>
      <c r="IUU9" s="207"/>
      <c r="IUV9" s="207"/>
      <c r="IUW9" s="207"/>
      <c r="IUX9" s="207"/>
      <c r="IUY9" s="207"/>
      <c r="IUZ9" s="207"/>
      <c r="IVA9" s="207"/>
      <c r="IVB9" s="207"/>
      <c r="IVC9" s="207"/>
      <c r="IVD9" s="207"/>
      <c r="IVE9" s="207"/>
      <c r="IVF9" s="207"/>
      <c r="IVG9" s="207"/>
      <c r="IVH9" s="207"/>
      <c r="IVI9" s="207"/>
      <c r="IVJ9" s="207"/>
      <c r="IVK9" s="207"/>
      <c r="IVL9" s="207"/>
      <c r="IVM9" s="207"/>
      <c r="IVN9" s="207"/>
      <c r="IVO9" s="207"/>
      <c r="IVP9" s="207"/>
      <c r="IVQ9" s="207"/>
      <c r="IVR9" s="207"/>
      <c r="IVS9" s="207"/>
      <c r="IVT9" s="207"/>
      <c r="IVU9" s="207"/>
      <c r="IVV9" s="207"/>
      <c r="IVW9" s="207"/>
      <c r="IVX9" s="207"/>
      <c r="IVY9" s="207"/>
      <c r="IVZ9" s="207"/>
      <c r="IWA9" s="207"/>
      <c r="IWB9" s="207"/>
      <c r="IWC9" s="207"/>
      <c r="IWD9" s="207"/>
      <c r="IWE9" s="207"/>
      <c r="IWF9" s="207"/>
      <c r="IWG9" s="207"/>
      <c r="IWH9" s="207"/>
      <c r="IWI9" s="207"/>
      <c r="IWJ9" s="207"/>
      <c r="IWK9" s="207"/>
      <c r="IWL9" s="207"/>
      <c r="IWM9" s="207"/>
      <c r="IWN9" s="207"/>
      <c r="IWO9" s="207"/>
      <c r="IWP9" s="207"/>
      <c r="IWQ9" s="207"/>
      <c r="IWR9" s="207"/>
      <c r="IWS9" s="207"/>
      <c r="IWT9" s="207"/>
      <c r="IWU9" s="207"/>
      <c r="IWV9" s="207"/>
      <c r="IWW9" s="207"/>
      <c r="IWX9" s="207"/>
      <c r="IWY9" s="207"/>
      <c r="IWZ9" s="207"/>
      <c r="IXA9" s="207"/>
      <c r="IXB9" s="207"/>
      <c r="IXC9" s="207"/>
      <c r="IXD9" s="207"/>
      <c r="IXE9" s="207"/>
      <c r="IXF9" s="207"/>
      <c r="IXG9" s="207"/>
      <c r="IXH9" s="207"/>
      <c r="IXI9" s="207"/>
      <c r="IXJ9" s="207"/>
      <c r="IXK9" s="207"/>
      <c r="IXL9" s="207"/>
      <c r="IXM9" s="207"/>
      <c r="IXN9" s="207"/>
      <c r="IXO9" s="207"/>
      <c r="IXP9" s="207"/>
      <c r="IXQ9" s="207"/>
      <c r="IXR9" s="207"/>
      <c r="IXS9" s="207"/>
      <c r="IXT9" s="207"/>
      <c r="IXU9" s="207"/>
      <c r="IXV9" s="207"/>
      <c r="IXW9" s="207"/>
      <c r="IXX9" s="207"/>
      <c r="IXY9" s="207"/>
      <c r="IXZ9" s="207"/>
      <c r="IYA9" s="207"/>
      <c r="IYB9" s="207"/>
      <c r="IYC9" s="207"/>
      <c r="IYD9" s="207"/>
      <c r="IYE9" s="207"/>
      <c r="IYF9" s="207"/>
      <c r="IYG9" s="207"/>
      <c r="IYH9" s="207"/>
      <c r="IYI9" s="207"/>
      <c r="IYJ9" s="207"/>
      <c r="IYK9" s="207"/>
      <c r="IYL9" s="207"/>
      <c r="IYM9" s="207"/>
      <c r="IYN9" s="207"/>
      <c r="IYO9" s="207"/>
      <c r="IYP9" s="207"/>
      <c r="IYQ9" s="207"/>
      <c r="IYR9" s="207"/>
      <c r="IYS9" s="207"/>
      <c r="IYT9" s="207"/>
      <c r="IYU9" s="207"/>
      <c r="IYV9" s="207"/>
      <c r="IYW9" s="207"/>
      <c r="IYX9" s="207"/>
      <c r="IYY9" s="207"/>
      <c r="IYZ9" s="207"/>
      <c r="IZA9" s="207"/>
      <c r="IZB9" s="207"/>
      <c r="IZC9" s="207"/>
      <c r="IZD9" s="207"/>
      <c r="IZE9" s="207"/>
      <c r="IZF9" s="207"/>
      <c r="IZG9" s="207"/>
      <c r="IZH9" s="207"/>
      <c r="IZI9" s="207"/>
      <c r="IZJ9" s="207"/>
      <c r="IZK9" s="207"/>
      <c r="IZL9" s="207"/>
      <c r="IZM9" s="207"/>
      <c r="IZN9" s="207"/>
      <c r="IZO9" s="207"/>
      <c r="IZP9" s="207"/>
      <c r="IZQ9" s="207"/>
      <c r="IZR9" s="207"/>
      <c r="IZS9" s="207"/>
      <c r="IZT9" s="207"/>
      <c r="IZU9" s="207"/>
      <c r="IZV9" s="207"/>
      <c r="IZW9" s="207"/>
      <c r="IZX9" s="207"/>
      <c r="IZY9" s="207"/>
      <c r="IZZ9" s="207"/>
      <c r="JAA9" s="207"/>
      <c r="JAB9" s="207"/>
      <c r="JAC9" s="207"/>
      <c r="JAD9" s="207"/>
      <c r="JAE9" s="207"/>
      <c r="JAF9" s="207"/>
      <c r="JAG9" s="207"/>
      <c r="JAH9" s="207"/>
      <c r="JAI9" s="207"/>
      <c r="JAJ9" s="207"/>
      <c r="JAK9" s="207"/>
      <c r="JAL9" s="207"/>
      <c r="JAM9" s="207"/>
      <c r="JAN9" s="207"/>
      <c r="JAO9" s="207"/>
      <c r="JAP9" s="207"/>
      <c r="JAQ9" s="207"/>
      <c r="JAR9" s="207"/>
      <c r="JAS9" s="207"/>
      <c r="JAT9" s="207"/>
      <c r="JAU9" s="207"/>
      <c r="JAV9" s="207"/>
      <c r="JAW9" s="207"/>
      <c r="JAX9" s="207"/>
      <c r="JAY9" s="207"/>
      <c r="JAZ9" s="207"/>
      <c r="JBA9" s="207"/>
      <c r="JBB9" s="207"/>
      <c r="JBC9" s="207"/>
      <c r="JBD9" s="207"/>
      <c r="JBE9" s="207"/>
      <c r="JBF9" s="207"/>
      <c r="JBG9" s="207"/>
      <c r="JBH9" s="207"/>
      <c r="JBI9" s="207"/>
      <c r="JBJ9" s="207"/>
      <c r="JBK9" s="207"/>
      <c r="JBL9" s="207"/>
      <c r="JBM9" s="207"/>
      <c r="JBN9" s="207"/>
      <c r="JBO9" s="207"/>
      <c r="JBP9" s="207"/>
      <c r="JBQ9" s="207"/>
      <c r="JBR9" s="207"/>
      <c r="JBS9" s="207"/>
      <c r="JBT9" s="207"/>
      <c r="JBU9" s="207"/>
      <c r="JBV9" s="207"/>
      <c r="JBW9" s="207"/>
      <c r="JBX9" s="207"/>
      <c r="JBY9" s="207"/>
      <c r="JBZ9" s="207"/>
      <c r="JCA9" s="207"/>
      <c r="JCB9" s="207"/>
      <c r="JCC9" s="207"/>
      <c r="JCD9" s="207"/>
      <c r="JCE9" s="207"/>
      <c r="JCF9" s="207"/>
      <c r="JCG9" s="207"/>
      <c r="JCH9" s="207"/>
      <c r="JCI9" s="207"/>
      <c r="JCJ9" s="207"/>
      <c r="JCK9" s="207"/>
      <c r="JCL9" s="207"/>
      <c r="JCM9" s="207"/>
      <c r="JCN9" s="207"/>
      <c r="JCO9" s="207"/>
      <c r="JCP9" s="207"/>
      <c r="JCQ9" s="207"/>
      <c r="JCR9" s="207"/>
      <c r="JCS9" s="207"/>
      <c r="JCT9" s="207"/>
      <c r="JCU9" s="207"/>
      <c r="JCV9" s="207"/>
      <c r="JCW9" s="207"/>
      <c r="JCX9" s="207"/>
      <c r="JCY9" s="207"/>
      <c r="JCZ9" s="207"/>
      <c r="JDA9" s="207"/>
      <c r="JDB9" s="207"/>
      <c r="JDC9" s="207"/>
      <c r="JDD9" s="207"/>
      <c r="JDE9" s="207"/>
      <c r="JDF9" s="207"/>
      <c r="JDG9" s="207"/>
      <c r="JDH9" s="207"/>
      <c r="JDI9" s="207"/>
      <c r="JDJ9" s="207"/>
      <c r="JDK9" s="207"/>
      <c r="JDL9" s="207"/>
      <c r="JDM9" s="207"/>
      <c r="JDN9" s="207"/>
      <c r="JDO9" s="207"/>
      <c r="JDP9" s="207"/>
      <c r="JDQ9" s="207"/>
      <c r="JDR9" s="207"/>
      <c r="JDS9" s="207"/>
      <c r="JDT9" s="207"/>
      <c r="JDU9" s="207"/>
      <c r="JDV9" s="207"/>
      <c r="JDW9" s="207"/>
      <c r="JDX9" s="207"/>
      <c r="JDY9" s="207"/>
      <c r="JDZ9" s="207"/>
      <c r="JEA9" s="207"/>
      <c r="JEB9" s="207"/>
      <c r="JEC9" s="207"/>
      <c r="JED9" s="207"/>
      <c r="JEE9" s="207"/>
      <c r="JEF9" s="207"/>
      <c r="JEG9" s="207"/>
      <c r="JEH9" s="207"/>
      <c r="JEI9" s="207"/>
      <c r="JEJ9" s="207"/>
      <c r="JEK9" s="207"/>
      <c r="JEL9" s="207"/>
      <c r="JEM9" s="207"/>
      <c r="JEN9" s="207"/>
      <c r="JEO9" s="207"/>
      <c r="JEP9" s="207"/>
      <c r="JEQ9" s="207"/>
      <c r="JER9" s="207"/>
      <c r="JES9" s="207"/>
      <c r="JET9" s="207"/>
      <c r="JEU9" s="207"/>
      <c r="JEV9" s="207"/>
      <c r="JEW9" s="207"/>
      <c r="JEX9" s="207"/>
      <c r="JEY9" s="207"/>
      <c r="JEZ9" s="207"/>
      <c r="JFA9" s="207"/>
      <c r="JFB9" s="207"/>
      <c r="JFC9" s="207"/>
      <c r="JFD9" s="207"/>
      <c r="JFE9" s="207"/>
      <c r="JFF9" s="207"/>
      <c r="JFG9" s="207"/>
      <c r="JFH9" s="207"/>
      <c r="JFI9" s="207"/>
      <c r="JFJ9" s="207"/>
      <c r="JFK9" s="207"/>
      <c r="JFL9" s="207"/>
      <c r="JFM9" s="207"/>
      <c r="JFN9" s="207"/>
      <c r="JFO9" s="207"/>
      <c r="JFP9" s="207"/>
      <c r="JFQ9" s="207"/>
      <c r="JFR9" s="207"/>
      <c r="JFS9" s="207"/>
      <c r="JFT9" s="207"/>
      <c r="JFU9" s="207"/>
      <c r="JFV9" s="207"/>
      <c r="JFW9" s="207"/>
      <c r="JFX9" s="207"/>
      <c r="JFY9" s="207"/>
      <c r="JFZ9" s="207"/>
      <c r="JGA9" s="207"/>
      <c r="JGB9" s="207"/>
      <c r="JGC9" s="207"/>
      <c r="JGD9" s="207"/>
      <c r="JGE9" s="207"/>
      <c r="JGF9" s="207"/>
      <c r="JGG9" s="207"/>
      <c r="JGH9" s="207"/>
      <c r="JGI9" s="207"/>
      <c r="JGJ9" s="207"/>
      <c r="JGK9" s="207"/>
      <c r="JGL9" s="207"/>
      <c r="JGM9" s="207"/>
      <c r="JGN9" s="207"/>
      <c r="JGO9" s="207"/>
      <c r="JGP9" s="207"/>
      <c r="JGQ9" s="207"/>
      <c r="JGR9" s="207"/>
      <c r="JGS9" s="207"/>
      <c r="JGT9" s="207"/>
      <c r="JGU9" s="207"/>
      <c r="JGV9" s="207"/>
      <c r="JGW9" s="207"/>
      <c r="JGX9" s="207"/>
      <c r="JGY9" s="207"/>
      <c r="JGZ9" s="207"/>
      <c r="JHA9" s="207"/>
      <c r="JHB9" s="207"/>
      <c r="JHC9" s="207"/>
      <c r="JHD9" s="207"/>
      <c r="JHE9" s="207"/>
      <c r="JHF9" s="207"/>
      <c r="JHG9" s="207"/>
      <c r="JHH9" s="207"/>
      <c r="JHI9" s="207"/>
      <c r="JHJ9" s="207"/>
      <c r="JHK9" s="207"/>
      <c r="JHL9" s="207"/>
      <c r="JHM9" s="207"/>
      <c r="JHN9" s="207"/>
      <c r="JHO9" s="207"/>
      <c r="JHP9" s="207"/>
      <c r="JHQ9" s="207"/>
      <c r="JHR9" s="207"/>
      <c r="JHS9" s="207"/>
      <c r="JHT9" s="207"/>
      <c r="JHU9" s="207"/>
      <c r="JHV9" s="207"/>
      <c r="JHW9" s="207"/>
      <c r="JHX9" s="207"/>
      <c r="JHY9" s="207"/>
      <c r="JHZ9" s="207"/>
      <c r="JIA9" s="207"/>
      <c r="JIB9" s="207"/>
      <c r="JIC9" s="207"/>
      <c r="JID9" s="207"/>
      <c r="JIE9" s="207"/>
      <c r="JIF9" s="207"/>
      <c r="JIG9" s="207"/>
      <c r="JIH9" s="207"/>
      <c r="JII9" s="207"/>
      <c r="JIJ9" s="207"/>
      <c r="JIK9" s="207"/>
      <c r="JIL9" s="207"/>
      <c r="JIM9" s="207"/>
      <c r="JIN9" s="207"/>
      <c r="JIO9" s="207"/>
      <c r="JIP9" s="207"/>
      <c r="JIQ9" s="207"/>
      <c r="JIR9" s="207"/>
      <c r="JIS9" s="207"/>
      <c r="JIT9" s="207"/>
      <c r="JIU9" s="207"/>
      <c r="JIV9" s="207"/>
      <c r="JIW9" s="207"/>
      <c r="JIX9" s="207"/>
      <c r="JIY9" s="207"/>
      <c r="JIZ9" s="207"/>
      <c r="JJA9" s="207"/>
      <c r="JJB9" s="207"/>
      <c r="JJC9" s="207"/>
      <c r="JJD9" s="207"/>
      <c r="JJE9" s="207"/>
      <c r="JJF9" s="207"/>
      <c r="JJG9" s="207"/>
      <c r="JJH9" s="207"/>
      <c r="JJI9" s="207"/>
      <c r="JJJ9" s="207"/>
      <c r="JJK9" s="207"/>
      <c r="JJL9" s="207"/>
      <c r="JJM9" s="207"/>
      <c r="JJN9" s="207"/>
      <c r="JJO9" s="207"/>
      <c r="JJP9" s="207"/>
      <c r="JJQ9" s="207"/>
      <c r="JJR9" s="207"/>
      <c r="JJS9" s="207"/>
      <c r="JJT9" s="207"/>
      <c r="JJU9" s="207"/>
      <c r="JJV9" s="207"/>
      <c r="JJW9" s="207"/>
      <c r="JJX9" s="207"/>
      <c r="JJY9" s="207"/>
      <c r="JJZ9" s="207"/>
      <c r="JKA9" s="207"/>
      <c r="JKB9" s="207"/>
      <c r="JKC9" s="207"/>
      <c r="JKD9" s="207"/>
      <c r="JKE9" s="207"/>
      <c r="JKF9" s="207"/>
      <c r="JKG9" s="207"/>
      <c r="JKH9" s="207"/>
      <c r="JKI9" s="207"/>
      <c r="JKJ9" s="207"/>
      <c r="JKK9" s="207"/>
      <c r="JKL9" s="207"/>
      <c r="JKM9" s="207"/>
      <c r="JKN9" s="207"/>
      <c r="JKO9" s="207"/>
      <c r="JKP9" s="207"/>
      <c r="JKQ9" s="207"/>
      <c r="JKR9" s="207"/>
      <c r="JKS9" s="207"/>
      <c r="JKT9" s="207"/>
      <c r="JKU9" s="207"/>
      <c r="JKV9" s="207"/>
      <c r="JKW9" s="207"/>
      <c r="JKX9" s="207"/>
      <c r="JKY9" s="207"/>
      <c r="JKZ9" s="207"/>
      <c r="JLA9" s="207"/>
      <c r="JLB9" s="207"/>
      <c r="JLC9" s="207"/>
      <c r="JLD9" s="207"/>
      <c r="JLE9" s="207"/>
      <c r="JLF9" s="207"/>
      <c r="JLG9" s="207"/>
      <c r="JLH9" s="207"/>
      <c r="JLI9" s="207"/>
      <c r="JLJ9" s="207"/>
      <c r="JLK9" s="207"/>
      <c r="JLL9" s="207"/>
      <c r="JLM9" s="207"/>
      <c r="JLN9" s="207"/>
      <c r="JLO9" s="207"/>
      <c r="JLP9" s="207"/>
      <c r="JLQ9" s="207"/>
      <c r="JLR9" s="207"/>
      <c r="JLS9" s="207"/>
      <c r="JLT9" s="207"/>
      <c r="JLU9" s="207"/>
      <c r="JLV9" s="207"/>
      <c r="JLW9" s="207"/>
      <c r="JLX9" s="207"/>
      <c r="JLY9" s="207"/>
      <c r="JLZ9" s="207"/>
      <c r="JMA9" s="207"/>
      <c r="JMB9" s="207"/>
      <c r="JMC9" s="207"/>
      <c r="JMD9" s="207"/>
      <c r="JME9" s="207"/>
      <c r="JMF9" s="207"/>
      <c r="JMG9" s="207"/>
      <c r="JMH9" s="207"/>
      <c r="JMI9" s="207"/>
      <c r="JMJ9" s="207"/>
      <c r="JMK9" s="207"/>
      <c r="JML9" s="207"/>
      <c r="JMM9" s="207"/>
      <c r="JMN9" s="207"/>
      <c r="JMO9" s="207"/>
      <c r="JMP9" s="207"/>
      <c r="JMQ9" s="207"/>
      <c r="JMR9" s="207"/>
      <c r="JMS9" s="207"/>
      <c r="JMT9" s="207"/>
      <c r="JMU9" s="207"/>
      <c r="JMV9" s="207"/>
      <c r="JMW9" s="207"/>
      <c r="JMX9" s="207"/>
      <c r="JMY9" s="207"/>
      <c r="JMZ9" s="207"/>
      <c r="JNA9" s="207"/>
      <c r="JNB9" s="207"/>
      <c r="JNC9" s="207"/>
      <c r="JND9" s="207"/>
      <c r="JNE9" s="207"/>
      <c r="JNF9" s="207"/>
      <c r="JNG9" s="207"/>
      <c r="JNH9" s="207"/>
      <c r="JNI9" s="207"/>
      <c r="JNJ9" s="207"/>
      <c r="JNK9" s="207"/>
      <c r="JNL9" s="207"/>
      <c r="JNM9" s="207"/>
      <c r="JNN9" s="207"/>
      <c r="JNO9" s="207"/>
      <c r="JNP9" s="207"/>
      <c r="JNQ9" s="207"/>
      <c r="JNR9" s="207"/>
      <c r="JNS9" s="207"/>
      <c r="JNT9" s="207"/>
      <c r="JNU9" s="207"/>
      <c r="JNV9" s="207"/>
      <c r="JNW9" s="207"/>
      <c r="JNX9" s="207"/>
      <c r="JNY9" s="207"/>
      <c r="JNZ9" s="207"/>
      <c r="JOA9" s="207"/>
      <c r="JOB9" s="207"/>
      <c r="JOC9" s="207"/>
      <c r="JOD9" s="207"/>
      <c r="JOE9" s="207"/>
      <c r="JOF9" s="207"/>
      <c r="JOG9" s="207"/>
      <c r="JOH9" s="207"/>
      <c r="JOI9" s="207"/>
      <c r="JOJ9" s="207"/>
      <c r="JOK9" s="207"/>
      <c r="JOL9" s="207"/>
      <c r="JOM9" s="207"/>
      <c r="JON9" s="207"/>
      <c r="JOO9" s="207"/>
      <c r="JOP9" s="207"/>
      <c r="JOQ9" s="207"/>
      <c r="JOR9" s="207"/>
      <c r="JOS9" s="207"/>
      <c r="JOT9" s="207"/>
      <c r="JOU9" s="207"/>
      <c r="JOV9" s="207"/>
      <c r="JOW9" s="207"/>
      <c r="JOX9" s="207"/>
      <c r="JOY9" s="207"/>
      <c r="JOZ9" s="207"/>
      <c r="JPA9" s="207"/>
      <c r="JPB9" s="207"/>
      <c r="JPC9" s="207"/>
      <c r="JPD9" s="207"/>
      <c r="JPE9" s="207"/>
      <c r="JPF9" s="207"/>
      <c r="JPG9" s="207"/>
      <c r="JPH9" s="207"/>
      <c r="JPI9" s="207"/>
      <c r="JPJ9" s="207"/>
      <c r="JPK9" s="207"/>
      <c r="JPL9" s="207"/>
      <c r="JPM9" s="207"/>
      <c r="JPN9" s="207"/>
      <c r="JPO9" s="207"/>
      <c r="JPP9" s="207"/>
      <c r="JPQ9" s="207"/>
      <c r="JPR9" s="207"/>
      <c r="JPS9" s="207"/>
      <c r="JPT9" s="207"/>
      <c r="JPU9" s="207"/>
      <c r="JPV9" s="207"/>
      <c r="JPW9" s="207"/>
      <c r="JPX9" s="207"/>
      <c r="JPY9" s="207"/>
      <c r="JPZ9" s="207"/>
      <c r="JQA9" s="207"/>
      <c r="JQB9" s="207"/>
      <c r="JQC9" s="207"/>
      <c r="JQD9" s="207"/>
      <c r="JQE9" s="207"/>
      <c r="JQF9" s="207"/>
      <c r="JQG9" s="207"/>
      <c r="JQH9" s="207"/>
      <c r="JQI9" s="207"/>
      <c r="JQJ9" s="207"/>
      <c r="JQK9" s="207"/>
      <c r="JQL9" s="207"/>
      <c r="JQM9" s="207"/>
      <c r="JQN9" s="207"/>
      <c r="JQO9" s="207"/>
      <c r="JQP9" s="207"/>
      <c r="JQQ9" s="207"/>
      <c r="JQR9" s="207"/>
      <c r="JQS9" s="207"/>
      <c r="JQT9" s="207"/>
      <c r="JQU9" s="207"/>
      <c r="JQV9" s="207"/>
      <c r="JQW9" s="207"/>
      <c r="JQX9" s="207"/>
      <c r="JQY9" s="207"/>
      <c r="JQZ9" s="207"/>
      <c r="JRA9" s="207"/>
      <c r="JRB9" s="207"/>
      <c r="JRC9" s="207"/>
      <c r="JRD9" s="207"/>
      <c r="JRE9" s="207"/>
      <c r="JRF9" s="207"/>
      <c r="JRG9" s="207"/>
      <c r="JRH9" s="207"/>
      <c r="JRI9" s="207"/>
      <c r="JRJ9" s="207"/>
      <c r="JRK9" s="207"/>
      <c r="JRL9" s="207"/>
      <c r="JRM9" s="207"/>
      <c r="JRN9" s="207"/>
      <c r="JRO9" s="207"/>
      <c r="JRP9" s="207"/>
      <c r="JRQ9" s="207"/>
      <c r="JRR9" s="207"/>
      <c r="JRS9" s="207"/>
      <c r="JRT9" s="207"/>
      <c r="JRU9" s="207"/>
      <c r="JRV9" s="207"/>
      <c r="JRW9" s="207"/>
      <c r="JRX9" s="207"/>
      <c r="JRY9" s="207"/>
      <c r="JRZ9" s="207"/>
      <c r="JSA9" s="207"/>
      <c r="JSB9" s="207"/>
      <c r="JSC9" s="207"/>
      <c r="JSD9" s="207"/>
      <c r="JSE9" s="207"/>
      <c r="JSF9" s="207"/>
      <c r="JSG9" s="207"/>
      <c r="JSH9" s="207"/>
      <c r="JSI9" s="207"/>
      <c r="JSJ9" s="207"/>
      <c r="JSK9" s="207"/>
      <c r="JSL9" s="207"/>
      <c r="JSM9" s="207"/>
      <c r="JSN9" s="207"/>
      <c r="JSO9" s="207"/>
      <c r="JSP9" s="207"/>
      <c r="JSQ9" s="207"/>
      <c r="JSR9" s="207"/>
      <c r="JSS9" s="207"/>
      <c r="JST9" s="207"/>
      <c r="JSU9" s="207"/>
      <c r="JSV9" s="207"/>
      <c r="JSW9" s="207"/>
      <c r="JSX9" s="207"/>
      <c r="JSY9" s="207"/>
      <c r="JSZ9" s="207"/>
      <c r="JTA9" s="207"/>
      <c r="JTB9" s="207"/>
      <c r="JTC9" s="207"/>
      <c r="JTD9" s="207"/>
      <c r="JTE9" s="207"/>
      <c r="JTF9" s="207"/>
      <c r="JTG9" s="207"/>
      <c r="JTH9" s="207"/>
      <c r="JTI9" s="207"/>
      <c r="JTJ9" s="207"/>
      <c r="JTK9" s="207"/>
      <c r="JTL9" s="207"/>
      <c r="JTM9" s="207"/>
      <c r="JTN9" s="207"/>
      <c r="JTO9" s="207"/>
      <c r="JTP9" s="207"/>
      <c r="JTQ9" s="207"/>
      <c r="JTR9" s="207"/>
      <c r="JTS9" s="207"/>
      <c r="JTT9" s="207"/>
      <c r="JTU9" s="207"/>
      <c r="JTV9" s="207"/>
      <c r="JTW9" s="207"/>
      <c r="JTX9" s="207"/>
      <c r="JTY9" s="207"/>
      <c r="JTZ9" s="207"/>
      <c r="JUA9" s="207"/>
      <c r="JUB9" s="207"/>
      <c r="JUC9" s="207"/>
      <c r="JUD9" s="207"/>
      <c r="JUE9" s="207"/>
      <c r="JUF9" s="207"/>
      <c r="JUG9" s="207"/>
      <c r="JUH9" s="207"/>
      <c r="JUI9" s="207"/>
      <c r="JUJ9" s="207"/>
      <c r="JUK9" s="207"/>
      <c r="JUL9" s="207"/>
      <c r="JUM9" s="207"/>
      <c r="JUN9" s="207"/>
      <c r="JUO9" s="207"/>
      <c r="JUP9" s="207"/>
      <c r="JUQ9" s="207"/>
      <c r="JUR9" s="207"/>
      <c r="JUS9" s="207"/>
      <c r="JUT9" s="207"/>
      <c r="JUU9" s="207"/>
      <c r="JUV9" s="207"/>
      <c r="JUW9" s="207"/>
      <c r="JUX9" s="207"/>
      <c r="JUY9" s="207"/>
      <c r="JUZ9" s="207"/>
      <c r="JVA9" s="207"/>
      <c r="JVB9" s="207"/>
      <c r="JVC9" s="207"/>
      <c r="JVD9" s="207"/>
      <c r="JVE9" s="207"/>
      <c r="JVF9" s="207"/>
      <c r="JVG9" s="207"/>
      <c r="JVH9" s="207"/>
      <c r="JVI9" s="207"/>
      <c r="JVJ9" s="207"/>
      <c r="JVK9" s="207"/>
      <c r="JVL9" s="207"/>
      <c r="JVM9" s="207"/>
      <c r="JVN9" s="207"/>
      <c r="JVO9" s="207"/>
      <c r="JVP9" s="207"/>
      <c r="JVQ9" s="207"/>
      <c r="JVR9" s="207"/>
      <c r="JVS9" s="207"/>
      <c r="JVT9" s="207"/>
      <c r="JVU9" s="207"/>
      <c r="JVV9" s="207"/>
      <c r="JVW9" s="207"/>
      <c r="JVX9" s="207"/>
      <c r="JVY9" s="207"/>
      <c r="JVZ9" s="207"/>
      <c r="JWA9" s="207"/>
      <c r="JWB9" s="207"/>
      <c r="JWC9" s="207"/>
      <c r="JWD9" s="207"/>
      <c r="JWE9" s="207"/>
      <c r="JWF9" s="207"/>
      <c r="JWG9" s="207"/>
      <c r="JWH9" s="207"/>
      <c r="JWI9" s="207"/>
      <c r="JWJ9" s="207"/>
      <c r="JWK9" s="207"/>
      <c r="JWL9" s="207"/>
      <c r="JWM9" s="207"/>
      <c r="JWN9" s="207"/>
      <c r="JWO9" s="207"/>
      <c r="JWP9" s="207"/>
      <c r="JWQ9" s="207"/>
      <c r="JWR9" s="207"/>
      <c r="JWS9" s="207"/>
      <c r="JWT9" s="207"/>
      <c r="JWU9" s="207"/>
      <c r="JWV9" s="207"/>
      <c r="JWW9" s="207"/>
      <c r="JWX9" s="207"/>
      <c r="JWY9" s="207"/>
      <c r="JWZ9" s="207"/>
      <c r="JXA9" s="207"/>
      <c r="JXB9" s="207"/>
      <c r="JXC9" s="207"/>
      <c r="JXD9" s="207"/>
      <c r="JXE9" s="207"/>
      <c r="JXF9" s="207"/>
      <c r="JXG9" s="207"/>
      <c r="JXH9" s="207"/>
      <c r="JXI9" s="207"/>
      <c r="JXJ9" s="207"/>
      <c r="JXK9" s="207"/>
      <c r="JXL9" s="207"/>
      <c r="JXM9" s="207"/>
      <c r="JXN9" s="207"/>
      <c r="JXO9" s="207"/>
      <c r="JXP9" s="207"/>
      <c r="JXQ9" s="207"/>
      <c r="JXR9" s="207"/>
      <c r="JXS9" s="207"/>
      <c r="JXT9" s="207"/>
      <c r="JXU9" s="207"/>
      <c r="JXV9" s="207"/>
      <c r="JXW9" s="207"/>
      <c r="JXX9" s="207"/>
      <c r="JXY9" s="207"/>
      <c r="JXZ9" s="207"/>
      <c r="JYA9" s="207"/>
      <c r="JYB9" s="207"/>
      <c r="JYC9" s="207"/>
      <c r="JYD9" s="207"/>
      <c r="JYE9" s="207"/>
      <c r="JYF9" s="207"/>
      <c r="JYG9" s="207"/>
      <c r="JYH9" s="207"/>
      <c r="JYI9" s="207"/>
      <c r="JYJ9" s="207"/>
      <c r="JYK9" s="207"/>
      <c r="JYL9" s="207"/>
      <c r="JYM9" s="207"/>
      <c r="JYN9" s="207"/>
      <c r="JYO9" s="207"/>
      <c r="JYP9" s="207"/>
      <c r="JYQ9" s="207"/>
      <c r="JYR9" s="207"/>
      <c r="JYS9" s="207"/>
      <c r="JYT9" s="207"/>
      <c r="JYU9" s="207"/>
      <c r="JYV9" s="207"/>
      <c r="JYW9" s="207"/>
      <c r="JYX9" s="207"/>
      <c r="JYY9" s="207"/>
      <c r="JYZ9" s="207"/>
      <c r="JZA9" s="207"/>
      <c r="JZB9" s="207"/>
      <c r="JZC9" s="207"/>
      <c r="JZD9" s="207"/>
      <c r="JZE9" s="207"/>
      <c r="JZF9" s="207"/>
      <c r="JZG9" s="207"/>
      <c r="JZH9" s="207"/>
      <c r="JZI9" s="207"/>
      <c r="JZJ9" s="207"/>
      <c r="JZK9" s="207"/>
      <c r="JZL9" s="207"/>
      <c r="JZM9" s="207"/>
      <c r="JZN9" s="207"/>
      <c r="JZO9" s="207"/>
      <c r="JZP9" s="207"/>
      <c r="JZQ9" s="207"/>
      <c r="JZR9" s="207"/>
      <c r="JZS9" s="207"/>
      <c r="JZT9" s="207"/>
      <c r="JZU9" s="207"/>
      <c r="JZV9" s="207"/>
      <c r="JZW9" s="207"/>
      <c r="JZX9" s="207"/>
      <c r="JZY9" s="207"/>
      <c r="JZZ9" s="207"/>
      <c r="KAA9" s="207"/>
      <c r="KAB9" s="207"/>
      <c r="KAC9" s="207"/>
      <c r="KAD9" s="207"/>
      <c r="KAE9" s="207"/>
      <c r="KAF9" s="207"/>
      <c r="KAG9" s="207"/>
      <c r="KAH9" s="207"/>
      <c r="KAI9" s="207"/>
      <c r="KAJ9" s="207"/>
      <c r="KAK9" s="207"/>
      <c r="KAL9" s="207"/>
      <c r="KAM9" s="207"/>
      <c r="KAN9" s="207"/>
      <c r="KAO9" s="207"/>
      <c r="KAP9" s="207"/>
      <c r="KAQ9" s="207"/>
      <c r="KAR9" s="207"/>
      <c r="KAS9" s="207"/>
      <c r="KAT9" s="207"/>
      <c r="KAU9" s="207"/>
      <c r="KAV9" s="207"/>
      <c r="KAW9" s="207"/>
      <c r="KAX9" s="207"/>
      <c r="KAY9" s="207"/>
      <c r="KAZ9" s="207"/>
      <c r="KBA9" s="207"/>
      <c r="KBB9" s="207"/>
      <c r="KBC9" s="207"/>
      <c r="KBD9" s="207"/>
      <c r="KBE9" s="207"/>
      <c r="KBF9" s="207"/>
      <c r="KBG9" s="207"/>
      <c r="KBH9" s="207"/>
      <c r="KBI9" s="207"/>
      <c r="KBJ9" s="207"/>
      <c r="KBK9" s="207"/>
      <c r="KBL9" s="207"/>
      <c r="KBM9" s="207"/>
      <c r="KBN9" s="207"/>
      <c r="KBO9" s="207"/>
      <c r="KBP9" s="207"/>
      <c r="KBQ9" s="207"/>
      <c r="KBR9" s="207"/>
      <c r="KBS9" s="207"/>
      <c r="KBT9" s="207"/>
      <c r="KBU9" s="207"/>
      <c r="KBV9" s="207"/>
      <c r="KBW9" s="207"/>
      <c r="KBX9" s="207"/>
      <c r="KBY9" s="207"/>
      <c r="KBZ9" s="207"/>
      <c r="KCA9" s="207"/>
      <c r="KCB9" s="207"/>
      <c r="KCC9" s="207"/>
      <c r="KCD9" s="207"/>
      <c r="KCE9" s="207"/>
      <c r="KCF9" s="207"/>
      <c r="KCG9" s="207"/>
      <c r="KCH9" s="207"/>
      <c r="KCI9" s="207"/>
      <c r="KCJ9" s="207"/>
      <c r="KCK9" s="207"/>
      <c r="KCL9" s="207"/>
      <c r="KCM9" s="207"/>
      <c r="KCN9" s="207"/>
      <c r="KCO9" s="207"/>
      <c r="KCP9" s="207"/>
      <c r="KCQ9" s="207"/>
      <c r="KCR9" s="207"/>
      <c r="KCS9" s="207"/>
      <c r="KCT9" s="207"/>
      <c r="KCU9" s="207"/>
      <c r="KCV9" s="207"/>
      <c r="KCW9" s="207"/>
      <c r="KCX9" s="207"/>
      <c r="KCY9" s="207"/>
      <c r="KCZ9" s="207"/>
      <c r="KDA9" s="207"/>
      <c r="KDB9" s="207"/>
      <c r="KDC9" s="207"/>
      <c r="KDD9" s="207"/>
      <c r="KDE9" s="207"/>
      <c r="KDF9" s="207"/>
      <c r="KDG9" s="207"/>
      <c r="KDH9" s="207"/>
      <c r="KDI9" s="207"/>
      <c r="KDJ9" s="207"/>
      <c r="KDK9" s="207"/>
      <c r="KDL9" s="207"/>
      <c r="KDM9" s="207"/>
      <c r="KDN9" s="207"/>
      <c r="KDO9" s="207"/>
      <c r="KDP9" s="207"/>
      <c r="KDQ9" s="207"/>
      <c r="KDR9" s="207"/>
      <c r="KDS9" s="207"/>
      <c r="KDT9" s="207"/>
      <c r="KDU9" s="207"/>
      <c r="KDV9" s="207"/>
      <c r="KDW9" s="207"/>
      <c r="KDX9" s="207"/>
      <c r="KDY9" s="207"/>
      <c r="KDZ9" s="207"/>
      <c r="KEA9" s="207"/>
      <c r="KEB9" s="207"/>
      <c r="KEC9" s="207"/>
      <c r="KED9" s="207"/>
      <c r="KEE9" s="207"/>
      <c r="KEF9" s="207"/>
      <c r="KEG9" s="207"/>
      <c r="KEH9" s="207"/>
      <c r="KEI9" s="207"/>
      <c r="KEJ9" s="207"/>
      <c r="KEK9" s="207"/>
      <c r="KEL9" s="207"/>
      <c r="KEM9" s="207"/>
      <c r="KEN9" s="207"/>
      <c r="KEO9" s="207"/>
      <c r="KEP9" s="207"/>
      <c r="KEQ9" s="207"/>
      <c r="KER9" s="207"/>
      <c r="KES9" s="207"/>
      <c r="KET9" s="207"/>
      <c r="KEU9" s="207"/>
      <c r="KEV9" s="207"/>
      <c r="KEW9" s="207"/>
      <c r="KEX9" s="207"/>
      <c r="KEY9" s="207"/>
      <c r="KEZ9" s="207"/>
      <c r="KFA9" s="207"/>
      <c r="KFB9" s="207"/>
      <c r="KFC9" s="207"/>
      <c r="KFD9" s="207"/>
      <c r="KFE9" s="207"/>
      <c r="KFF9" s="207"/>
      <c r="KFG9" s="207"/>
      <c r="KFH9" s="207"/>
      <c r="KFI9" s="207"/>
      <c r="KFJ9" s="207"/>
      <c r="KFK9" s="207"/>
      <c r="KFL9" s="207"/>
      <c r="KFM9" s="207"/>
      <c r="KFN9" s="207"/>
      <c r="KFO9" s="207"/>
      <c r="KFP9" s="207"/>
      <c r="KFQ9" s="207"/>
      <c r="KFR9" s="207"/>
      <c r="KFS9" s="207"/>
      <c r="KFT9" s="207"/>
      <c r="KFU9" s="207"/>
      <c r="KFV9" s="207"/>
      <c r="KFW9" s="207"/>
      <c r="KFX9" s="207"/>
      <c r="KFY9" s="207"/>
      <c r="KFZ9" s="207"/>
      <c r="KGA9" s="207"/>
      <c r="KGB9" s="207"/>
      <c r="KGC9" s="207"/>
      <c r="KGD9" s="207"/>
      <c r="KGE9" s="207"/>
      <c r="KGF9" s="207"/>
      <c r="KGG9" s="207"/>
      <c r="KGH9" s="207"/>
      <c r="KGI9" s="207"/>
      <c r="KGJ9" s="207"/>
      <c r="KGK9" s="207"/>
      <c r="KGL9" s="207"/>
      <c r="KGM9" s="207"/>
      <c r="KGN9" s="207"/>
      <c r="KGO9" s="207"/>
      <c r="KGP9" s="207"/>
      <c r="KGQ9" s="207"/>
      <c r="KGR9" s="207"/>
      <c r="KGS9" s="207"/>
      <c r="KGT9" s="207"/>
      <c r="KGU9" s="207"/>
      <c r="KGV9" s="207"/>
      <c r="KGW9" s="207"/>
      <c r="KGX9" s="207"/>
      <c r="KGY9" s="207"/>
      <c r="KGZ9" s="207"/>
      <c r="KHA9" s="207"/>
      <c r="KHB9" s="207"/>
      <c r="KHC9" s="207"/>
      <c r="KHD9" s="207"/>
      <c r="KHE9" s="207"/>
      <c r="KHF9" s="207"/>
      <c r="KHG9" s="207"/>
      <c r="KHH9" s="207"/>
      <c r="KHI9" s="207"/>
      <c r="KHJ9" s="207"/>
      <c r="KHK9" s="207"/>
      <c r="KHL9" s="207"/>
      <c r="KHM9" s="207"/>
      <c r="KHN9" s="207"/>
      <c r="KHO9" s="207"/>
      <c r="KHP9" s="207"/>
      <c r="KHQ9" s="207"/>
      <c r="KHR9" s="207"/>
      <c r="KHS9" s="207"/>
      <c r="KHT9" s="207"/>
      <c r="KHU9" s="207"/>
      <c r="KHV9" s="207"/>
      <c r="KHW9" s="207"/>
      <c r="KHX9" s="207"/>
      <c r="KHY9" s="207"/>
      <c r="KHZ9" s="207"/>
      <c r="KIA9" s="207"/>
      <c r="KIB9" s="207"/>
      <c r="KIC9" s="207"/>
      <c r="KID9" s="207"/>
      <c r="KIE9" s="207"/>
      <c r="KIF9" s="207"/>
      <c r="KIG9" s="207"/>
      <c r="KIH9" s="207"/>
      <c r="KII9" s="207"/>
      <c r="KIJ9" s="207"/>
      <c r="KIK9" s="207"/>
      <c r="KIL9" s="207"/>
      <c r="KIM9" s="207"/>
      <c r="KIN9" s="207"/>
      <c r="KIO9" s="207"/>
      <c r="KIP9" s="207"/>
      <c r="KIQ9" s="207"/>
      <c r="KIR9" s="207"/>
      <c r="KIS9" s="207"/>
      <c r="KIT9" s="207"/>
      <c r="KIU9" s="207"/>
      <c r="KIV9" s="207"/>
      <c r="KIW9" s="207"/>
      <c r="KIX9" s="207"/>
      <c r="KIY9" s="207"/>
      <c r="KIZ9" s="207"/>
      <c r="KJA9" s="207"/>
      <c r="KJB9" s="207"/>
      <c r="KJC9" s="207"/>
      <c r="KJD9" s="207"/>
      <c r="KJE9" s="207"/>
      <c r="KJF9" s="207"/>
      <c r="KJG9" s="207"/>
      <c r="KJH9" s="207"/>
      <c r="KJI9" s="207"/>
      <c r="KJJ9" s="207"/>
      <c r="KJK9" s="207"/>
      <c r="KJL9" s="207"/>
      <c r="KJM9" s="207"/>
      <c r="KJN9" s="207"/>
      <c r="KJO9" s="207"/>
      <c r="KJP9" s="207"/>
      <c r="KJQ9" s="207"/>
      <c r="KJR9" s="207"/>
      <c r="KJS9" s="207"/>
      <c r="KJT9" s="207"/>
      <c r="KJU9" s="207"/>
      <c r="KJV9" s="207"/>
      <c r="KJW9" s="207"/>
      <c r="KJX9" s="207"/>
      <c r="KJY9" s="207"/>
      <c r="KJZ9" s="207"/>
      <c r="KKA9" s="207"/>
      <c r="KKB9" s="207"/>
      <c r="KKC9" s="207"/>
      <c r="KKD9" s="207"/>
      <c r="KKE9" s="207"/>
      <c r="KKF9" s="207"/>
      <c r="KKG9" s="207"/>
      <c r="KKH9" s="207"/>
      <c r="KKI9" s="207"/>
      <c r="KKJ9" s="207"/>
      <c r="KKK9" s="207"/>
      <c r="KKL9" s="207"/>
      <c r="KKM9" s="207"/>
      <c r="KKN9" s="207"/>
      <c r="KKO9" s="207"/>
      <c r="KKP9" s="207"/>
      <c r="KKQ9" s="207"/>
      <c r="KKR9" s="207"/>
      <c r="KKS9" s="207"/>
      <c r="KKT9" s="207"/>
      <c r="KKU9" s="207"/>
      <c r="KKV9" s="207"/>
      <c r="KKW9" s="207"/>
      <c r="KKX9" s="207"/>
      <c r="KKY9" s="207"/>
      <c r="KKZ9" s="207"/>
      <c r="KLA9" s="207"/>
      <c r="KLB9" s="207"/>
      <c r="KLC9" s="207"/>
      <c r="KLD9" s="207"/>
      <c r="KLE9" s="207"/>
      <c r="KLF9" s="207"/>
      <c r="KLG9" s="207"/>
      <c r="KLH9" s="207"/>
      <c r="KLI9" s="207"/>
      <c r="KLJ9" s="207"/>
      <c r="KLK9" s="207"/>
      <c r="KLL9" s="207"/>
      <c r="KLM9" s="207"/>
      <c r="KLN9" s="207"/>
      <c r="KLO9" s="207"/>
      <c r="KLP9" s="207"/>
      <c r="KLQ9" s="207"/>
      <c r="KLR9" s="207"/>
      <c r="KLS9" s="207"/>
      <c r="KLT9" s="207"/>
      <c r="KLU9" s="207"/>
      <c r="KLV9" s="207"/>
      <c r="KLW9" s="207"/>
      <c r="KLX9" s="207"/>
      <c r="KLY9" s="207"/>
      <c r="KLZ9" s="207"/>
      <c r="KMA9" s="207"/>
      <c r="KMB9" s="207"/>
      <c r="KMC9" s="207"/>
      <c r="KMD9" s="207"/>
      <c r="KME9" s="207"/>
      <c r="KMF9" s="207"/>
      <c r="KMG9" s="207"/>
      <c r="KMH9" s="207"/>
      <c r="KMI9" s="207"/>
      <c r="KMJ9" s="207"/>
      <c r="KMK9" s="207"/>
      <c r="KML9" s="207"/>
      <c r="KMM9" s="207"/>
      <c r="KMN9" s="207"/>
      <c r="KMO9" s="207"/>
      <c r="KMP9" s="207"/>
      <c r="KMQ9" s="207"/>
      <c r="KMR9" s="207"/>
      <c r="KMS9" s="207"/>
      <c r="KMT9" s="207"/>
      <c r="KMU9" s="207"/>
      <c r="KMV9" s="207"/>
      <c r="KMW9" s="207"/>
      <c r="KMX9" s="207"/>
      <c r="KMY9" s="207"/>
      <c r="KMZ9" s="207"/>
      <c r="KNA9" s="207"/>
      <c r="KNB9" s="207"/>
      <c r="KNC9" s="207"/>
      <c r="KND9" s="207"/>
      <c r="KNE9" s="207"/>
      <c r="KNF9" s="207"/>
      <c r="KNG9" s="207"/>
      <c r="KNH9" s="207"/>
      <c r="KNI9" s="207"/>
      <c r="KNJ9" s="207"/>
      <c r="KNK9" s="207"/>
      <c r="KNL9" s="207"/>
      <c r="KNM9" s="207"/>
      <c r="KNN9" s="207"/>
      <c r="KNO9" s="207"/>
      <c r="KNP9" s="207"/>
      <c r="KNQ9" s="207"/>
      <c r="KNR9" s="207"/>
      <c r="KNS9" s="207"/>
      <c r="KNT9" s="207"/>
      <c r="KNU9" s="207"/>
      <c r="KNV9" s="207"/>
      <c r="KNW9" s="207"/>
      <c r="KNX9" s="207"/>
      <c r="KNY9" s="207"/>
      <c r="KNZ9" s="207"/>
      <c r="KOA9" s="207"/>
      <c r="KOB9" s="207"/>
      <c r="KOC9" s="207"/>
      <c r="KOD9" s="207"/>
      <c r="KOE9" s="207"/>
      <c r="KOF9" s="207"/>
      <c r="KOG9" s="207"/>
      <c r="KOH9" s="207"/>
      <c r="KOI9" s="207"/>
      <c r="KOJ9" s="207"/>
      <c r="KOK9" s="207"/>
      <c r="KOL9" s="207"/>
      <c r="KOM9" s="207"/>
      <c r="KON9" s="207"/>
      <c r="KOO9" s="207"/>
      <c r="KOP9" s="207"/>
      <c r="KOQ9" s="207"/>
      <c r="KOR9" s="207"/>
      <c r="KOS9" s="207"/>
      <c r="KOT9" s="207"/>
      <c r="KOU9" s="207"/>
      <c r="KOV9" s="207"/>
      <c r="KOW9" s="207"/>
      <c r="KOX9" s="207"/>
      <c r="KOY9" s="207"/>
      <c r="KOZ9" s="207"/>
      <c r="KPA9" s="207"/>
      <c r="KPB9" s="207"/>
      <c r="KPC9" s="207"/>
      <c r="KPD9" s="207"/>
      <c r="KPE9" s="207"/>
      <c r="KPF9" s="207"/>
      <c r="KPG9" s="207"/>
      <c r="KPH9" s="207"/>
      <c r="KPI9" s="207"/>
      <c r="KPJ9" s="207"/>
      <c r="KPK9" s="207"/>
      <c r="KPL9" s="207"/>
      <c r="KPM9" s="207"/>
      <c r="KPN9" s="207"/>
      <c r="KPO9" s="207"/>
      <c r="KPP9" s="207"/>
      <c r="KPQ9" s="207"/>
      <c r="KPR9" s="207"/>
      <c r="KPS9" s="207"/>
      <c r="KPT9" s="207"/>
      <c r="KPU9" s="207"/>
      <c r="KPV9" s="207"/>
      <c r="KPW9" s="207"/>
      <c r="KPX9" s="207"/>
      <c r="KPY9" s="207"/>
      <c r="KPZ9" s="207"/>
      <c r="KQA9" s="207"/>
      <c r="KQB9" s="207"/>
      <c r="KQC9" s="207"/>
      <c r="KQD9" s="207"/>
      <c r="KQE9" s="207"/>
      <c r="KQF9" s="207"/>
      <c r="KQG9" s="207"/>
      <c r="KQH9" s="207"/>
      <c r="KQI9" s="207"/>
      <c r="KQJ9" s="207"/>
      <c r="KQK9" s="207"/>
      <c r="KQL9" s="207"/>
      <c r="KQM9" s="207"/>
      <c r="KQN9" s="207"/>
      <c r="KQO9" s="207"/>
      <c r="KQP9" s="207"/>
      <c r="KQQ9" s="207"/>
      <c r="KQR9" s="207"/>
      <c r="KQS9" s="207"/>
      <c r="KQT9" s="207"/>
      <c r="KQU9" s="207"/>
      <c r="KQV9" s="207"/>
      <c r="KQW9" s="207"/>
      <c r="KQX9" s="207"/>
      <c r="KQY9" s="207"/>
      <c r="KQZ9" s="207"/>
      <c r="KRA9" s="207"/>
      <c r="KRB9" s="207"/>
      <c r="KRC9" s="207"/>
      <c r="KRD9" s="207"/>
      <c r="KRE9" s="207"/>
      <c r="KRF9" s="207"/>
      <c r="KRG9" s="207"/>
      <c r="KRH9" s="207"/>
      <c r="KRI9" s="207"/>
      <c r="KRJ9" s="207"/>
      <c r="KRK9" s="207"/>
      <c r="KRL9" s="207"/>
      <c r="KRM9" s="207"/>
      <c r="KRN9" s="207"/>
      <c r="KRO9" s="207"/>
      <c r="KRP9" s="207"/>
      <c r="KRQ9" s="207"/>
      <c r="KRR9" s="207"/>
      <c r="KRS9" s="207"/>
      <c r="KRT9" s="207"/>
      <c r="KRU9" s="207"/>
      <c r="KRV9" s="207"/>
      <c r="KRW9" s="207"/>
      <c r="KRX9" s="207"/>
      <c r="KRY9" s="207"/>
      <c r="KRZ9" s="207"/>
      <c r="KSA9" s="207"/>
      <c r="KSB9" s="207"/>
      <c r="KSC9" s="207"/>
      <c r="KSD9" s="207"/>
      <c r="KSE9" s="207"/>
      <c r="KSF9" s="207"/>
      <c r="KSG9" s="207"/>
      <c r="KSH9" s="207"/>
      <c r="KSI9" s="207"/>
      <c r="KSJ9" s="207"/>
      <c r="KSK9" s="207"/>
      <c r="KSL9" s="207"/>
      <c r="KSM9" s="207"/>
      <c r="KSN9" s="207"/>
      <c r="KSO9" s="207"/>
      <c r="KSP9" s="207"/>
      <c r="KSQ9" s="207"/>
      <c r="KSR9" s="207"/>
      <c r="KSS9" s="207"/>
      <c r="KST9" s="207"/>
      <c r="KSU9" s="207"/>
      <c r="KSV9" s="207"/>
      <c r="KSW9" s="207"/>
      <c r="KSX9" s="207"/>
      <c r="KSY9" s="207"/>
      <c r="KSZ9" s="207"/>
      <c r="KTA9" s="207"/>
      <c r="KTB9" s="207"/>
      <c r="KTC9" s="207"/>
      <c r="KTD9" s="207"/>
      <c r="KTE9" s="207"/>
      <c r="KTF9" s="207"/>
      <c r="KTG9" s="207"/>
      <c r="KTH9" s="207"/>
      <c r="KTI9" s="207"/>
      <c r="KTJ9" s="207"/>
      <c r="KTK9" s="207"/>
      <c r="KTL9" s="207"/>
      <c r="KTM9" s="207"/>
      <c r="KTN9" s="207"/>
      <c r="KTO9" s="207"/>
      <c r="KTP9" s="207"/>
      <c r="KTQ9" s="207"/>
      <c r="KTR9" s="207"/>
      <c r="KTS9" s="207"/>
      <c r="KTT9" s="207"/>
      <c r="KTU9" s="207"/>
      <c r="KTV9" s="207"/>
      <c r="KTW9" s="207"/>
      <c r="KTX9" s="207"/>
      <c r="KTY9" s="207"/>
      <c r="KTZ9" s="207"/>
      <c r="KUA9" s="207"/>
      <c r="KUB9" s="207"/>
      <c r="KUC9" s="207"/>
      <c r="KUD9" s="207"/>
      <c r="KUE9" s="207"/>
      <c r="KUF9" s="207"/>
      <c r="KUG9" s="207"/>
      <c r="KUH9" s="207"/>
      <c r="KUI9" s="207"/>
      <c r="KUJ9" s="207"/>
      <c r="KUK9" s="207"/>
      <c r="KUL9" s="207"/>
      <c r="KUM9" s="207"/>
      <c r="KUN9" s="207"/>
      <c r="KUO9" s="207"/>
      <c r="KUP9" s="207"/>
      <c r="KUQ9" s="207"/>
      <c r="KUR9" s="207"/>
      <c r="KUS9" s="207"/>
      <c r="KUT9" s="207"/>
      <c r="KUU9" s="207"/>
      <c r="KUV9" s="207"/>
      <c r="KUW9" s="207"/>
      <c r="KUX9" s="207"/>
      <c r="KUY9" s="207"/>
      <c r="KUZ9" s="207"/>
      <c r="KVA9" s="207"/>
      <c r="KVB9" s="207"/>
      <c r="KVC9" s="207"/>
      <c r="KVD9" s="207"/>
      <c r="KVE9" s="207"/>
      <c r="KVF9" s="207"/>
      <c r="KVG9" s="207"/>
      <c r="KVH9" s="207"/>
      <c r="KVI9" s="207"/>
      <c r="KVJ9" s="207"/>
      <c r="KVK9" s="207"/>
      <c r="KVL9" s="207"/>
      <c r="KVM9" s="207"/>
      <c r="KVN9" s="207"/>
      <c r="KVO9" s="207"/>
      <c r="KVP9" s="207"/>
      <c r="KVQ9" s="207"/>
      <c r="KVR9" s="207"/>
      <c r="KVS9" s="207"/>
      <c r="KVT9" s="207"/>
      <c r="KVU9" s="207"/>
      <c r="KVV9" s="207"/>
      <c r="KVW9" s="207"/>
      <c r="KVX9" s="207"/>
      <c r="KVY9" s="207"/>
      <c r="KVZ9" s="207"/>
      <c r="KWA9" s="207"/>
      <c r="KWB9" s="207"/>
      <c r="KWC9" s="207"/>
      <c r="KWD9" s="207"/>
      <c r="KWE9" s="207"/>
      <c r="KWF9" s="207"/>
      <c r="KWG9" s="207"/>
      <c r="KWH9" s="207"/>
      <c r="KWI9" s="207"/>
      <c r="KWJ9" s="207"/>
      <c r="KWK9" s="207"/>
      <c r="KWL9" s="207"/>
      <c r="KWM9" s="207"/>
      <c r="KWN9" s="207"/>
      <c r="KWO9" s="207"/>
      <c r="KWP9" s="207"/>
      <c r="KWQ9" s="207"/>
      <c r="KWR9" s="207"/>
      <c r="KWS9" s="207"/>
      <c r="KWT9" s="207"/>
      <c r="KWU9" s="207"/>
      <c r="KWV9" s="207"/>
      <c r="KWW9" s="207"/>
      <c r="KWX9" s="207"/>
      <c r="KWY9" s="207"/>
      <c r="KWZ9" s="207"/>
      <c r="KXA9" s="207"/>
      <c r="KXB9" s="207"/>
      <c r="KXC9" s="207"/>
      <c r="KXD9" s="207"/>
      <c r="KXE9" s="207"/>
      <c r="KXF9" s="207"/>
      <c r="KXG9" s="207"/>
      <c r="KXH9" s="207"/>
      <c r="KXI9" s="207"/>
      <c r="KXJ9" s="207"/>
      <c r="KXK9" s="207"/>
      <c r="KXL9" s="207"/>
      <c r="KXM9" s="207"/>
      <c r="KXN9" s="207"/>
      <c r="KXO9" s="207"/>
      <c r="KXP9" s="207"/>
      <c r="KXQ9" s="207"/>
      <c r="KXR9" s="207"/>
      <c r="KXS9" s="207"/>
      <c r="KXT9" s="207"/>
      <c r="KXU9" s="207"/>
      <c r="KXV9" s="207"/>
      <c r="KXW9" s="207"/>
      <c r="KXX9" s="207"/>
      <c r="KXY9" s="207"/>
      <c r="KXZ9" s="207"/>
      <c r="KYA9" s="207"/>
      <c r="KYB9" s="207"/>
      <c r="KYC9" s="207"/>
      <c r="KYD9" s="207"/>
      <c r="KYE9" s="207"/>
      <c r="KYF9" s="207"/>
      <c r="KYG9" s="207"/>
      <c r="KYH9" s="207"/>
      <c r="KYI9" s="207"/>
      <c r="KYJ9" s="207"/>
      <c r="KYK9" s="207"/>
      <c r="KYL9" s="207"/>
      <c r="KYM9" s="207"/>
      <c r="KYN9" s="207"/>
      <c r="KYO9" s="207"/>
      <c r="KYP9" s="207"/>
      <c r="KYQ9" s="207"/>
      <c r="KYR9" s="207"/>
      <c r="KYS9" s="207"/>
      <c r="KYT9" s="207"/>
      <c r="KYU9" s="207"/>
      <c r="KYV9" s="207"/>
      <c r="KYW9" s="207"/>
      <c r="KYX9" s="207"/>
      <c r="KYY9" s="207"/>
      <c r="KYZ9" s="207"/>
      <c r="KZA9" s="207"/>
      <c r="KZB9" s="207"/>
      <c r="KZC9" s="207"/>
      <c r="KZD9" s="207"/>
      <c r="KZE9" s="207"/>
      <c r="KZF9" s="207"/>
      <c r="KZG9" s="207"/>
      <c r="KZH9" s="207"/>
      <c r="KZI9" s="207"/>
      <c r="KZJ9" s="207"/>
      <c r="KZK9" s="207"/>
      <c r="KZL9" s="207"/>
      <c r="KZM9" s="207"/>
      <c r="KZN9" s="207"/>
      <c r="KZO9" s="207"/>
      <c r="KZP9" s="207"/>
      <c r="KZQ9" s="207"/>
      <c r="KZR9" s="207"/>
      <c r="KZS9" s="207"/>
      <c r="KZT9" s="207"/>
      <c r="KZU9" s="207"/>
      <c r="KZV9" s="207"/>
      <c r="KZW9" s="207"/>
      <c r="KZX9" s="207"/>
      <c r="KZY9" s="207"/>
      <c r="KZZ9" s="207"/>
      <c r="LAA9" s="207"/>
      <c r="LAB9" s="207"/>
      <c r="LAC9" s="207"/>
      <c r="LAD9" s="207"/>
      <c r="LAE9" s="207"/>
      <c r="LAF9" s="207"/>
      <c r="LAG9" s="207"/>
      <c r="LAH9" s="207"/>
      <c r="LAI9" s="207"/>
      <c r="LAJ9" s="207"/>
      <c r="LAK9" s="207"/>
      <c r="LAL9" s="207"/>
      <c r="LAM9" s="207"/>
      <c r="LAN9" s="207"/>
      <c r="LAO9" s="207"/>
      <c r="LAP9" s="207"/>
      <c r="LAQ9" s="207"/>
      <c r="LAR9" s="207"/>
      <c r="LAS9" s="207"/>
      <c r="LAT9" s="207"/>
      <c r="LAU9" s="207"/>
      <c r="LAV9" s="207"/>
      <c r="LAW9" s="207"/>
      <c r="LAX9" s="207"/>
      <c r="LAY9" s="207"/>
      <c r="LAZ9" s="207"/>
      <c r="LBA9" s="207"/>
      <c r="LBB9" s="207"/>
      <c r="LBC9" s="207"/>
      <c r="LBD9" s="207"/>
      <c r="LBE9" s="207"/>
      <c r="LBF9" s="207"/>
      <c r="LBG9" s="207"/>
      <c r="LBH9" s="207"/>
      <c r="LBI9" s="207"/>
      <c r="LBJ9" s="207"/>
      <c r="LBK9" s="207"/>
      <c r="LBL9" s="207"/>
      <c r="LBM9" s="207"/>
      <c r="LBN9" s="207"/>
      <c r="LBO9" s="207"/>
      <c r="LBP9" s="207"/>
      <c r="LBQ9" s="207"/>
      <c r="LBR9" s="207"/>
      <c r="LBS9" s="207"/>
      <c r="LBT9" s="207"/>
      <c r="LBU9" s="207"/>
      <c r="LBV9" s="207"/>
      <c r="LBW9" s="207"/>
      <c r="LBX9" s="207"/>
      <c r="LBY9" s="207"/>
      <c r="LBZ9" s="207"/>
      <c r="LCA9" s="207"/>
      <c r="LCB9" s="207"/>
      <c r="LCC9" s="207"/>
      <c r="LCD9" s="207"/>
      <c r="LCE9" s="207"/>
      <c r="LCF9" s="207"/>
      <c r="LCG9" s="207"/>
      <c r="LCH9" s="207"/>
      <c r="LCI9" s="207"/>
      <c r="LCJ9" s="207"/>
      <c r="LCK9" s="207"/>
      <c r="LCL9" s="207"/>
      <c r="LCM9" s="207"/>
      <c r="LCN9" s="207"/>
      <c r="LCO9" s="207"/>
      <c r="LCP9" s="207"/>
      <c r="LCQ9" s="207"/>
      <c r="LCR9" s="207"/>
      <c r="LCS9" s="207"/>
      <c r="LCT9" s="207"/>
      <c r="LCU9" s="207"/>
      <c r="LCV9" s="207"/>
      <c r="LCW9" s="207"/>
      <c r="LCX9" s="207"/>
      <c r="LCY9" s="207"/>
      <c r="LCZ9" s="207"/>
      <c r="LDA9" s="207"/>
      <c r="LDB9" s="207"/>
      <c r="LDC9" s="207"/>
      <c r="LDD9" s="207"/>
      <c r="LDE9" s="207"/>
      <c r="LDF9" s="207"/>
      <c r="LDG9" s="207"/>
      <c r="LDH9" s="207"/>
      <c r="LDI9" s="207"/>
      <c r="LDJ9" s="207"/>
      <c r="LDK9" s="207"/>
      <c r="LDL9" s="207"/>
      <c r="LDM9" s="207"/>
      <c r="LDN9" s="207"/>
      <c r="LDO9" s="207"/>
      <c r="LDP9" s="207"/>
      <c r="LDQ9" s="207"/>
      <c r="LDR9" s="207"/>
      <c r="LDS9" s="207"/>
      <c r="LDT9" s="207"/>
      <c r="LDU9" s="207"/>
      <c r="LDV9" s="207"/>
      <c r="LDW9" s="207"/>
      <c r="LDX9" s="207"/>
      <c r="LDY9" s="207"/>
      <c r="LDZ9" s="207"/>
      <c r="LEA9" s="207"/>
      <c r="LEB9" s="207"/>
      <c r="LEC9" s="207"/>
      <c r="LED9" s="207"/>
      <c r="LEE9" s="207"/>
      <c r="LEF9" s="207"/>
      <c r="LEG9" s="207"/>
      <c r="LEH9" s="207"/>
      <c r="LEI9" s="207"/>
      <c r="LEJ9" s="207"/>
      <c r="LEK9" s="207"/>
      <c r="LEL9" s="207"/>
      <c r="LEM9" s="207"/>
      <c r="LEN9" s="207"/>
      <c r="LEO9" s="207"/>
      <c r="LEP9" s="207"/>
      <c r="LEQ9" s="207"/>
      <c r="LER9" s="207"/>
      <c r="LES9" s="207"/>
      <c r="LET9" s="207"/>
      <c r="LEU9" s="207"/>
      <c r="LEV9" s="207"/>
      <c r="LEW9" s="207"/>
      <c r="LEX9" s="207"/>
      <c r="LEY9" s="207"/>
      <c r="LEZ9" s="207"/>
      <c r="LFA9" s="207"/>
      <c r="LFB9" s="207"/>
      <c r="LFC9" s="207"/>
      <c r="LFD9" s="207"/>
      <c r="LFE9" s="207"/>
      <c r="LFF9" s="207"/>
      <c r="LFG9" s="207"/>
      <c r="LFH9" s="207"/>
      <c r="LFI9" s="207"/>
      <c r="LFJ9" s="207"/>
      <c r="LFK9" s="207"/>
      <c r="LFL9" s="207"/>
      <c r="LFM9" s="207"/>
      <c r="LFN9" s="207"/>
      <c r="LFO9" s="207"/>
      <c r="LFP9" s="207"/>
      <c r="LFQ9" s="207"/>
      <c r="LFR9" s="207"/>
      <c r="LFS9" s="207"/>
      <c r="LFT9" s="207"/>
      <c r="LFU9" s="207"/>
      <c r="LFV9" s="207"/>
      <c r="LFW9" s="207"/>
      <c r="LFX9" s="207"/>
      <c r="LFY9" s="207"/>
      <c r="LFZ9" s="207"/>
      <c r="LGA9" s="207"/>
      <c r="LGB9" s="207"/>
      <c r="LGC9" s="207"/>
      <c r="LGD9" s="207"/>
      <c r="LGE9" s="207"/>
      <c r="LGF9" s="207"/>
      <c r="LGG9" s="207"/>
      <c r="LGH9" s="207"/>
      <c r="LGI9" s="207"/>
      <c r="LGJ9" s="207"/>
      <c r="LGK9" s="207"/>
      <c r="LGL9" s="207"/>
      <c r="LGM9" s="207"/>
      <c r="LGN9" s="207"/>
      <c r="LGO9" s="207"/>
      <c r="LGP9" s="207"/>
      <c r="LGQ9" s="207"/>
      <c r="LGR9" s="207"/>
      <c r="LGS9" s="207"/>
      <c r="LGT9" s="207"/>
      <c r="LGU9" s="207"/>
      <c r="LGV9" s="207"/>
      <c r="LGW9" s="207"/>
      <c r="LGX9" s="207"/>
      <c r="LGY9" s="207"/>
      <c r="LGZ9" s="207"/>
      <c r="LHA9" s="207"/>
      <c r="LHB9" s="207"/>
      <c r="LHC9" s="207"/>
      <c r="LHD9" s="207"/>
      <c r="LHE9" s="207"/>
      <c r="LHF9" s="207"/>
      <c r="LHG9" s="207"/>
      <c r="LHH9" s="207"/>
      <c r="LHI9" s="207"/>
      <c r="LHJ9" s="207"/>
      <c r="LHK9" s="207"/>
      <c r="LHL9" s="207"/>
      <c r="LHM9" s="207"/>
      <c r="LHN9" s="207"/>
      <c r="LHO9" s="207"/>
      <c r="LHP9" s="207"/>
      <c r="LHQ9" s="207"/>
      <c r="LHR9" s="207"/>
      <c r="LHS9" s="207"/>
      <c r="LHT9" s="207"/>
      <c r="LHU9" s="207"/>
      <c r="LHV9" s="207"/>
      <c r="LHW9" s="207"/>
      <c r="LHX9" s="207"/>
      <c r="LHY9" s="207"/>
      <c r="LHZ9" s="207"/>
      <c r="LIA9" s="207"/>
      <c r="LIB9" s="207"/>
      <c r="LIC9" s="207"/>
      <c r="LID9" s="207"/>
      <c r="LIE9" s="207"/>
      <c r="LIF9" s="207"/>
      <c r="LIG9" s="207"/>
      <c r="LIH9" s="207"/>
      <c r="LII9" s="207"/>
      <c r="LIJ9" s="207"/>
      <c r="LIK9" s="207"/>
      <c r="LIL9" s="207"/>
      <c r="LIM9" s="207"/>
      <c r="LIN9" s="207"/>
      <c r="LIO9" s="207"/>
      <c r="LIP9" s="207"/>
      <c r="LIQ9" s="207"/>
      <c r="LIR9" s="207"/>
      <c r="LIS9" s="207"/>
      <c r="LIT9" s="207"/>
      <c r="LIU9" s="207"/>
      <c r="LIV9" s="207"/>
      <c r="LIW9" s="207"/>
      <c r="LIX9" s="207"/>
      <c r="LIY9" s="207"/>
      <c r="LIZ9" s="207"/>
      <c r="LJA9" s="207"/>
      <c r="LJB9" s="207"/>
      <c r="LJC9" s="207"/>
      <c r="LJD9" s="207"/>
      <c r="LJE9" s="207"/>
      <c r="LJF9" s="207"/>
      <c r="LJG9" s="207"/>
      <c r="LJH9" s="207"/>
      <c r="LJI9" s="207"/>
      <c r="LJJ9" s="207"/>
      <c r="LJK9" s="207"/>
      <c r="LJL9" s="207"/>
      <c r="LJM9" s="207"/>
      <c r="LJN9" s="207"/>
      <c r="LJO9" s="207"/>
      <c r="LJP9" s="207"/>
      <c r="LJQ9" s="207"/>
      <c r="LJR9" s="207"/>
      <c r="LJS9" s="207"/>
      <c r="LJT9" s="207"/>
      <c r="LJU9" s="207"/>
      <c r="LJV9" s="207"/>
      <c r="LJW9" s="207"/>
      <c r="LJX9" s="207"/>
      <c r="LJY9" s="207"/>
      <c r="LJZ9" s="207"/>
      <c r="LKA9" s="207"/>
      <c r="LKB9" s="207"/>
      <c r="LKC9" s="207"/>
      <c r="LKD9" s="207"/>
      <c r="LKE9" s="207"/>
      <c r="LKF9" s="207"/>
      <c r="LKG9" s="207"/>
      <c r="LKH9" s="207"/>
      <c r="LKI9" s="207"/>
      <c r="LKJ9" s="207"/>
      <c r="LKK9" s="207"/>
      <c r="LKL9" s="207"/>
      <c r="LKM9" s="207"/>
      <c r="LKN9" s="207"/>
      <c r="LKO9" s="207"/>
      <c r="LKP9" s="207"/>
      <c r="LKQ9" s="207"/>
      <c r="LKR9" s="207"/>
      <c r="LKS9" s="207"/>
      <c r="LKT9" s="207"/>
      <c r="LKU9" s="207"/>
      <c r="LKV9" s="207"/>
      <c r="LKW9" s="207"/>
      <c r="LKX9" s="207"/>
      <c r="LKY9" s="207"/>
      <c r="LKZ9" s="207"/>
      <c r="LLA9" s="207"/>
      <c r="LLB9" s="207"/>
      <c r="LLC9" s="207"/>
      <c r="LLD9" s="207"/>
      <c r="LLE9" s="207"/>
      <c r="LLF9" s="207"/>
      <c r="LLG9" s="207"/>
      <c r="LLH9" s="207"/>
      <c r="LLI9" s="207"/>
      <c r="LLJ9" s="207"/>
      <c r="LLK9" s="207"/>
      <c r="LLL9" s="207"/>
      <c r="LLM9" s="207"/>
      <c r="LLN9" s="207"/>
      <c r="LLO9" s="207"/>
      <c r="LLP9" s="207"/>
      <c r="LLQ9" s="207"/>
      <c r="LLR9" s="207"/>
      <c r="LLS9" s="207"/>
      <c r="LLT9" s="207"/>
      <c r="LLU9" s="207"/>
      <c r="LLV9" s="207"/>
      <c r="LLW9" s="207"/>
      <c r="LLX9" s="207"/>
      <c r="LLY9" s="207"/>
      <c r="LLZ9" s="207"/>
      <c r="LMA9" s="207"/>
      <c r="LMB9" s="207"/>
      <c r="LMC9" s="207"/>
      <c r="LMD9" s="207"/>
      <c r="LME9" s="207"/>
      <c r="LMF9" s="207"/>
      <c r="LMG9" s="207"/>
      <c r="LMH9" s="207"/>
      <c r="LMI9" s="207"/>
      <c r="LMJ9" s="207"/>
      <c r="LMK9" s="207"/>
      <c r="LML9" s="207"/>
      <c r="LMM9" s="207"/>
      <c r="LMN9" s="207"/>
      <c r="LMO9" s="207"/>
      <c r="LMP9" s="207"/>
      <c r="LMQ9" s="207"/>
      <c r="LMR9" s="207"/>
      <c r="LMS9" s="207"/>
      <c r="LMT9" s="207"/>
      <c r="LMU9" s="207"/>
      <c r="LMV9" s="207"/>
      <c r="LMW9" s="207"/>
      <c r="LMX9" s="207"/>
      <c r="LMY9" s="207"/>
      <c r="LMZ9" s="207"/>
      <c r="LNA9" s="207"/>
      <c r="LNB9" s="207"/>
      <c r="LNC9" s="207"/>
      <c r="LND9" s="207"/>
      <c r="LNE9" s="207"/>
      <c r="LNF9" s="207"/>
      <c r="LNG9" s="207"/>
      <c r="LNH9" s="207"/>
      <c r="LNI9" s="207"/>
      <c r="LNJ9" s="207"/>
      <c r="LNK9" s="207"/>
      <c r="LNL9" s="207"/>
      <c r="LNM9" s="207"/>
      <c r="LNN9" s="207"/>
      <c r="LNO9" s="207"/>
      <c r="LNP9" s="207"/>
      <c r="LNQ9" s="207"/>
      <c r="LNR9" s="207"/>
      <c r="LNS9" s="207"/>
      <c r="LNT9" s="207"/>
      <c r="LNU9" s="207"/>
      <c r="LNV9" s="207"/>
      <c r="LNW9" s="207"/>
      <c r="LNX9" s="207"/>
      <c r="LNY9" s="207"/>
      <c r="LNZ9" s="207"/>
      <c r="LOA9" s="207"/>
      <c r="LOB9" s="207"/>
      <c r="LOC9" s="207"/>
      <c r="LOD9" s="207"/>
      <c r="LOE9" s="207"/>
      <c r="LOF9" s="207"/>
      <c r="LOG9" s="207"/>
      <c r="LOH9" s="207"/>
      <c r="LOI9" s="207"/>
      <c r="LOJ9" s="207"/>
      <c r="LOK9" s="207"/>
      <c r="LOL9" s="207"/>
      <c r="LOM9" s="207"/>
      <c r="LON9" s="207"/>
      <c r="LOO9" s="207"/>
      <c r="LOP9" s="207"/>
      <c r="LOQ9" s="207"/>
      <c r="LOR9" s="207"/>
      <c r="LOS9" s="207"/>
      <c r="LOT9" s="207"/>
      <c r="LOU9" s="207"/>
      <c r="LOV9" s="207"/>
      <c r="LOW9" s="207"/>
      <c r="LOX9" s="207"/>
      <c r="LOY9" s="207"/>
      <c r="LOZ9" s="207"/>
      <c r="LPA9" s="207"/>
      <c r="LPB9" s="207"/>
      <c r="LPC9" s="207"/>
      <c r="LPD9" s="207"/>
      <c r="LPE9" s="207"/>
      <c r="LPF9" s="207"/>
      <c r="LPG9" s="207"/>
      <c r="LPH9" s="207"/>
      <c r="LPI9" s="207"/>
      <c r="LPJ9" s="207"/>
      <c r="LPK9" s="207"/>
      <c r="LPL9" s="207"/>
      <c r="LPM9" s="207"/>
      <c r="LPN9" s="207"/>
      <c r="LPO9" s="207"/>
      <c r="LPP9" s="207"/>
      <c r="LPQ9" s="207"/>
      <c r="LPR9" s="207"/>
      <c r="LPS9" s="207"/>
      <c r="LPT9" s="207"/>
      <c r="LPU9" s="207"/>
      <c r="LPV9" s="207"/>
      <c r="LPW9" s="207"/>
      <c r="LPX9" s="207"/>
      <c r="LPY9" s="207"/>
      <c r="LPZ9" s="207"/>
      <c r="LQA9" s="207"/>
      <c r="LQB9" s="207"/>
      <c r="LQC9" s="207"/>
      <c r="LQD9" s="207"/>
      <c r="LQE9" s="207"/>
      <c r="LQF9" s="207"/>
      <c r="LQG9" s="207"/>
      <c r="LQH9" s="207"/>
      <c r="LQI9" s="207"/>
      <c r="LQJ9" s="207"/>
      <c r="LQK9" s="207"/>
      <c r="LQL9" s="207"/>
      <c r="LQM9" s="207"/>
      <c r="LQN9" s="207"/>
      <c r="LQO9" s="207"/>
      <c r="LQP9" s="207"/>
      <c r="LQQ9" s="207"/>
      <c r="LQR9" s="207"/>
      <c r="LQS9" s="207"/>
      <c r="LQT9" s="207"/>
      <c r="LQU9" s="207"/>
      <c r="LQV9" s="207"/>
      <c r="LQW9" s="207"/>
      <c r="LQX9" s="207"/>
      <c r="LQY9" s="207"/>
      <c r="LQZ9" s="207"/>
      <c r="LRA9" s="207"/>
      <c r="LRB9" s="207"/>
      <c r="LRC9" s="207"/>
      <c r="LRD9" s="207"/>
      <c r="LRE9" s="207"/>
      <c r="LRF9" s="207"/>
      <c r="LRG9" s="207"/>
      <c r="LRH9" s="207"/>
      <c r="LRI9" s="207"/>
      <c r="LRJ9" s="207"/>
      <c r="LRK9" s="207"/>
      <c r="LRL9" s="207"/>
      <c r="LRM9" s="207"/>
      <c r="LRN9" s="207"/>
      <c r="LRO9" s="207"/>
      <c r="LRP9" s="207"/>
      <c r="LRQ9" s="207"/>
      <c r="LRR9" s="207"/>
      <c r="LRS9" s="207"/>
      <c r="LRT9" s="207"/>
      <c r="LRU9" s="207"/>
      <c r="LRV9" s="207"/>
      <c r="LRW9" s="207"/>
      <c r="LRX9" s="207"/>
      <c r="LRY9" s="207"/>
      <c r="LRZ9" s="207"/>
      <c r="LSA9" s="207"/>
      <c r="LSB9" s="207"/>
      <c r="LSC9" s="207"/>
      <c r="LSD9" s="207"/>
      <c r="LSE9" s="207"/>
      <c r="LSF9" s="207"/>
      <c r="LSG9" s="207"/>
      <c r="LSH9" s="207"/>
      <c r="LSI9" s="207"/>
      <c r="LSJ9" s="207"/>
      <c r="LSK9" s="207"/>
      <c r="LSL9" s="207"/>
      <c r="LSM9" s="207"/>
      <c r="LSN9" s="207"/>
      <c r="LSO9" s="207"/>
      <c r="LSP9" s="207"/>
      <c r="LSQ9" s="207"/>
      <c r="LSR9" s="207"/>
      <c r="LSS9" s="207"/>
      <c r="LST9" s="207"/>
      <c r="LSU9" s="207"/>
      <c r="LSV9" s="207"/>
      <c r="LSW9" s="207"/>
      <c r="LSX9" s="207"/>
      <c r="LSY9" s="207"/>
      <c r="LSZ9" s="207"/>
      <c r="LTA9" s="207"/>
      <c r="LTB9" s="207"/>
      <c r="LTC9" s="207"/>
      <c r="LTD9" s="207"/>
      <c r="LTE9" s="207"/>
      <c r="LTF9" s="207"/>
      <c r="LTG9" s="207"/>
      <c r="LTH9" s="207"/>
      <c r="LTI9" s="207"/>
      <c r="LTJ9" s="207"/>
      <c r="LTK9" s="207"/>
      <c r="LTL9" s="207"/>
      <c r="LTM9" s="207"/>
      <c r="LTN9" s="207"/>
      <c r="LTO9" s="207"/>
      <c r="LTP9" s="207"/>
      <c r="LTQ9" s="207"/>
      <c r="LTR9" s="207"/>
      <c r="LTS9" s="207"/>
      <c r="LTT9" s="207"/>
      <c r="LTU9" s="207"/>
      <c r="LTV9" s="207"/>
      <c r="LTW9" s="207"/>
      <c r="LTX9" s="207"/>
      <c r="LTY9" s="207"/>
      <c r="LTZ9" s="207"/>
      <c r="LUA9" s="207"/>
      <c r="LUB9" s="207"/>
      <c r="LUC9" s="207"/>
      <c r="LUD9" s="207"/>
      <c r="LUE9" s="207"/>
      <c r="LUF9" s="207"/>
      <c r="LUG9" s="207"/>
      <c r="LUH9" s="207"/>
      <c r="LUI9" s="207"/>
      <c r="LUJ9" s="207"/>
      <c r="LUK9" s="207"/>
      <c r="LUL9" s="207"/>
      <c r="LUM9" s="207"/>
      <c r="LUN9" s="207"/>
      <c r="LUO9" s="207"/>
      <c r="LUP9" s="207"/>
      <c r="LUQ9" s="207"/>
      <c r="LUR9" s="207"/>
      <c r="LUS9" s="207"/>
      <c r="LUT9" s="207"/>
      <c r="LUU9" s="207"/>
      <c r="LUV9" s="207"/>
      <c r="LUW9" s="207"/>
      <c r="LUX9" s="207"/>
      <c r="LUY9" s="207"/>
      <c r="LUZ9" s="207"/>
      <c r="LVA9" s="207"/>
      <c r="LVB9" s="207"/>
      <c r="LVC9" s="207"/>
      <c r="LVD9" s="207"/>
      <c r="LVE9" s="207"/>
      <c r="LVF9" s="207"/>
      <c r="LVG9" s="207"/>
      <c r="LVH9" s="207"/>
      <c r="LVI9" s="207"/>
      <c r="LVJ9" s="207"/>
      <c r="LVK9" s="207"/>
      <c r="LVL9" s="207"/>
      <c r="LVM9" s="207"/>
      <c r="LVN9" s="207"/>
      <c r="LVO9" s="207"/>
      <c r="LVP9" s="207"/>
      <c r="LVQ9" s="207"/>
      <c r="LVR9" s="207"/>
      <c r="LVS9" s="207"/>
      <c r="LVT9" s="207"/>
      <c r="LVU9" s="207"/>
      <c r="LVV9" s="207"/>
      <c r="LVW9" s="207"/>
      <c r="LVX9" s="207"/>
      <c r="LVY9" s="207"/>
      <c r="LVZ9" s="207"/>
      <c r="LWA9" s="207"/>
      <c r="LWB9" s="207"/>
      <c r="LWC9" s="207"/>
      <c r="LWD9" s="207"/>
      <c r="LWE9" s="207"/>
      <c r="LWF9" s="207"/>
      <c r="LWG9" s="207"/>
      <c r="LWH9" s="207"/>
      <c r="LWI9" s="207"/>
      <c r="LWJ9" s="207"/>
      <c r="LWK9" s="207"/>
      <c r="LWL9" s="207"/>
      <c r="LWM9" s="207"/>
      <c r="LWN9" s="207"/>
      <c r="LWO9" s="207"/>
      <c r="LWP9" s="207"/>
      <c r="LWQ9" s="207"/>
      <c r="LWR9" s="207"/>
      <c r="LWS9" s="207"/>
      <c r="LWT9" s="207"/>
      <c r="LWU9" s="207"/>
      <c r="LWV9" s="207"/>
      <c r="LWW9" s="207"/>
      <c r="LWX9" s="207"/>
      <c r="LWY9" s="207"/>
      <c r="LWZ9" s="207"/>
      <c r="LXA9" s="207"/>
      <c r="LXB9" s="207"/>
      <c r="LXC9" s="207"/>
      <c r="LXD9" s="207"/>
      <c r="LXE9" s="207"/>
      <c r="LXF9" s="207"/>
      <c r="LXG9" s="207"/>
      <c r="LXH9" s="207"/>
      <c r="LXI9" s="207"/>
      <c r="LXJ9" s="207"/>
      <c r="LXK9" s="207"/>
      <c r="LXL9" s="207"/>
      <c r="LXM9" s="207"/>
      <c r="LXN9" s="207"/>
      <c r="LXO9" s="207"/>
      <c r="LXP9" s="207"/>
      <c r="LXQ9" s="207"/>
      <c r="LXR9" s="207"/>
      <c r="LXS9" s="207"/>
      <c r="LXT9" s="207"/>
      <c r="LXU9" s="207"/>
      <c r="LXV9" s="207"/>
      <c r="LXW9" s="207"/>
      <c r="LXX9" s="207"/>
      <c r="LXY9" s="207"/>
      <c r="LXZ9" s="207"/>
      <c r="LYA9" s="207"/>
      <c r="LYB9" s="207"/>
      <c r="LYC9" s="207"/>
      <c r="LYD9" s="207"/>
      <c r="LYE9" s="207"/>
      <c r="LYF9" s="207"/>
      <c r="LYG9" s="207"/>
      <c r="LYH9" s="207"/>
      <c r="LYI9" s="207"/>
      <c r="LYJ9" s="207"/>
      <c r="LYK9" s="207"/>
      <c r="LYL9" s="207"/>
      <c r="LYM9" s="207"/>
      <c r="LYN9" s="207"/>
      <c r="LYO9" s="207"/>
      <c r="LYP9" s="207"/>
      <c r="LYQ9" s="207"/>
      <c r="LYR9" s="207"/>
      <c r="LYS9" s="207"/>
      <c r="LYT9" s="207"/>
      <c r="LYU9" s="207"/>
      <c r="LYV9" s="207"/>
      <c r="LYW9" s="207"/>
      <c r="LYX9" s="207"/>
      <c r="LYY9" s="207"/>
      <c r="LYZ9" s="207"/>
      <c r="LZA9" s="207"/>
      <c r="LZB9" s="207"/>
      <c r="LZC9" s="207"/>
      <c r="LZD9" s="207"/>
      <c r="LZE9" s="207"/>
      <c r="LZF9" s="207"/>
      <c r="LZG9" s="207"/>
      <c r="LZH9" s="207"/>
      <c r="LZI9" s="207"/>
      <c r="LZJ9" s="207"/>
      <c r="LZK9" s="207"/>
      <c r="LZL9" s="207"/>
      <c r="LZM9" s="207"/>
      <c r="LZN9" s="207"/>
      <c r="LZO9" s="207"/>
      <c r="LZP9" s="207"/>
      <c r="LZQ9" s="207"/>
      <c r="LZR9" s="207"/>
      <c r="LZS9" s="207"/>
      <c r="LZT9" s="207"/>
      <c r="LZU9" s="207"/>
      <c r="LZV9" s="207"/>
      <c r="LZW9" s="207"/>
      <c r="LZX9" s="207"/>
      <c r="LZY9" s="207"/>
      <c r="LZZ9" s="207"/>
      <c r="MAA9" s="207"/>
      <c r="MAB9" s="207"/>
      <c r="MAC9" s="207"/>
      <c r="MAD9" s="207"/>
      <c r="MAE9" s="207"/>
      <c r="MAF9" s="207"/>
      <c r="MAG9" s="207"/>
      <c r="MAH9" s="207"/>
      <c r="MAI9" s="207"/>
      <c r="MAJ9" s="207"/>
      <c r="MAK9" s="207"/>
      <c r="MAL9" s="207"/>
      <c r="MAM9" s="207"/>
      <c r="MAN9" s="207"/>
      <c r="MAO9" s="207"/>
      <c r="MAP9" s="207"/>
      <c r="MAQ9" s="207"/>
      <c r="MAR9" s="207"/>
      <c r="MAS9" s="207"/>
      <c r="MAT9" s="207"/>
      <c r="MAU9" s="207"/>
      <c r="MAV9" s="207"/>
      <c r="MAW9" s="207"/>
      <c r="MAX9" s="207"/>
      <c r="MAY9" s="207"/>
      <c r="MAZ9" s="207"/>
      <c r="MBA9" s="207"/>
      <c r="MBB9" s="207"/>
      <c r="MBC9" s="207"/>
      <c r="MBD9" s="207"/>
      <c r="MBE9" s="207"/>
      <c r="MBF9" s="207"/>
      <c r="MBG9" s="207"/>
      <c r="MBH9" s="207"/>
      <c r="MBI9" s="207"/>
      <c r="MBJ9" s="207"/>
      <c r="MBK9" s="207"/>
      <c r="MBL9" s="207"/>
      <c r="MBM9" s="207"/>
      <c r="MBN9" s="207"/>
      <c r="MBO9" s="207"/>
      <c r="MBP9" s="207"/>
      <c r="MBQ9" s="207"/>
      <c r="MBR9" s="207"/>
      <c r="MBS9" s="207"/>
      <c r="MBT9" s="207"/>
      <c r="MBU9" s="207"/>
      <c r="MBV9" s="207"/>
      <c r="MBW9" s="207"/>
      <c r="MBX9" s="207"/>
      <c r="MBY9" s="207"/>
      <c r="MBZ9" s="207"/>
      <c r="MCA9" s="207"/>
      <c r="MCB9" s="207"/>
      <c r="MCC9" s="207"/>
      <c r="MCD9" s="207"/>
      <c r="MCE9" s="207"/>
      <c r="MCF9" s="207"/>
      <c r="MCG9" s="207"/>
      <c r="MCH9" s="207"/>
      <c r="MCI9" s="207"/>
      <c r="MCJ9" s="207"/>
      <c r="MCK9" s="207"/>
      <c r="MCL9" s="207"/>
      <c r="MCM9" s="207"/>
      <c r="MCN9" s="207"/>
      <c r="MCO9" s="207"/>
      <c r="MCP9" s="207"/>
      <c r="MCQ9" s="207"/>
      <c r="MCR9" s="207"/>
      <c r="MCS9" s="207"/>
      <c r="MCT9" s="207"/>
      <c r="MCU9" s="207"/>
      <c r="MCV9" s="207"/>
      <c r="MCW9" s="207"/>
      <c r="MCX9" s="207"/>
      <c r="MCY9" s="207"/>
      <c r="MCZ9" s="207"/>
      <c r="MDA9" s="207"/>
      <c r="MDB9" s="207"/>
      <c r="MDC9" s="207"/>
      <c r="MDD9" s="207"/>
      <c r="MDE9" s="207"/>
      <c r="MDF9" s="207"/>
      <c r="MDG9" s="207"/>
      <c r="MDH9" s="207"/>
      <c r="MDI9" s="207"/>
      <c r="MDJ9" s="207"/>
      <c r="MDK9" s="207"/>
      <c r="MDL9" s="207"/>
      <c r="MDM9" s="207"/>
      <c r="MDN9" s="207"/>
      <c r="MDO9" s="207"/>
      <c r="MDP9" s="207"/>
      <c r="MDQ9" s="207"/>
      <c r="MDR9" s="207"/>
      <c r="MDS9" s="207"/>
      <c r="MDT9" s="207"/>
      <c r="MDU9" s="207"/>
      <c r="MDV9" s="207"/>
      <c r="MDW9" s="207"/>
      <c r="MDX9" s="207"/>
      <c r="MDY9" s="207"/>
      <c r="MDZ9" s="207"/>
      <c r="MEA9" s="207"/>
      <c r="MEB9" s="207"/>
      <c r="MEC9" s="207"/>
      <c r="MED9" s="207"/>
      <c r="MEE9" s="207"/>
      <c r="MEF9" s="207"/>
      <c r="MEG9" s="207"/>
      <c r="MEH9" s="207"/>
      <c r="MEI9" s="207"/>
      <c r="MEJ9" s="207"/>
      <c r="MEK9" s="207"/>
      <c r="MEL9" s="207"/>
      <c r="MEM9" s="207"/>
      <c r="MEN9" s="207"/>
      <c r="MEO9" s="207"/>
      <c r="MEP9" s="207"/>
      <c r="MEQ9" s="207"/>
      <c r="MER9" s="207"/>
      <c r="MES9" s="207"/>
      <c r="MET9" s="207"/>
      <c r="MEU9" s="207"/>
      <c r="MEV9" s="207"/>
      <c r="MEW9" s="207"/>
      <c r="MEX9" s="207"/>
      <c r="MEY9" s="207"/>
      <c r="MEZ9" s="207"/>
      <c r="MFA9" s="207"/>
      <c r="MFB9" s="207"/>
      <c r="MFC9" s="207"/>
      <c r="MFD9" s="207"/>
      <c r="MFE9" s="207"/>
      <c r="MFF9" s="207"/>
      <c r="MFG9" s="207"/>
      <c r="MFH9" s="207"/>
      <c r="MFI9" s="207"/>
      <c r="MFJ9" s="207"/>
      <c r="MFK9" s="207"/>
      <c r="MFL9" s="207"/>
      <c r="MFM9" s="207"/>
      <c r="MFN9" s="207"/>
      <c r="MFO9" s="207"/>
      <c r="MFP9" s="207"/>
      <c r="MFQ9" s="207"/>
      <c r="MFR9" s="207"/>
      <c r="MFS9" s="207"/>
      <c r="MFT9" s="207"/>
      <c r="MFU9" s="207"/>
      <c r="MFV9" s="207"/>
      <c r="MFW9" s="207"/>
      <c r="MFX9" s="207"/>
      <c r="MFY9" s="207"/>
      <c r="MFZ9" s="207"/>
      <c r="MGA9" s="207"/>
      <c r="MGB9" s="207"/>
      <c r="MGC9" s="207"/>
      <c r="MGD9" s="207"/>
      <c r="MGE9" s="207"/>
      <c r="MGF9" s="207"/>
      <c r="MGG9" s="207"/>
      <c r="MGH9" s="207"/>
      <c r="MGI9" s="207"/>
      <c r="MGJ9" s="207"/>
      <c r="MGK9" s="207"/>
      <c r="MGL9" s="207"/>
      <c r="MGM9" s="207"/>
      <c r="MGN9" s="207"/>
      <c r="MGO9" s="207"/>
      <c r="MGP9" s="207"/>
      <c r="MGQ9" s="207"/>
      <c r="MGR9" s="207"/>
      <c r="MGS9" s="207"/>
      <c r="MGT9" s="207"/>
      <c r="MGU9" s="207"/>
      <c r="MGV9" s="207"/>
      <c r="MGW9" s="207"/>
      <c r="MGX9" s="207"/>
      <c r="MGY9" s="207"/>
      <c r="MGZ9" s="207"/>
      <c r="MHA9" s="207"/>
      <c r="MHB9" s="207"/>
      <c r="MHC9" s="207"/>
      <c r="MHD9" s="207"/>
      <c r="MHE9" s="207"/>
      <c r="MHF9" s="207"/>
      <c r="MHG9" s="207"/>
      <c r="MHH9" s="207"/>
      <c r="MHI9" s="207"/>
      <c r="MHJ9" s="207"/>
      <c r="MHK9" s="207"/>
      <c r="MHL9" s="207"/>
      <c r="MHM9" s="207"/>
      <c r="MHN9" s="207"/>
      <c r="MHO9" s="207"/>
      <c r="MHP9" s="207"/>
      <c r="MHQ9" s="207"/>
      <c r="MHR9" s="207"/>
      <c r="MHS9" s="207"/>
      <c r="MHT9" s="207"/>
      <c r="MHU9" s="207"/>
      <c r="MHV9" s="207"/>
      <c r="MHW9" s="207"/>
      <c r="MHX9" s="207"/>
      <c r="MHY9" s="207"/>
      <c r="MHZ9" s="207"/>
      <c r="MIA9" s="207"/>
      <c r="MIB9" s="207"/>
      <c r="MIC9" s="207"/>
      <c r="MID9" s="207"/>
      <c r="MIE9" s="207"/>
      <c r="MIF9" s="207"/>
      <c r="MIG9" s="207"/>
      <c r="MIH9" s="207"/>
      <c r="MII9" s="207"/>
      <c r="MIJ9" s="207"/>
      <c r="MIK9" s="207"/>
      <c r="MIL9" s="207"/>
      <c r="MIM9" s="207"/>
      <c r="MIN9" s="207"/>
      <c r="MIO9" s="207"/>
      <c r="MIP9" s="207"/>
      <c r="MIQ9" s="207"/>
      <c r="MIR9" s="207"/>
      <c r="MIS9" s="207"/>
      <c r="MIT9" s="207"/>
      <c r="MIU9" s="207"/>
      <c r="MIV9" s="207"/>
      <c r="MIW9" s="207"/>
      <c r="MIX9" s="207"/>
      <c r="MIY9" s="207"/>
      <c r="MIZ9" s="207"/>
      <c r="MJA9" s="207"/>
      <c r="MJB9" s="207"/>
      <c r="MJC9" s="207"/>
      <c r="MJD9" s="207"/>
      <c r="MJE9" s="207"/>
      <c r="MJF9" s="207"/>
      <c r="MJG9" s="207"/>
      <c r="MJH9" s="207"/>
      <c r="MJI9" s="207"/>
      <c r="MJJ9" s="207"/>
      <c r="MJK9" s="207"/>
      <c r="MJL9" s="207"/>
      <c r="MJM9" s="207"/>
      <c r="MJN9" s="207"/>
      <c r="MJO9" s="207"/>
      <c r="MJP9" s="207"/>
      <c r="MJQ9" s="207"/>
      <c r="MJR9" s="207"/>
      <c r="MJS9" s="207"/>
      <c r="MJT9" s="207"/>
      <c r="MJU9" s="207"/>
      <c r="MJV9" s="207"/>
      <c r="MJW9" s="207"/>
      <c r="MJX9" s="207"/>
      <c r="MJY9" s="207"/>
      <c r="MJZ9" s="207"/>
      <c r="MKA9" s="207"/>
      <c r="MKB9" s="207"/>
      <c r="MKC9" s="207"/>
      <c r="MKD9" s="207"/>
      <c r="MKE9" s="207"/>
      <c r="MKF9" s="207"/>
      <c r="MKG9" s="207"/>
      <c r="MKH9" s="207"/>
      <c r="MKI9" s="207"/>
      <c r="MKJ9" s="207"/>
      <c r="MKK9" s="207"/>
      <c r="MKL9" s="207"/>
      <c r="MKM9" s="207"/>
      <c r="MKN9" s="207"/>
      <c r="MKO9" s="207"/>
      <c r="MKP9" s="207"/>
      <c r="MKQ9" s="207"/>
      <c r="MKR9" s="207"/>
      <c r="MKS9" s="207"/>
      <c r="MKT9" s="207"/>
      <c r="MKU9" s="207"/>
      <c r="MKV9" s="207"/>
      <c r="MKW9" s="207"/>
      <c r="MKX9" s="207"/>
      <c r="MKY9" s="207"/>
      <c r="MKZ9" s="207"/>
      <c r="MLA9" s="207"/>
      <c r="MLB9" s="207"/>
      <c r="MLC9" s="207"/>
      <c r="MLD9" s="207"/>
      <c r="MLE9" s="207"/>
      <c r="MLF9" s="207"/>
      <c r="MLG9" s="207"/>
      <c r="MLH9" s="207"/>
      <c r="MLI9" s="207"/>
      <c r="MLJ9" s="207"/>
      <c r="MLK9" s="207"/>
      <c r="MLL9" s="207"/>
      <c r="MLM9" s="207"/>
      <c r="MLN9" s="207"/>
      <c r="MLO9" s="207"/>
      <c r="MLP9" s="207"/>
      <c r="MLQ9" s="207"/>
      <c r="MLR9" s="207"/>
      <c r="MLS9" s="207"/>
      <c r="MLT9" s="207"/>
      <c r="MLU9" s="207"/>
      <c r="MLV9" s="207"/>
      <c r="MLW9" s="207"/>
      <c r="MLX9" s="207"/>
      <c r="MLY9" s="207"/>
      <c r="MLZ9" s="207"/>
      <c r="MMA9" s="207"/>
      <c r="MMB9" s="207"/>
      <c r="MMC9" s="207"/>
      <c r="MMD9" s="207"/>
      <c r="MME9" s="207"/>
      <c r="MMF9" s="207"/>
      <c r="MMG9" s="207"/>
      <c r="MMH9" s="207"/>
      <c r="MMI9" s="207"/>
      <c r="MMJ9" s="207"/>
      <c r="MMK9" s="207"/>
      <c r="MML9" s="207"/>
      <c r="MMM9" s="207"/>
      <c r="MMN9" s="207"/>
      <c r="MMO9" s="207"/>
      <c r="MMP9" s="207"/>
      <c r="MMQ9" s="207"/>
      <c r="MMR9" s="207"/>
      <c r="MMS9" s="207"/>
      <c r="MMT9" s="207"/>
      <c r="MMU9" s="207"/>
      <c r="MMV9" s="207"/>
      <c r="MMW9" s="207"/>
      <c r="MMX9" s="207"/>
      <c r="MMY9" s="207"/>
      <c r="MMZ9" s="207"/>
      <c r="MNA9" s="207"/>
      <c r="MNB9" s="207"/>
      <c r="MNC9" s="207"/>
      <c r="MND9" s="207"/>
      <c r="MNE9" s="207"/>
      <c r="MNF9" s="207"/>
      <c r="MNG9" s="207"/>
      <c r="MNH9" s="207"/>
      <c r="MNI9" s="207"/>
      <c r="MNJ9" s="207"/>
      <c r="MNK9" s="207"/>
      <c r="MNL9" s="207"/>
      <c r="MNM9" s="207"/>
      <c r="MNN9" s="207"/>
      <c r="MNO9" s="207"/>
      <c r="MNP9" s="207"/>
      <c r="MNQ9" s="207"/>
      <c r="MNR9" s="207"/>
      <c r="MNS9" s="207"/>
      <c r="MNT9" s="207"/>
      <c r="MNU9" s="207"/>
      <c r="MNV9" s="207"/>
      <c r="MNW9" s="207"/>
      <c r="MNX9" s="207"/>
      <c r="MNY9" s="207"/>
      <c r="MNZ9" s="207"/>
      <c r="MOA9" s="207"/>
      <c r="MOB9" s="207"/>
      <c r="MOC9" s="207"/>
      <c r="MOD9" s="207"/>
      <c r="MOE9" s="207"/>
      <c r="MOF9" s="207"/>
      <c r="MOG9" s="207"/>
      <c r="MOH9" s="207"/>
      <c r="MOI9" s="207"/>
      <c r="MOJ9" s="207"/>
      <c r="MOK9" s="207"/>
      <c r="MOL9" s="207"/>
      <c r="MOM9" s="207"/>
      <c r="MON9" s="207"/>
      <c r="MOO9" s="207"/>
      <c r="MOP9" s="207"/>
      <c r="MOQ9" s="207"/>
      <c r="MOR9" s="207"/>
      <c r="MOS9" s="207"/>
      <c r="MOT9" s="207"/>
      <c r="MOU9" s="207"/>
      <c r="MOV9" s="207"/>
      <c r="MOW9" s="207"/>
      <c r="MOX9" s="207"/>
      <c r="MOY9" s="207"/>
      <c r="MOZ9" s="207"/>
      <c r="MPA9" s="207"/>
      <c r="MPB9" s="207"/>
      <c r="MPC9" s="207"/>
      <c r="MPD9" s="207"/>
      <c r="MPE9" s="207"/>
      <c r="MPF9" s="207"/>
      <c r="MPG9" s="207"/>
      <c r="MPH9" s="207"/>
      <c r="MPI9" s="207"/>
      <c r="MPJ9" s="207"/>
      <c r="MPK9" s="207"/>
      <c r="MPL9" s="207"/>
      <c r="MPM9" s="207"/>
      <c r="MPN9" s="207"/>
      <c r="MPO9" s="207"/>
      <c r="MPP9" s="207"/>
      <c r="MPQ9" s="207"/>
      <c r="MPR9" s="207"/>
      <c r="MPS9" s="207"/>
      <c r="MPT9" s="207"/>
      <c r="MPU9" s="207"/>
      <c r="MPV9" s="207"/>
      <c r="MPW9" s="207"/>
      <c r="MPX9" s="207"/>
      <c r="MPY9" s="207"/>
      <c r="MPZ9" s="207"/>
      <c r="MQA9" s="207"/>
      <c r="MQB9" s="207"/>
      <c r="MQC9" s="207"/>
      <c r="MQD9" s="207"/>
      <c r="MQE9" s="207"/>
      <c r="MQF9" s="207"/>
      <c r="MQG9" s="207"/>
      <c r="MQH9" s="207"/>
      <c r="MQI9" s="207"/>
      <c r="MQJ9" s="207"/>
      <c r="MQK9" s="207"/>
      <c r="MQL9" s="207"/>
      <c r="MQM9" s="207"/>
      <c r="MQN9" s="207"/>
      <c r="MQO9" s="207"/>
      <c r="MQP9" s="207"/>
      <c r="MQQ9" s="207"/>
      <c r="MQR9" s="207"/>
      <c r="MQS9" s="207"/>
      <c r="MQT9" s="207"/>
      <c r="MQU9" s="207"/>
      <c r="MQV9" s="207"/>
      <c r="MQW9" s="207"/>
      <c r="MQX9" s="207"/>
      <c r="MQY9" s="207"/>
      <c r="MQZ9" s="207"/>
      <c r="MRA9" s="207"/>
      <c r="MRB9" s="207"/>
      <c r="MRC9" s="207"/>
      <c r="MRD9" s="207"/>
      <c r="MRE9" s="207"/>
      <c r="MRF9" s="207"/>
      <c r="MRG9" s="207"/>
      <c r="MRH9" s="207"/>
      <c r="MRI9" s="207"/>
      <c r="MRJ9" s="207"/>
      <c r="MRK9" s="207"/>
      <c r="MRL9" s="207"/>
      <c r="MRM9" s="207"/>
      <c r="MRN9" s="207"/>
      <c r="MRO9" s="207"/>
      <c r="MRP9" s="207"/>
      <c r="MRQ9" s="207"/>
      <c r="MRR9" s="207"/>
      <c r="MRS9" s="207"/>
      <c r="MRT9" s="207"/>
      <c r="MRU9" s="207"/>
      <c r="MRV9" s="207"/>
      <c r="MRW9" s="207"/>
      <c r="MRX9" s="207"/>
      <c r="MRY9" s="207"/>
      <c r="MRZ9" s="207"/>
      <c r="MSA9" s="207"/>
      <c r="MSB9" s="207"/>
      <c r="MSC9" s="207"/>
      <c r="MSD9" s="207"/>
      <c r="MSE9" s="207"/>
      <c r="MSF9" s="207"/>
      <c r="MSG9" s="207"/>
      <c r="MSH9" s="207"/>
      <c r="MSI9" s="207"/>
      <c r="MSJ9" s="207"/>
      <c r="MSK9" s="207"/>
      <c r="MSL9" s="207"/>
      <c r="MSM9" s="207"/>
      <c r="MSN9" s="207"/>
      <c r="MSO9" s="207"/>
      <c r="MSP9" s="207"/>
      <c r="MSQ9" s="207"/>
      <c r="MSR9" s="207"/>
      <c r="MSS9" s="207"/>
      <c r="MST9" s="207"/>
      <c r="MSU9" s="207"/>
      <c r="MSV9" s="207"/>
      <c r="MSW9" s="207"/>
      <c r="MSX9" s="207"/>
      <c r="MSY9" s="207"/>
      <c r="MSZ9" s="207"/>
      <c r="MTA9" s="207"/>
      <c r="MTB9" s="207"/>
      <c r="MTC9" s="207"/>
      <c r="MTD9" s="207"/>
      <c r="MTE9" s="207"/>
      <c r="MTF9" s="207"/>
      <c r="MTG9" s="207"/>
      <c r="MTH9" s="207"/>
      <c r="MTI9" s="207"/>
      <c r="MTJ9" s="207"/>
      <c r="MTK9" s="207"/>
      <c r="MTL9" s="207"/>
      <c r="MTM9" s="207"/>
      <c r="MTN9" s="207"/>
      <c r="MTO9" s="207"/>
      <c r="MTP9" s="207"/>
      <c r="MTQ9" s="207"/>
      <c r="MTR9" s="207"/>
      <c r="MTS9" s="207"/>
      <c r="MTT9" s="207"/>
      <c r="MTU9" s="207"/>
      <c r="MTV9" s="207"/>
      <c r="MTW9" s="207"/>
      <c r="MTX9" s="207"/>
      <c r="MTY9" s="207"/>
      <c r="MTZ9" s="207"/>
      <c r="MUA9" s="207"/>
      <c r="MUB9" s="207"/>
      <c r="MUC9" s="207"/>
      <c r="MUD9" s="207"/>
      <c r="MUE9" s="207"/>
      <c r="MUF9" s="207"/>
      <c r="MUG9" s="207"/>
      <c r="MUH9" s="207"/>
      <c r="MUI9" s="207"/>
      <c r="MUJ9" s="207"/>
      <c r="MUK9" s="207"/>
      <c r="MUL9" s="207"/>
      <c r="MUM9" s="207"/>
      <c r="MUN9" s="207"/>
      <c r="MUO9" s="207"/>
      <c r="MUP9" s="207"/>
      <c r="MUQ9" s="207"/>
      <c r="MUR9" s="207"/>
      <c r="MUS9" s="207"/>
      <c r="MUT9" s="207"/>
      <c r="MUU9" s="207"/>
      <c r="MUV9" s="207"/>
      <c r="MUW9" s="207"/>
      <c r="MUX9" s="207"/>
      <c r="MUY9" s="207"/>
      <c r="MUZ9" s="207"/>
      <c r="MVA9" s="207"/>
      <c r="MVB9" s="207"/>
      <c r="MVC9" s="207"/>
      <c r="MVD9" s="207"/>
      <c r="MVE9" s="207"/>
      <c r="MVF9" s="207"/>
      <c r="MVG9" s="207"/>
      <c r="MVH9" s="207"/>
      <c r="MVI9" s="207"/>
      <c r="MVJ9" s="207"/>
      <c r="MVK9" s="207"/>
      <c r="MVL9" s="207"/>
      <c r="MVM9" s="207"/>
      <c r="MVN9" s="207"/>
      <c r="MVO9" s="207"/>
      <c r="MVP9" s="207"/>
      <c r="MVQ9" s="207"/>
      <c r="MVR9" s="207"/>
      <c r="MVS9" s="207"/>
      <c r="MVT9" s="207"/>
      <c r="MVU9" s="207"/>
      <c r="MVV9" s="207"/>
      <c r="MVW9" s="207"/>
      <c r="MVX9" s="207"/>
      <c r="MVY9" s="207"/>
      <c r="MVZ9" s="207"/>
      <c r="MWA9" s="207"/>
      <c r="MWB9" s="207"/>
      <c r="MWC9" s="207"/>
      <c r="MWD9" s="207"/>
      <c r="MWE9" s="207"/>
      <c r="MWF9" s="207"/>
      <c r="MWG9" s="207"/>
      <c r="MWH9" s="207"/>
      <c r="MWI9" s="207"/>
      <c r="MWJ9" s="207"/>
      <c r="MWK9" s="207"/>
      <c r="MWL9" s="207"/>
      <c r="MWM9" s="207"/>
      <c r="MWN9" s="207"/>
      <c r="MWO9" s="207"/>
      <c r="MWP9" s="207"/>
      <c r="MWQ9" s="207"/>
      <c r="MWR9" s="207"/>
      <c r="MWS9" s="207"/>
      <c r="MWT9" s="207"/>
      <c r="MWU9" s="207"/>
      <c r="MWV9" s="207"/>
      <c r="MWW9" s="207"/>
      <c r="MWX9" s="207"/>
      <c r="MWY9" s="207"/>
      <c r="MWZ9" s="207"/>
      <c r="MXA9" s="207"/>
      <c r="MXB9" s="207"/>
      <c r="MXC9" s="207"/>
      <c r="MXD9" s="207"/>
      <c r="MXE9" s="207"/>
      <c r="MXF9" s="207"/>
      <c r="MXG9" s="207"/>
      <c r="MXH9" s="207"/>
      <c r="MXI9" s="207"/>
      <c r="MXJ9" s="207"/>
      <c r="MXK9" s="207"/>
      <c r="MXL9" s="207"/>
      <c r="MXM9" s="207"/>
      <c r="MXN9" s="207"/>
      <c r="MXO9" s="207"/>
      <c r="MXP9" s="207"/>
      <c r="MXQ9" s="207"/>
      <c r="MXR9" s="207"/>
      <c r="MXS9" s="207"/>
      <c r="MXT9" s="207"/>
      <c r="MXU9" s="207"/>
      <c r="MXV9" s="207"/>
      <c r="MXW9" s="207"/>
      <c r="MXX9" s="207"/>
      <c r="MXY9" s="207"/>
      <c r="MXZ9" s="207"/>
      <c r="MYA9" s="207"/>
      <c r="MYB9" s="207"/>
      <c r="MYC9" s="207"/>
      <c r="MYD9" s="207"/>
      <c r="MYE9" s="207"/>
      <c r="MYF9" s="207"/>
      <c r="MYG9" s="207"/>
      <c r="MYH9" s="207"/>
      <c r="MYI9" s="207"/>
      <c r="MYJ9" s="207"/>
      <c r="MYK9" s="207"/>
      <c r="MYL9" s="207"/>
      <c r="MYM9" s="207"/>
      <c r="MYN9" s="207"/>
      <c r="MYO9" s="207"/>
      <c r="MYP9" s="207"/>
      <c r="MYQ9" s="207"/>
      <c r="MYR9" s="207"/>
      <c r="MYS9" s="207"/>
      <c r="MYT9" s="207"/>
      <c r="MYU9" s="207"/>
      <c r="MYV9" s="207"/>
      <c r="MYW9" s="207"/>
      <c r="MYX9" s="207"/>
      <c r="MYY9" s="207"/>
      <c r="MYZ9" s="207"/>
      <c r="MZA9" s="207"/>
      <c r="MZB9" s="207"/>
      <c r="MZC9" s="207"/>
      <c r="MZD9" s="207"/>
      <c r="MZE9" s="207"/>
      <c r="MZF9" s="207"/>
      <c r="MZG9" s="207"/>
      <c r="MZH9" s="207"/>
      <c r="MZI9" s="207"/>
      <c r="MZJ9" s="207"/>
      <c r="MZK9" s="207"/>
      <c r="MZL9" s="207"/>
      <c r="MZM9" s="207"/>
      <c r="MZN9" s="207"/>
      <c r="MZO9" s="207"/>
      <c r="MZP9" s="207"/>
      <c r="MZQ9" s="207"/>
      <c r="MZR9" s="207"/>
      <c r="MZS9" s="207"/>
      <c r="MZT9" s="207"/>
      <c r="MZU9" s="207"/>
      <c r="MZV9" s="207"/>
      <c r="MZW9" s="207"/>
      <c r="MZX9" s="207"/>
      <c r="MZY9" s="207"/>
      <c r="MZZ9" s="207"/>
      <c r="NAA9" s="207"/>
      <c r="NAB9" s="207"/>
      <c r="NAC9" s="207"/>
      <c r="NAD9" s="207"/>
      <c r="NAE9" s="207"/>
      <c r="NAF9" s="207"/>
      <c r="NAG9" s="207"/>
      <c r="NAH9" s="207"/>
      <c r="NAI9" s="207"/>
      <c r="NAJ9" s="207"/>
      <c r="NAK9" s="207"/>
      <c r="NAL9" s="207"/>
      <c r="NAM9" s="207"/>
      <c r="NAN9" s="207"/>
      <c r="NAO9" s="207"/>
      <c r="NAP9" s="207"/>
      <c r="NAQ9" s="207"/>
      <c r="NAR9" s="207"/>
      <c r="NAS9" s="207"/>
      <c r="NAT9" s="207"/>
      <c r="NAU9" s="207"/>
      <c r="NAV9" s="207"/>
      <c r="NAW9" s="207"/>
      <c r="NAX9" s="207"/>
      <c r="NAY9" s="207"/>
      <c r="NAZ9" s="207"/>
      <c r="NBA9" s="207"/>
      <c r="NBB9" s="207"/>
      <c r="NBC9" s="207"/>
      <c r="NBD9" s="207"/>
      <c r="NBE9" s="207"/>
      <c r="NBF9" s="207"/>
      <c r="NBG9" s="207"/>
      <c r="NBH9" s="207"/>
      <c r="NBI9" s="207"/>
      <c r="NBJ9" s="207"/>
      <c r="NBK9" s="207"/>
      <c r="NBL9" s="207"/>
      <c r="NBM9" s="207"/>
      <c r="NBN9" s="207"/>
      <c r="NBO9" s="207"/>
      <c r="NBP9" s="207"/>
      <c r="NBQ9" s="207"/>
      <c r="NBR9" s="207"/>
      <c r="NBS9" s="207"/>
      <c r="NBT9" s="207"/>
      <c r="NBU9" s="207"/>
      <c r="NBV9" s="207"/>
      <c r="NBW9" s="207"/>
      <c r="NBX9" s="207"/>
      <c r="NBY9" s="207"/>
      <c r="NBZ9" s="207"/>
      <c r="NCA9" s="207"/>
      <c r="NCB9" s="207"/>
      <c r="NCC9" s="207"/>
      <c r="NCD9" s="207"/>
      <c r="NCE9" s="207"/>
      <c r="NCF9" s="207"/>
      <c r="NCG9" s="207"/>
      <c r="NCH9" s="207"/>
      <c r="NCI9" s="207"/>
      <c r="NCJ9" s="207"/>
      <c r="NCK9" s="207"/>
      <c r="NCL9" s="207"/>
      <c r="NCM9" s="207"/>
      <c r="NCN9" s="207"/>
      <c r="NCO9" s="207"/>
      <c r="NCP9" s="207"/>
      <c r="NCQ9" s="207"/>
      <c r="NCR9" s="207"/>
      <c r="NCS9" s="207"/>
      <c r="NCT9" s="207"/>
      <c r="NCU9" s="207"/>
      <c r="NCV9" s="207"/>
      <c r="NCW9" s="207"/>
      <c r="NCX9" s="207"/>
      <c r="NCY9" s="207"/>
      <c r="NCZ9" s="207"/>
      <c r="NDA9" s="207"/>
      <c r="NDB9" s="207"/>
      <c r="NDC9" s="207"/>
      <c r="NDD9" s="207"/>
      <c r="NDE9" s="207"/>
      <c r="NDF9" s="207"/>
      <c r="NDG9" s="207"/>
      <c r="NDH9" s="207"/>
      <c r="NDI9" s="207"/>
      <c r="NDJ9" s="207"/>
      <c r="NDK9" s="207"/>
      <c r="NDL9" s="207"/>
      <c r="NDM9" s="207"/>
      <c r="NDN9" s="207"/>
      <c r="NDO9" s="207"/>
      <c r="NDP9" s="207"/>
      <c r="NDQ9" s="207"/>
      <c r="NDR9" s="207"/>
      <c r="NDS9" s="207"/>
      <c r="NDT9" s="207"/>
      <c r="NDU9" s="207"/>
      <c r="NDV9" s="207"/>
      <c r="NDW9" s="207"/>
      <c r="NDX9" s="207"/>
      <c r="NDY9" s="207"/>
      <c r="NDZ9" s="207"/>
      <c r="NEA9" s="207"/>
      <c r="NEB9" s="207"/>
      <c r="NEC9" s="207"/>
      <c r="NED9" s="207"/>
      <c r="NEE9" s="207"/>
      <c r="NEF9" s="207"/>
      <c r="NEG9" s="207"/>
      <c r="NEH9" s="207"/>
      <c r="NEI9" s="207"/>
      <c r="NEJ9" s="207"/>
      <c r="NEK9" s="207"/>
      <c r="NEL9" s="207"/>
      <c r="NEM9" s="207"/>
      <c r="NEN9" s="207"/>
      <c r="NEO9" s="207"/>
      <c r="NEP9" s="207"/>
      <c r="NEQ9" s="207"/>
      <c r="NER9" s="207"/>
      <c r="NES9" s="207"/>
      <c r="NET9" s="207"/>
      <c r="NEU9" s="207"/>
      <c r="NEV9" s="207"/>
      <c r="NEW9" s="207"/>
      <c r="NEX9" s="207"/>
      <c r="NEY9" s="207"/>
      <c r="NEZ9" s="207"/>
      <c r="NFA9" s="207"/>
      <c r="NFB9" s="207"/>
      <c r="NFC9" s="207"/>
      <c r="NFD9" s="207"/>
      <c r="NFE9" s="207"/>
      <c r="NFF9" s="207"/>
      <c r="NFG9" s="207"/>
      <c r="NFH9" s="207"/>
      <c r="NFI9" s="207"/>
      <c r="NFJ9" s="207"/>
      <c r="NFK9" s="207"/>
      <c r="NFL9" s="207"/>
      <c r="NFM9" s="207"/>
      <c r="NFN9" s="207"/>
      <c r="NFO9" s="207"/>
      <c r="NFP9" s="207"/>
      <c r="NFQ9" s="207"/>
      <c r="NFR9" s="207"/>
      <c r="NFS9" s="207"/>
      <c r="NFT9" s="207"/>
      <c r="NFU9" s="207"/>
      <c r="NFV9" s="207"/>
      <c r="NFW9" s="207"/>
      <c r="NFX9" s="207"/>
      <c r="NFY9" s="207"/>
      <c r="NFZ9" s="207"/>
      <c r="NGA9" s="207"/>
      <c r="NGB9" s="207"/>
      <c r="NGC9" s="207"/>
      <c r="NGD9" s="207"/>
      <c r="NGE9" s="207"/>
      <c r="NGF9" s="207"/>
      <c r="NGG9" s="207"/>
      <c r="NGH9" s="207"/>
      <c r="NGI9" s="207"/>
      <c r="NGJ9" s="207"/>
      <c r="NGK9" s="207"/>
      <c r="NGL9" s="207"/>
      <c r="NGM9" s="207"/>
      <c r="NGN9" s="207"/>
      <c r="NGO9" s="207"/>
      <c r="NGP9" s="207"/>
      <c r="NGQ9" s="207"/>
      <c r="NGR9" s="207"/>
      <c r="NGS9" s="207"/>
      <c r="NGT9" s="207"/>
      <c r="NGU9" s="207"/>
      <c r="NGV9" s="207"/>
      <c r="NGW9" s="207"/>
      <c r="NGX9" s="207"/>
      <c r="NGY9" s="207"/>
      <c r="NGZ9" s="207"/>
      <c r="NHA9" s="207"/>
      <c r="NHB9" s="207"/>
      <c r="NHC9" s="207"/>
      <c r="NHD9" s="207"/>
      <c r="NHE9" s="207"/>
      <c r="NHF9" s="207"/>
      <c r="NHG9" s="207"/>
      <c r="NHH9" s="207"/>
      <c r="NHI9" s="207"/>
      <c r="NHJ9" s="207"/>
      <c r="NHK9" s="207"/>
      <c r="NHL9" s="207"/>
      <c r="NHM9" s="207"/>
      <c r="NHN9" s="207"/>
      <c r="NHO9" s="207"/>
      <c r="NHP9" s="207"/>
      <c r="NHQ9" s="207"/>
      <c r="NHR9" s="207"/>
      <c r="NHS9" s="207"/>
      <c r="NHT9" s="207"/>
      <c r="NHU9" s="207"/>
      <c r="NHV9" s="207"/>
      <c r="NHW9" s="207"/>
      <c r="NHX9" s="207"/>
      <c r="NHY9" s="207"/>
      <c r="NHZ9" s="207"/>
      <c r="NIA9" s="207"/>
      <c r="NIB9" s="207"/>
      <c r="NIC9" s="207"/>
      <c r="NID9" s="207"/>
      <c r="NIE9" s="207"/>
      <c r="NIF9" s="207"/>
      <c r="NIG9" s="207"/>
      <c r="NIH9" s="207"/>
      <c r="NII9" s="207"/>
      <c r="NIJ9" s="207"/>
      <c r="NIK9" s="207"/>
      <c r="NIL9" s="207"/>
      <c r="NIM9" s="207"/>
      <c r="NIN9" s="207"/>
      <c r="NIO9" s="207"/>
      <c r="NIP9" s="207"/>
      <c r="NIQ9" s="207"/>
      <c r="NIR9" s="207"/>
      <c r="NIS9" s="207"/>
      <c r="NIT9" s="207"/>
      <c r="NIU9" s="207"/>
      <c r="NIV9" s="207"/>
      <c r="NIW9" s="207"/>
      <c r="NIX9" s="207"/>
      <c r="NIY9" s="207"/>
      <c r="NIZ9" s="207"/>
      <c r="NJA9" s="207"/>
      <c r="NJB9" s="207"/>
      <c r="NJC9" s="207"/>
      <c r="NJD9" s="207"/>
      <c r="NJE9" s="207"/>
      <c r="NJF9" s="207"/>
      <c r="NJG9" s="207"/>
      <c r="NJH9" s="207"/>
      <c r="NJI9" s="207"/>
      <c r="NJJ9" s="207"/>
      <c r="NJK9" s="207"/>
      <c r="NJL9" s="207"/>
      <c r="NJM9" s="207"/>
      <c r="NJN9" s="207"/>
      <c r="NJO9" s="207"/>
      <c r="NJP9" s="207"/>
      <c r="NJQ9" s="207"/>
      <c r="NJR9" s="207"/>
      <c r="NJS9" s="207"/>
      <c r="NJT9" s="207"/>
      <c r="NJU9" s="207"/>
      <c r="NJV9" s="207"/>
      <c r="NJW9" s="207"/>
      <c r="NJX9" s="207"/>
      <c r="NJY9" s="207"/>
      <c r="NJZ9" s="207"/>
      <c r="NKA9" s="207"/>
      <c r="NKB9" s="207"/>
      <c r="NKC9" s="207"/>
      <c r="NKD9" s="207"/>
      <c r="NKE9" s="207"/>
      <c r="NKF9" s="207"/>
      <c r="NKG9" s="207"/>
      <c r="NKH9" s="207"/>
      <c r="NKI9" s="207"/>
      <c r="NKJ9" s="207"/>
      <c r="NKK9" s="207"/>
      <c r="NKL9" s="207"/>
      <c r="NKM9" s="207"/>
      <c r="NKN9" s="207"/>
      <c r="NKO9" s="207"/>
      <c r="NKP9" s="207"/>
      <c r="NKQ9" s="207"/>
      <c r="NKR9" s="207"/>
      <c r="NKS9" s="207"/>
      <c r="NKT9" s="207"/>
      <c r="NKU9" s="207"/>
      <c r="NKV9" s="207"/>
      <c r="NKW9" s="207"/>
      <c r="NKX9" s="207"/>
      <c r="NKY9" s="207"/>
      <c r="NKZ9" s="207"/>
      <c r="NLA9" s="207"/>
      <c r="NLB9" s="207"/>
      <c r="NLC9" s="207"/>
      <c r="NLD9" s="207"/>
      <c r="NLE9" s="207"/>
      <c r="NLF9" s="207"/>
      <c r="NLG9" s="207"/>
      <c r="NLH9" s="207"/>
      <c r="NLI9" s="207"/>
      <c r="NLJ9" s="207"/>
      <c r="NLK9" s="207"/>
      <c r="NLL9" s="207"/>
      <c r="NLM9" s="207"/>
      <c r="NLN9" s="207"/>
      <c r="NLO9" s="207"/>
      <c r="NLP9" s="207"/>
      <c r="NLQ9" s="207"/>
      <c r="NLR9" s="207"/>
      <c r="NLS9" s="207"/>
      <c r="NLT9" s="207"/>
      <c r="NLU9" s="207"/>
      <c r="NLV9" s="207"/>
      <c r="NLW9" s="207"/>
      <c r="NLX9" s="207"/>
      <c r="NLY9" s="207"/>
      <c r="NLZ9" s="207"/>
      <c r="NMA9" s="207"/>
      <c r="NMB9" s="207"/>
      <c r="NMC9" s="207"/>
      <c r="NMD9" s="207"/>
      <c r="NME9" s="207"/>
      <c r="NMF9" s="207"/>
      <c r="NMG9" s="207"/>
      <c r="NMH9" s="207"/>
      <c r="NMI9" s="207"/>
      <c r="NMJ9" s="207"/>
      <c r="NMK9" s="207"/>
      <c r="NML9" s="207"/>
      <c r="NMM9" s="207"/>
      <c r="NMN9" s="207"/>
      <c r="NMO9" s="207"/>
      <c r="NMP9" s="207"/>
      <c r="NMQ9" s="207"/>
      <c r="NMR9" s="207"/>
      <c r="NMS9" s="207"/>
      <c r="NMT9" s="207"/>
      <c r="NMU9" s="207"/>
      <c r="NMV9" s="207"/>
      <c r="NMW9" s="207"/>
      <c r="NMX9" s="207"/>
      <c r="NMY9" s="207"/>
      <c r="NMZ9" s="207"/>
      <c r="NNA9" s="207"/>
      <c r="NNB9" s="207"/>
      <c r="NNC9" s="207"/>
      <c r="NND9" s="207"/>
      <c r="NNE9" s="207"/>
      <c r="NNF9" s="207"/>
      <c r="NNG9" s="207"/>
      <c r="NNH9" s="207"/>
      <c r="NNI9" s="207"/>
      <c r="NNJ9" s="207"/>
      <c r="NNK9" s="207"/>
      <c r="NNL9" s="207"/>
      <c r="NNM9" s="207"/>
      <c r="NNN9" s="207"/>
      <c r="NNO9" s="207"/>
      <c r="NNP9" s="207"/>
      <c r="NNQ9" s="207"/>
      <c r="NNR9" s="207"/>
      <c r="NNS9" s="207"/>
      <c r="NNT9" s="207"/>
      <c r="NNU9" s="207"/>
      <c r="NNV9" s="207"/>
      <c r="NNW9" s="207"/>
      <c r="NNX9" s="207"/>
      <c r="NNY9" s="207"/>
      <c r="NNZ9" s="207"/>
      <c r="NOA9" s="207"/>
      <c r="NOB9" s="207"/>
      <c r="NOC9" s="207"/>
      <c r="NOD9" s="207"/>
      <c r="NOE9" s="207"/>
      <c r="NOF9" s="207"/>
      <c r="NOG9" s="207"/>
      <c r="NOH9" s="207"/>
      <c r="NOI9" s="207"/>
      <c r="NOJ9" s="207"/>
      <c r="NOK9" s="207"/>
      <c r="NOL9" s="207"/>
      <c r="NOM9" s="207"/>
      <c r="NON9" s="207"/>
      <c r="NOO9" s="207"/>
      <c r="NOP9" s="207"/>
      <c r="NOQ9" s="207"/>
      <c r="NOR9" s="207"/>
      <c r="NOS9" s="207"/>
      <c r="NOT9" s="207"/>
      <c r="NOU9" s="207"/>
      <c r="NOV9" s="207"/>
      <c r="NOW9" s="207"/>
      <c r="NOX9" s="207"/>
      <c r="NOY9" s="207"/>
      <c r="NOZ9" s="207"/>
      <c r="NPA9" s="207"/>
      <c r="NPB9" s="207"/>
      <c r="NPC9" s="207"/>
      <c r="NPD9" s="207"/>
      <c r="NPE9" s="207"/>
      <c r="NPF9" s="207"/>
      <c r="NPG9" s="207"/>
      <c r="NPH9" s="207"/>
      <c r="NPI9" s="207"/>
      <c r="NPJ9" s="207"/>
      <c r="NPK9" s="207"/>
      <c r="NPL9" s="207"/>
      <c r="NPM9" s="207"/>
      <c r="NPN9" s="207"/>
      <c r="NPO9" s="207"/>
      <c r="NPP9" s="207"/>
      <c r="NPQ9" s="207"/>
      <c r="NPR9" s="207"/>
      <c r="NPS9" s="207"/>
      <c r="NPT9" s="207"/>
      <c r="NPU9" s="207"/>
      <c r="NPV9" s="207"/>
      <c r="NPW9" s="207"/>
      <c r="NPX9" s="207"/>
      <c r="NPY9" s="207"/>
      <c r="NPZ9" s="207"/>
      <c r="NQA9" s="207"/>
      <c r="NQB9" s="207"/>
      <c r="NQC9" s="207"/>
      <c r="NQD9" s="207"/>
      <c r="NQE9" s="207"/>
      <c r="NQF9" s="207"/>
      <c r="NQG9" s="207"/>
      <c r="NQH9" s="207"/>
      <c r="NQI9" s="207"/>
      <c r="NQJ9" s="207"/>
      <c r="NQK9" s="207"/>
      <c r="NQL9" s="207"/>
      <c r="NQM9" s="207"/>
      <c r="NQN9" s="207"/>
      <c r="NQO9" s="207"/>
      <c r="NQP9" s="207"/>
      <c r="NQQ9" s="207"/>
      <c r="NQR9" s="207"/>
      <c r="NQS9" s="207"/>
      <c r="NQT9" s="207"/>
      <c r="NQU9" s="207"/>
      <c r="NQV9" s="207"/>
      <c r="NQW9" s="207"/>
      <c r="NQX9" s="207"/>
      <c r="NQY9" s="207"/>
      <c r="NQZ9" s="207"/>
      <c r="NRA9" s="207"/>
      <c r="NRB9" s="207"/>
      <c r="NRC9" s="207"/>
      <c r="NRD9" s="207"/>
      <c r="NRE9" s="207"/>
      <c r="NRF9" s="207"/>
      <c r="NRG9" s="207"/>
      <c r="NRH9" s="207"/>
      <c r="NRI9" s="207"/>
      <c r="NRJ9" s="207"/>
      <c r="NRK9" s="207"/>
      <c r="NRL9" s="207"/>
      <c r="NRM9" s="207"/>
      <c r="NRN9" s="207"/>
      <c r="NRO9" s="207"/>
      <c r="NRP9" s="207"/>
      <c r="NRQ9" s="207"/>
      <c r="NRR9" s="207"/>
      <c r="NRS9" s="207"/>
      <c r="NRT9" s="207"/>
      <c r="NRU9" s="207"/>
      <c r="NRV9" s="207"/>
      <c r="NRW9" s="207"/>
      <c r="NRX9" s="207"/>
      <c r="NRY9" s="207"/>
      <c r="NRZ9" s="207"/>
      <c r="NSA9" s="207"/>
      <c r="NSB9" s="207"/>
      <c r="NSC9" s="207"/>
      <c r="NSD9" s="207"/>
      <c r="NSE9" s="207"/>
      <c r="NSF9" s="207"/>
      <c r="NSG9" s="207"/>
      <c r="NSH9" s="207"/>
      <c r="NSI9" s="207"/>
      <c r="NSJ9" s="207"/>
      <c r="NSK9" s="207"/>
      <c r="NSL9" s="207"/>
      <c r="NSM9" s="207"/>
      <c r="NSN9" s="207"/>
      <c r="NSO9" s="207"/>
      <c r="NSP9" s="207"/>
      <c r="NSQ9" s="207"/>
      <c r="NSR9" s="207"/>
      <c r="NSS9" s="207"/>
      <c r="NST9" s="207"/>
      <c r="NSU9" s="207"/>
      <c r="NSV9" s="207"/>
      <c r="NSW9" s="207"/>
      <c r="NSX9" s="207"/>
      <c r="NSY9" s="207"/>
      <c r="NSZ9" s="207"/>
      <c r="NTA9" s="207"/>
      <c r="NTB9" s="207"/>
      <c r="NTC9" s="207"/>
      <c r="NTD9" s="207"/>
      <c r="NTE9" s="207"/>
      <c r="NTF9" s="207"/>
      <c r="NTG9" s="207"/>
      <c r="NTH9" s="207"/>
      <c r="NTI9" s="207"/>
      <c r="NTJ9" s="207"/>
      <c r="NTK9" s="207"/>
      <c r="NTL9" s="207"/>
      <c r="NTM9" s="207"/>
      <c r="NTN9" s="207"/>
      <c r="NTO9" s="207"/>
      <c r="NTP9" s="207"/>
      <c r="NTQ9" s="207"/>
      <c r="NTR9" s="207"/>
      <c r="NTS9" s="207"/>
      <c r="NTT9" s="207"/>
      <c r="NTU9" s="207"/>
      <c r="NTV9" s="207"/>
      <c r="NTW9" s="207"/>
      <c r="NTX9" s="207"/>
      <c r="NTY9" s="207"/>
      <c r="NTZ9" s="207"/>
      <c r="NUA9" s="207"/>
      <c r="NUB9" s="207"/>
      <c r="NUC9" s="207"/>
      <c r="NUD9" s="207"/>
      <c r="NUE9" s="207"/>
      <c r="NUF9" s="207"/>
      <c r="NUG9" s="207"/>
      <c r="NUH9" s="207"/>
      <c r="NUI9" s="207"/>
      <c r="NUJ9" s="207"/>
      <c r="NUK9" s="207"/>
      <c r="NUL9" s="207"/>
      <c r="NUM9" s="207"/>
      <c r="NUN9" s="207"/>
      <c r="NUO9" s="207"/>
      <c r="NUP9" s="207"/>
      <c r="NUQ9" s="207"/>
      <c r="NUR9" s="207"/>
      <c r="NUS9" s="207"/>
      <c r="NUT9" s="207"/>
      <c r="NUU9" s="207"/>
      <c r="NUV9" s="207"/>
      <c r="NUW9" s="207"/>
      <c r="NUX9" s="207"/>
      <c r="NUY9" s="207"/>
      <c r="NUZ9" s="207"/>
      <c r="NVA9" s="207"/>
      <c r="NVB9" s="207"/>
      <c r="NVC9" s="207"/>
      <c r="NVD9" s="207"/>
      <c r="NVE9" s="207"/>
      <c r="NVF9" s="207"/>
      <c r="NVG9" s="207"/>
      <c r="NVH9" s="207"/>
      <c r="NVI9" s="207"/>
      <c r="NVJ9" s="207"/>
      <c r="NVK9" s="207"/>
      <c r="NVL9" s="207"/>
      <c r="NVM9" s="207"/>
      <c r="NVN9" s="207"/>
      <c r="NVO9" s="207"/>
      <c r="NVP9" s="207"/>
      <c r="NVQ9" s="207"/>
      <c r="NVR9" s="207"/>
      <c r="NVS9" s="207"/>
      <c r="NVT9" s="207"/>
      <c r="NVU9" s="207"/>
      <c r="NVV9" s="207"/>
      <c r="NVW9" s="207"/>
      <c r="NVX9" s="207"/>
      <c r="NVY9" s="207"/>
      <c r="NVZ9" s="207"/>
      <c r="NWA9" s="207"/>
      <c r="NWB9" s="207"/>
      <c r="NWC9" s="207"/>
      <c r="NWD9" s="207"/>
      <c r="NWE9" s="207"/>
      <c r="NWF9" s="207"/>
      <c r="NWG9" s="207"/>
      <c r="NWH9" s="207"/>
      <c r="NWI9" s="207"/>
      <c r="NWJ9" s="207"/>
      <c r="NWK9" s="207"/>
      <c r="NWL9" s="207"/>
      <c r="NWM9" s="207"/>
      <c r="NWN9" s="207"/>
      <c r="NWO9" s="207"/>
      <c r="NWP9" s="207"/>
      <c r="NWQ9" s="207"/>
      <c r="NWR9" s="207"/>
      <c r="NWS9" s="207"/>
      <c r="NWT9" s="207"/>
      <c r="NWU9" s="207"/>
      <c r="NWV9" s="207"/>
      <c r="NWW9" s="207"/>
      <c r="NWX9" s="207"/>
      <c r="NWY9" s="207"/>
      <c r="NWZ9" s="207"/>
      <c r="NXA9" s="207"/>
      <c r="NXB9" s="207"/>
      <c r="NXC9" s="207"/>
      <c r="NXD9" s="207"/>
      <c r="NXE9" s="207"/>
      <c r="NXF9" s="207"/>
      <c r="NXG9" s="207"/>
      <c r="NXH9" s="207"/>
      <c r="NXI9" s="207"/>
      <c r="NXJ9" s="207"/>
      <c r="NXK9" s="207"/>
      <c r="NXL9" s="207"/>
      <c r="NXM9" s="207"/>
      <c r="NXN9" s="207"/>
      <c r="NXO9" s="207"/>
      <c r="NXP9" s="207"/>
      <c r="NXQ9" s="207"/>
      <c r="NXR9" s="207"/>
      <c r="NXS9" s="207"/>
      <c r="NXT9" s="207"/>
      <c r="NXU9" s="207"/>
      <c r="NXV9" s="207"/>
      <c r="NXW9" s="207"/>
      <c r="NXX9" s="207"/>
      <c r="NXY9" s="207"/>
      <c r="NXZ9" s="207"/>
      <c r="NYA9" s="207"/>
      <c r="NYB9" s="207"/>
      <c r="NYC9" s="207"/>
      <c r="NYD9" s="207"/>
      <c r="NYE9" s="207"/>
      <c r="NYF9" s="207"/>
      <c r="NYG9" s="207"/>
      <c r="NYH9" s="207"/>
      <c r="NYI9" s="207"/>
      <c r="NYJ9" s="207"/>
      <c r="NYK9" s="207"/>
      <c r="NYL9" s="207"/>
      <c r="NYM9" s="207"/>
      <c r="NYN9" s="207"/>
      <c r="NYO9" s="207"/>
      <c r="NYP9" s="207"/>
      <c r="NYQ9" s="207"/>
      <c r="NYR9" s="207"/>
      <c r="NYS9" s="207"/>
      <c r="NYT9" s="207"/>
      <c r="NYU9" s="207"/>
      <c r="NYV9" s="207"/>
      <c r="NYW9" s="207"/>
      <c r="NYX9" s="207"/>
      <c r="NYY9" s="207"/>
      <c r="NYZ9" s="207"/>
      <c r="NZA9" s="207"/>
      <c r="NZB9" s="207"/>
      <c r="NZC9" s="207"/>
      <c r="NZD9" s="207"/>
      <c r="NZE9" s="207"/>
      <c r="NZF9" s="207"/>
      <c r="NZG9" s="207"/>
      <c r="NZH9" s="207"/>
      <c r="NZI9" s="207"/>
      <c r="NZJ9" s="207"/>
      <c r="NZK9" s="207"/>
      <c r="NZL9" s="207"/>
      <c r="NZM9" s="207"/>
      <c r="NZN9" s="207"/>
      <c r="NZO9" s="207"/>
      <c r="NZP9" s="207"/>
      <c r="NZQ9" s="207"/>
      <c r="NZR9" s="207"/>
      <c r="NZS9" s="207"/>
      <c r="NZT9" s="207"/>
      <c r="NZU9" s="207"/>
      <c r="NZV9" s="207"/>
      <c r="NZW9" s="207"/>
      <c r="NZX9" s="207"/>
      <c r="NZY9" s="207"/>
      <c r="NZZ9" s="207"/>
      <c r="OAA9" s="207"/>
      <c r="OAB9" s="207"/>
      <c r="OAC9" s="207"/>
      <c r="OAD9" s="207"/>
      <c r="OAE9" s="207"/>
      <c r="OAF9" s="207"/>
      <c r="OAG9" s="207"/>
      <c r="OAH9" s="207"/>
      <c r="OAI9" s="207"/>
      <c r="OAJ9" s="207"/>
      <c r="OAK9" s="207"/>
      <c r="OAL9" s="207"/>
      <c r="OAM9" s="207"/>
      <c r="OAN9" s="207"/>
      <c r="OAO9" s="207"/>
      <c r="OAP9" s="207"/>
      <c r="OAQ9" s="207"/>
      <c r="OAR9" s="207"/>
      <c r="OAS9" s="207"/>
      <c r="OAT9" s="207"/>
      <c r="OAU9" s="207"/>
      <c r="OAV9" s="207"/>
      <c r="OAW9" s="207"/>
      <c r="OAX9" s="207"/>
      <c r="OAY9" s="207"/>
      <c r="OAZ9" s="207"/>
      <c r="OBA9" s="207"/>
      <c r="OBB9" s="207"/>
      <c r="OBC9" s="207"/>
      <c r="OBD9" s="207"/>
      <c r="OBE9" s="207"/>
      <c r="OBF9" s="207"/>
      <c r="OBG9" s="207"/>
      <c r="OBH9" s="207"/>
      <c r="OBI9" s="207"/>
      <c r="OBJ9" s="207"/>
      <c r="OBK9" s="207"/>
      <c r="OBL9" s="207"/>
      <c r="OBM9" s="207"/>
      <c r="OBN9" s="207"/>
      <c r="OBO9" s="207"/>
      <c r="OBP9" s="207"/>
      <c r="OBQ9" s="207"/>
      <c r="OBR9" s="207"/>
      <c r="OBS9" s="207"/>
      <c r="OBT9" s="207"/>
      <c r="OBU9" s="207"/>
      <c r="OBV9" s="207"/>
      <c r="OBW9" s="207"/>
      <c r="OBX9" s="207"/>
      <c r="OBY9" s="207"/>
      <c r="OBZ9" s="207"/>
      <c r="OCA9" s="207"/>
      <c r="OCB9" s="207"/>
      <c r="OCC9" s="207"/>
      <c r="OCD9" s="207"/>
      <c r="OCE9" s="207"/>
      <c r="OCF9" s="207"/>
      <c r="OCG9" s="207"/>
      <c r="OCH9" s="207"/>
      <c r="OCI9" s="207"/>
      <c r="OCJ9" s="207"/>
      <c r="OCK9" s="207"/>
      <c r="OCL9" s="207"/>
      <c r="OCM9" s="207"/>
      <c r="OCN9" s="207"/>
      <c r="OCO9" s="207"/>
      <c r="OCP9" s="207"/>
      <c r="OCQ9" s="207"/>
      <c r="OCR9" s="207"/>
      <c r="OCS9" s="207"/>
      <c r="OCT9" s="207"/>
      <c r="OCU9" s="207"/>
      <c r="OCV9" s="207"/>
      <c r="OCW9" s="207"/>
      <c r="OCX9" s="207"/>
      <c r="OCY9" s="207"/>
      <c r="OCZ9" s="207"/>
      <c r="ODA9" s="207"/>
      <c r="ODB9" s="207"/>
      <c r="ODC9" s="207"/>
      <c r="ODD9" s="207"/>
      <c r="ODE9" s="207"/>
      <c r="ODF9" s="207"/>
      <c r="ODG9" s="207"/>
      <c r="ODH9" s="207"/>
      <c r="ODI9" s="207"/>
      <c r="ODJ9" s="207"/>
      <c r="ODK9" s="207"/>
      <c r="ODL9" s="207"/>
      <c r="ODM9" s="207"/>
      <c r="ODN9" s="207"/>
      <c r="ODO9" s="207"/>
      <c r="ODP9" s="207"/>
      <c r="ODQ9" s="207"/>
      <c r="ODR9" s="207"/>
      <c r="ODS9" s="207"/>
      <c r="ODT9" s="207"/>
      <c r="ODU9" s="207"/>
      <c r="ODV9" s="207"/>
      <c r="ODW9" s="207"/>
      <c r="ODX9" s="207"/>
      <c r="ODY9" s="207"/>
      <c r="ODZ9" s="207"/>
      <c r="OEA9" s="207"/>
      <c r="OEB9" s="207"/>
      <c r="OEC9" s="207"/>
      <c r="OED9" s="207"/>
      <c r="OEE9" s="207"/>
      <c r="OEF9" s="207"/>
      <c r="OEG9" s="207"/>
      <c r="OEH9" s="207"/>
      <c r="OEI9" s="207"/>
      <c r="OEJ9" s="207"/>
      <c r="OEK9" s="207"/>
      <c r="OEL9" s="207"/>
      <c r="OEM9" s="207"/>
      <c r="OEN9" s="207"/>
      <c r="OEO9" s="207"/>
      <c r="OEP9" s="207"/>
      <c r="OEQ9" s="207"/>
      <c r="OER9" s="207"/>
      <c r="OES9" s="207"/>
      <c r="OET9" s="207"/>
      <c r="OEU9" s="207"/>
      <c r="OEV9" s="207"/>
      <c r="OEW9" s="207"/>
      <c r="OEX9" s="207"/>
      <c r="OEY9" s="207"/>
      <c r="OEZ9" s="207"/>
      <c r="OFA9" s="207"/>
      <c r="OFB9" s="207"/>
      <c r="OFC9" s="207"/>
      <c r="OFD9" s="207"/>
      <c r="OFE9" s="207"/>
      <c r="OFF9" s="207"/>
      <c r="OFG9" s="207"/>
      <c r="OFH9" s="207"/>
      <c r="OFI9" s="207"/>
      <c r="OFJ9" s="207"/>
      <c r="OFK9" s="207"/>
      <c r="OFL9" s="207"/>
      <c r="OFM9" s="207"/>
      <c r="OFN9" s="207"/>
      <c r="OFO9" s="207"/>
      <c r="OFP9" s="207"/>
      <c r="OFQ9" s="207"/>
      <c r="OFR9" s="207"/>
      <c r="OFS9" s="207"/>
      <c r="OFT9" s="207"/>
      <c r="OFU9" s="207"/>
      <c r="OFV9" s="207"/>
      <c r="OFW9" s="207"/>
      <c r="OFX9" s="207"/>
      <c r="OFY9" s="207"/>
      <c r="OFZ9" s="207"/>
      <c r="OGA9" s="207"/>
      <c r="OGB9" s="207"/>
      <c r="OGC9" s="207"/>
      <c r="OGD9" s="207"/>
      <c r="OGE9" s="207"/>
      <c r="OGF9" s="207"/>
      <c r="OGG9" s="207"/>
      <c r="OGH9" s="207"/>
      <c r="OGI9" s="207"/>
      <c r="OGJ9" s="207"/>
      <c r="OGK9" s="207"/>
      <c r="OGL9" s="207"/>
      <c r="OGM9" s="207"/>
      <c r="OGN9" s="207"/>
      <c r="OGO9" s="207"/>
      <c r="OGP9" s="207"/>
      <c r="OGQ9" s="207"/>
      <c r="OGR9" s="207"/>
      <c r="OGS9" s="207"/>
      <c r="OGT9" s="207"/>
      <c r="OGU9" s="207"/>
      <c r="OGV9" s="207"/>
      <c r="OGW9" s="207"/>
      <c r="OGX9" s="207"/>
      <c r="OGY9" s="207"/>
      <c r="OGZ9" s="207"/>
      <c r="OHA9" s="207"/>
      <c r="OHB9" s="207"/>
      <c r="OHC9" s="207"/>
      <c r="OHD9" s="207"/>
      <c r="OHE9" s="207"/>
      <c r="OHF9" s="207"/>
      <c r="OHG9" s="207"/>
      <c r="OHH9" s="207"/>
      <c r="OHI9" s="207"/>
      <c r="OHJ9" s="207"/>
      <c r="OHK9" s="207"/>
      <c r="OHL9" s="207"/>
      <c r="OHM9" s="207"/>
      <c r="OHN9" s="207"/>
      <c r="OHO9" s="207"/>
      <c r="OHP9" s="207"/>
      <c r="OHQ9" s="207"/>
      <c r="OHR9" s="207"/>
      <c r="OHS9" s="207"/>
      <c r="OHT9" s="207"/>
      <c r="OHU9" s="207"/>
      <c r="OHV9" s="207"/>
      <c r="OHW9" s="207"/>
      <c r="OHX9" s="207"/>
      <c r="OHY9" s="207"/>
      <c r="OHZ9" s="207"/>
      <c r="OIA9" s="207"/>
      <c r="OIB9" s="207"/>
      <c r="OIC9" s="207"/>
      <c r="OID9" s="207"/>
      <c r="OIE9" s="207"/>
      <c r="OIF9" s="207"/>
      <c r="OIG9" s="207"/>
      <c r="OIH9" s="207"/>
      <c r="OII9" s="207"/>
      <c r="OIJ9" s="207"/>
      <c r="OIK9" s="207"/>
      <c r="OIL9" s="207"/>
      <c r="OIM9" s="207"/>
      <c r="OIN9" s="207"/>
      <c r="OIO9" s="207"/>
      <c r="OIP9" s="207"/>
      <c r="OIQ9" s="207"/>
      <c r="OIR9" s="207"/>
      <c r="OIS9" s="207"/>
      <c r="OIT9" s="207"/>
      <c r="OIU9" s="207"/>
      <c r="OIV9" s="207"/>
      <c r="OIW9" s="207"/>
      <c r="OIX9" s="207"/>
      <c r="OIY9" s="207"/>
      <c r="OIZ9" s="207"/>
      <c r="OJA9" s="207"/>
      <c r="OJB9" s="207"/>
      <c r="OJC9" s="207"/>
      <c r="OJD9" s="207"/>
      <c r="OJE9" s="207"/>
      <c r="OJF9" s="207"/>
      <c r="OJG9" s="207"/>
      <c r="OJH9" s="207"/>
      <c r="OJI9" s="207"/>
      <c r="OJJ9" s="207"/>
      <c r="OJK9" s="207"/>
      <c r="OJL9" s="207"/>
      <c r="OJM9" s="207"/>
      <c r="OJN9" s="207"/>
      <c r="OJO9" s="207"/>
      <c r="OJP9" s="207"/>
      <c r="OJQ9" s="207"/>
      <c r="OJR9" s="207"/>
      <c r="OJS9" s="207"/>
      <c r="OJT9" s="207"/>
      <c r="OJU9" s="207"/>
      <c r="OJV9" s="207"/>
      <c r="OJW9" s="207"/>
      <c r="OJX9" s="207"/>
      <c r="OJY9" s="207"/>
      <c r="OJZ9" s="207"/>
      <c r="OKA9" s="207"/>
      <c r="OKB9" s="207"/>
      <c r="OKC9" s="207"/>
      <c r="OKD9" s="207"/>
      <c r="OKE9" s="207"/>
      <c r="OKF9" s="207"/>
      <c r="OKG9" s="207"/>
      <c r="OKH9" s="207"/>
      <c r="OKI9" s="207"/>
      <c r="OKJ9" s="207"/>
      <c r="OKK9" s="207"/>
      <c r="OKL9" s="207"/>
      <c r="OKM9" s="207"/>
      <c r="OKN9" s="207"/>
      <c r="OKO9" s="207"/>
      <c r="OKP9" s="207"/>
      <c r="OKQ9" s="207"/>
      <c r="OKR9" s="207"/>
      <c r="OKS9" s="207"/>
      <c r="OKT9" s="207"/>
      <c r="OKU9" s="207"/>
      <c r="OKV9" s="207"/>
      <c r="OKW9" s="207"/>
      <c r="OKX9" s="207"/>
      <c r="OKY9" s="207"/>
      <c r="OKZ9" s="207"/>
      <c r="OLA9" s="207"/>
      <c r="OLB9" s="207"/>
      <c r="OLC9" s="207"/>
      <c r="OLD9" s="207"/>
      <c r="OLE9" s="207"/>
      <c r="OLF9" s="207"/>
      <c r="OLG9" s="207"/>
      <c r="OLH9" s="207"/>
      <c r="OLI9" s="207"/>
      <c r="OLJ9" s="207"/>
      <c r="OLK9" s="207"/>
      <c r="OLL9" s="207"/>
      <c r="OLM9" s="207"/>
      <c r="OLN9" s="207"/>
      <c r="OLO9" s="207"/>
      <c r="OLP9" s="207"/>
      <c r="OLQ9" s="207"/>
      <c r="OLR9" s="207"/>
      <c r="OLS9" s="207"/>
      <c r="OLT9" s="207"/>
      <c r="OLU9" s="207"/>
      <c r="OLV9" s="207"/>
      <c r="OLW9" s="207"/>
      <c r="OLX9" s="207"/>
      <c r="OLY9" s="207"/>
      <c r="OLZ9" s="207"/>
      <c r="OMA9" s="207"/>
      <c r="OMB9" s="207"/>
      <c r="OMC9" s="207"/>
      <c r="OMD9" s="207"/>
      <c r="OME9" s="207"/>
      <c r="OMF9" s="207"/>
      <c r="OMG9" s="207"/>
      <c r="OMH9" s="207"/>
      <c r="OMI9" s="207"/>
      <c r="OMJ9" s="207"/>
      <c r="OMK9" s="207"/>
      <c r="OML9" s="207"/>
      <c r="OMM9" s="207"/>
      <c r="OMN9" s="207"/>
      <c r="OMO9" s="207"/>
      <c r="OMP9" s="207"/>
      <c r="OMQ9" s="207"/>
      <c r="OMR9" s="207"/>
      <c r="OMS9" s="207"/>
      <c r="OMT9" s="207"/>
      <c r="OMU9" s="207"/>
      <c r="OMV9" s="207"/>
      <c r="OMW9" s="207"/>
      <c r="OMX9" s="207"/>
      <c r="OMY9" s="207"/>
      <c r="OMZ9" s="207"/>
      <c r="ONA9" s="207"/>
      <c r="ONB9" s="207"/>
      <c r="ONC9" s="207"/>
      <c r="OND9" s="207"/>
      <c r="ONE9" s="207"/>
      <c r="ONF9" s="207"/>
      <c r="ONG9" s="207"/>
      <c r="ONH9" s="207"/>
      <c r="ONI9" s="207"/>
      <c r="ONJ9" s="207"/>
      <c r="ONK9" s="207"/>
      <c r="ONL9" s="207"/>
      <c r="ONM9" s="207"/>
      <c r="ONN9" s="207"/>
      <c r="ONO9" s="207"/>
      <c r="ONP9" s="207"/>
      <c r="ONQ9" s="207"/>
      <c r="ONR9" s="207"/>
      <c r="ONS9" s="207"/>
      <c r="ONT9" s="207"/>
      <c r="ONU9" s="207"/>
      <c r="ONV9" s="207"/>
      <c r="ONW9" s="207"/>
      <c r="ONX9" s="207"/>
      <c r="ONY9" s="207"/>
      <c r="ONZ9" s="207"/>
      <c r="OOA9" s="207"/>
      <c r="OOB9" s="207"/>
      <c r="OOC9" s="207"/>
      <c r="OOD9" s="207"/>
      <c r="OOE9" s="207"/>
      <c r="OOF9" s="207"/>
      <c r="OOG9" s="207"/>
      <c r="OOH9" s="207"/>
      <c r="OOI9" s="207"/>
      <c r="OOJ9" s="207"/>
      <c r="OOK9" s="207"/>
      <c r="OOL9" s="207"/>
      <c r="OOM9" s="207"/>
      <c r="OON9" s="207"/>
      <c r="OOO9" s="207"/>
      <c r="OOP9" s="207"/>
      <c r="OOQ9" s="207"/>
      <c r="OOR9" s="207"/>
      <c r="OOS9" s="207"/>
      <c r="OOT9" s="207"/>
      <c r="OOU9" s="207"/>
      <c r="OOV9" s="207"/>
      <c r="OOW9" s="207"/>
      <c r="OOX9" s="207"/>
      <c r="OOY9" s="207"/>
      <c r="OOZ9" s="207"/>
      <c r="OPA9" s="207"/>
      <c r="OPB9" s="207"/>
      <c r="OPC9" s="207"/>
      <c r="OPD9" s="207"/>
      <c r="OPE9" s="207"/>
      <c r="OPF9" s="207"/>
      <c r="OPG9" s="207"/>
      <c r="OPH9" s="207"/>
      <c r="OPI9" s="207"/>
      <c r="OPJ9" s="207"/>
      <c r="OPK9" s="207"/>
      <c r="OPL9" s="207"/>
      <c r="OPM9" s="207"/>
      <c r="OPN9" s="207"/>
      <c r="OPO9" s="207"/>
      <c r="OPP9" s="207"/>
      <c r="OPQ9" s="207"/>
      <c r="OPR9" s="207"/>
      <c r="OPS9" s="207"/>
      <c r="OPT9" s="207"/>
      <c r="OPU9" s="207"/>
      <c r="OPV9" s="207"/>
      <c r="OPW9" s="207"/>
      <c r="OPX9" s="207"/>
      <c r="OPY9" s="207"/>
      <c r="OPZ9" s="207"/>
      <c r="OQA9" s="207"/>
      <c r="OQB9" s="207"/>
      <c r="OQC9" s="207"/>
      <c r="OQD9" s="207"/>
      <c r="OQE9" s="207"/>
      <c r="OQF9" s="207"/>
      <c r="OQG9" s="207"/>
      <c r="OQH9" s="207"/>
      <c r="OQI9" s="207"/>
      <c r="OQJ9" s="207"/>
      <c r="OQK9" s="207"/>
      <c r="OQL9" s="207"/>
      <c r="OQM9" s="207"/>
      <c r="OQN9" s="207"/>
      <c r="OQO9" s="207"/>
      <c r="OQP9" s="207"/>
      <c r="OQQ9" s="207"/>
      <c r="OQR9" s="207"/>
      <c r="OQS9" s="207"/>
      <c r="OQT9" s="207"/>
      <c r="OQU9" s="207"/>
      <c r="OQV9" s="207"/>
      <c r="OQW9" s="207"/>
      <c r="OQX9" s="207"/>
      <c r="OQY9" s="207"/>
      <c r="OQZ9" s="207"/>
      <c r="ORA9" s="207"/>
      <c r="ORB9" s="207"/>
      <c r="ORC9" s="207"/>
      <c r="ORD9" s="207"/>
      <c r="ORE9" s="207"/>
      <c r="ORF9" s="207"/>
      <c r="ORG9" s="207"/>
      <c r="ORH9" s="207"/>
      <c r="ORI9" s="207"/>
      <c r="ORJ9" s="207"/>
      <c r="ORK9" s="207"/>
      <c r="ORL9" s="207"/>
      <c r="ORM9" s="207"/>
      <c r="ORN9" s="207"/>
      <c r="ORO9" s="207"/>
      <c r="ORP9" s="207"/>
      <c r="ORQ9" s="207"/>
      <c r="ORR9" s="207"/>
      <c r="ORS9" s="207"/>
      <c r="ORT9" s="207"/>
      <c r="ORU9" s="207"/>
      <c r="ORV9" s="207"/>
      <c r="ORW9" s="207"/>
      <c r="ORX9" s="207"/>
      <c r="ORY9" s="207"/>
      <c r="ORZ9" s="207"/>
      <c r="OSA9" s="207"/>
      <c r="OSB9" s="207"/>
      <c r="OSC9" s="207"/>
      <c r="OSD9" s="207"/>
      <c r="OSE9" s="207"/>
      <c r="OSF9" s="207"/>
      <c r="OSG9" s="207"/>
      <c r="OSH9" s="207"/>
      <c r="OSI9" s="207"/>
      <c r="OSJ9" s="207"/>
      <c r="OSK9" s="207"/>
      <c r="OSL9" s="207"/>
      <c r="OSM9" s="207"/>
      <c r="OSN9" s="207"/>
      <c r="OSO9" s="207"/>
      <c r="OSP9" s="207"/>
      <c r="OSQ9" s="207"/>
      <c r="OSR9" s="207"/>
      <c r="OSS9" s="207"/>
      <c r="OST9" s="207"/>
      <c r="OSU9" s="207"/>
      <c r="OSV9" s="207"/>
      <c r="OSW9" s="207"/>
      <c r="OSX9" s="207"/>
      <c r="OSY9" s="207"/>
      <c r="OSZ9" s="207"/>
      <c r="OTA9" s="207"/>
      <c r="OTB9" s="207"/>
      <c r="OTC9" s="207"/>
      <c r="OTD9" s="207"/>
      <c r="OTE9" s="207"/>
      <c r="OTF9" s="207"/>
      <c r="OTG9" s="207"/>
      <c r="OTH9" s="207"/>
      <c r="OTI9" s="207"/>
      <c r="OTJ9" s="207"/>
      <c r="OTK9" s="207"/>
      <c r="OTL9" s="207"/>
      <c r="OTM9" s="207"/>
      <c r="OTN9" s="207"/>
      <c r="OTO9" s="207"/>
      <c r="OTP9" s="207"/>
      <c r="OTQ9" s="207"/>
      <c r="OTR9" s="207"/>
      <c r="OTS9" s="207"/>
      <c r="OTT9" s="207"/>
      <c r="OTU9" s="207"/>
      <c r="OTV9" s="207"/>
      <c r="OTW9" s="207"/>
      <c r="OTX9" s="207"/>
      <c r="OTY9" s="207"/>
      <c r="OTZ9" s="207"/>
      <c r="OUA9" s="207"/>
      <c r="OUB9" s="207"/>
      <c r="OUC9" s="207"/>
      <c r="OUD9" s="207"/>
      <c r="OUE9" s="207"/>
      <c r="OUF9" s="207"/>
      <c r="OUG9" s="207"/>
      <c r="OUH9" s="207"/>
      <c r="OUI9" s="207"/>
      <c r="OUJ9" s="207"/>
      <c r="OUK9" s="207"/>
      <c r="OUL9" s="207"/>
      <c r="OUM9" s="207"/>
      <c r="OUN9" s="207"/>
      <c r="OUO9" s="207"/>
      <c r="OUP9" s="207"/>
      <c r="OUQ9" s="207"/>
      <c r="OUR9" s="207"/>
      <c r="OUS9" s="207"/>
      <c r="OUT9" s="207"/>
      <c r="OUU9" s="207"/>
      <c r="OUV9" s="207"/>
      <c r="OUW9" s="207"/>
      <c r="OUX9" s="207"/>
      <c r="OUY9" s="207"/>
      <c r="OUZ9" s="207"/>
      <c r="OVA9" s="207"/>
      <c r="OVB9" s="207"/>
      <c r="OVC9" s="207"/>
      <c r="OVD9" s="207"/>
      <c r="OVE9" s="207"/>
      <c r="OVF9" s="207"/>
      <c r="OVG9" s="207"/>
      <c r="OVH9" s="207"/>
      <c r="OVI9" s="207"/>
      <c r="OVJ9" s="207"/>
      <c r="OVK9" s="207"/>
      <c r="OVL9" s="207"/>
      <c r="OVM9" s="207"/>
      <c r="OVN9" s="207"/>
      <c r="OVO9" s="207"/>
      <c r="OVP9" s="207"/>
      <c r="OVQ9" s="207"/>
      <c r="OVR9" s="207"/>
      <c r="OVS9" s="207"/>
      <c r="OVT9" s="207"/>
      <c r="OVU9" s="207"/>
      <c r="OVV9" s="207"/>
      <c r="OVW9" s="207"/>
      <c r="OVX9" s="207"/>
      <c r="OVY9" s="207"/>
      <c r="OVZ9" s="207"/>
      <c r="OWA9" s="207"/>
      <c r="OWB9" s="207"/>
      <c r="OWC9" s="207"/>
      <c r="OWD9" s="207"/>
      <c r="OWE9" s="207"/>
      <c r="OWF9" s="207"/>
      <c r="OWG9" s="207"/>
      <c r="OWH9" s="207"/>
      <c r="OWI9" s="207"/>
      <c r="OWJ9" s="207"/>
      <c r="OWK9" s="207"/>
      <c r="OWL9" s="207"/>
      <c r="OWM9" s="207"/>
      <c r="OWN9" s="207"/>
      <c r="OWO9" s="207"/>
      <c r="OWP9" s="207"/>
      <c r="OWQ9" s="207"/>
      <c r="OWR9" s="207"/>
      <c r="OWS9" s="207"/>
      <c r="OWT9" s="207"/>
      <c r="OWU9" s="207"/>
      <c r="OWV9" s="207"/>
      <c r="OWW9" s="207"/>
      <c r="OWX9" s="207"/>
      <c r="OWY9" s="207"/>
      <c r="OWZ9" s="207"/>
      <c r="OXA9" s="207"/>
      <c r="OXB9" s="207"/>
      <c r="OXC9" s="207"/>
      <c r="OXD9" s="207"/>
      <c r="OXE9" s="207"/>
      <c r="OXF9" s="207"/>
      <c r="OXG9" s="207"/>
      <c r="OXH9" s="207"/>
      <c r="OXI9" s="207"/>
      <c r="OXJ9" s="207"/>
      <c r="OXK9" s="207"/>
      <c r="OXL9" s="207"/>
      <c r="OXM9" s="207"/>
      <c r="OXN9" s="207"/>
      <c r="OXO9" s="207"/>
      <c r="OXP9" s="207"/>
      <c r="OXQ9" s="207"/>
      <c r="OXR9" s="207"/>
      <c r="OXS9" s="207"/>
      <c r="OXT9" s="207"/>
      <c r="OXU9" s="207"/>
      <c r="OXV9" s="207"/>
      <c r="OXW9" s="207"/>
      <c r="OXX9" s="207"/>
      <c r="OXY9" s="207"/>
      <c r="OXZ9" s="207"/>
      <c r="OYA9" s="207"/>
      <c r="OYB9" s="207"/>
      <c r="OYC9" s="207"/>
      <c r="OYD9" s="207"/>
      <c r="OYE9" s="207"/>
      <c r="OYF9" s="207"/>
      <c r="OYG9" s="207"/>
      <c r="OYH9" s="207"/>
      <c r="OYI9" s="207"/>
      <c r="OYJ9" s="207"/>
      <c r="OYK9" s="207"/>
      <c r="OYL9" s="207"/>
      <c r="OYM9" s="207"/>
      <c r="OYN9" s="207"/>
      <c r="OYO9" s="207"/>
      <c r="OYP9" s="207"/>
      <c r="OYQ9" s="207"/>
      <c r="OYR9" s="207"/>
      <c r="OYS9" s="207"/>
      <c r="OYT9" s="207"/>
      <c r="OYU9" s="207"/>
      <c r="OYV9" s="207"/>
      <c r="OYW9" s="207"/>
      <c r="OYX9" s="207"/>
      <c r="OYY9" s="207"/>
      <c r="OYZ9" s="207"/>
      <c r="OZA9" s="207"/>
      <c r="OZB9" s="207"/>
      <c r="OZC9" s="207"/>
      <c r="OZD9" s="207"/>
      <c r="OZE9" s="207"/>
      <c r="OZF9" s="207"/>
      <c r="OZG9" s="207"/>
      <c r="OZH9" s="207"/>
      <c r="OZI9" s="207"/>
      <c r="OZJ9" s="207"/>
      <c r="OZK9" s="207"/>
      <c r="OZL9" s="207"/>
      <c r="OZM9" s="207"/>
      <c r="OZN9" s="207"/>
      <c r="OZO9" s="207"/>
      <c r="OZP9" s="207"/>
      <c r="OZQ9" s="207"/>
      <c r="OZR9" s="207"/>
      <c r="OZS9" s="207"/>
      <c r="OZT9" s="207"/>
      <c r="OZU9" s="207"/>
      <c r="OZV9" s="207"/>
      <c r="OZW9" s="207"/>
      <c r="OZX9" s="207"/>
      <c r="OZY9" s="207"/>
      <c r="OZZ9" s="207"/>
      <c r="PAA9" s="207"/>
      <c r="PAB9" s="207"/>
      <c r="PAC9" s="207"/>
      <c r="PAD9" s="207"/>
      <c r="PAE9" s="207"/>
      <c r="PAF9" s="207"/>
      <c r="PAG9" s="207"/>
      <c r="PAH9" s="207"/>
      <c r="PAI9" s="207"/>
      <c r="PAJ9" s="207"/>
      <c r="PAK9" s="207"/>
      <c r="PAL9" s="207"/>
      <c r="PAM9" s="207"/>
      <c r="PAN9" s="207"/>
      <c r="PAO9" s="207"/>
      <c r="PAP9" s="207"/>
      <c r="PAQ9" s="207"/>
      <c r="PAR9" s="207"/>
      <c r="PAS9" s="207"/>
      <c r="PAT9" s="207"/>
      <c r="PAU9" s="207"/>
      <c r="PAV9" s="207"/>
      <c r="PAW9" s="207"/>
      <c r="PAX9" s="207"/>
      <c r="PAY9" s="207"/>
      <c r="PAZ9" s="207"/>
      <c r="PBA9" s="207"/>
      <c r="PBB9" s="207"/>
      <c r="PBC9" s="207"/>
      <c r="PBD9" s="207"/>
      <c r="PBE9" s="207"/>
      <c r="PBF9" s="207"/>
      <c r="PBG9" s="207"/>
      <c r="PBH9" s="207"/>
      <c r="PBI9" s="207"/>
      <c r="PBJ9" s="207"/>
      <c r="PBK9" s="207"/>
      <c r="PBL9" s="207"/>
      <c r="PBM9" s="207"/>
      <c r="PBN9" s="207"/>
      <c r="PBO9" s="207"/>
      <c r="PBP9" s="207"/>
      <c r="PBQ9" s="207"/>
      <c r="PBR9" s="207"/>
      <c r="PBS9" s="207"/>
      <c r="PBT9" s="207"/>
      <c r="PBU9" s="207"/>
      <c r="PBV9" s="207"/>
      <c r="PBW9" s="207"/>
      <c r="PBX9" s="207"/>
      <c r="PBY9" s="207"/>
      <c r="PBZ9" s="207"/>
      <c r="PCA9" s="207"/>
      <c r="PCB9" s="207"/>
      <c r="PCC9" s="207"/>
      <c r="PCD9" s="207"/>
      <c r="PCE9" s="207"/>
      <c r="PCF9" s="207"/>
      <c r="PCG9" s="207"/>
      <c r="PCH9" s="207"/>
      <c r="PCI9" s="207"/>
      <c r="PCJ9" s="207"/>
      <c r="PCK9" s="207"/>
      <c r="PCL9" s="207"/>
      <c r="PCM9" s="207"/>
      <c r="PCN9" s="207"/>
      <c r="PCO9" s="207"/>
      <c r="PCP9" s="207"/>
      <c r="PCQ9" s="207"/>
      <c r="PCR9" s="207"/>
      <c r="PCS9" s="207"/>
      <c r="PCT9" s="207"/>
      <c r="PCU9" s="207"/>
      <c r="PCV9" s="207"/>
      <c r="PCW9" s="207"/>
      <c r="PCX9" s="207"/>
      <c r="PCY9" s="207"/>
      <c r="PCZ9" s="207"/>
      <c r="PDA9" s="207"/>
      <c r="PDB9" s="207"/>
      <c r="PDC9" s="207"/>
      <c r="PDD9" s="207"/>
      <c r="PDE9" s="207"/>
      <c r="PDF9" s="207"/>
      <c r="PDG9" s="207"/>
      <c r="PDH9" s="207"/>
      <c r="PDI9" s="207"/>
      <c r="PDJ9" s="207"/>
      <c r="PDK9" s="207"/>
      <c r="PDL9" s="207"/>
      <c r="PDM9" s="207"/>
      <c r="PDN9" s="207"/>
      <c r="PDO9" s="207"/>
      <c r="PDP9" s="207"/>
      <c r="PDQ9" s="207"/>
      <c r="PDR9" s="207"/>
      <c r="PDS9" s="207"/>
      <c r="PDT9" s="207"/>
      <c r="PDU9" s="207"/>
      <c r="PDV9" s="207"/>
      <c r="PDW9" s="207"/>
      <c r="PDX9" s="207"/>
      <c r="PDY9" s="207"/>
      <c r="PDZ9" s="207"/>
      <c r="PEA9" s="207"/>
      <c r="PEB9" s="207"/>
      <c r="PEC9" s="207"/>
      <c r="PED9" s="207"/>
      <c r="PEE9" s="207"/>
      <c r="PEF9" s="207"/>
      <c r="PEG9" s="207"/>
      <c r="PEH9" s="207"/>
      <c r="PEI9" s="207"/>
      <c r="PEJ9" s="207"/>
      <c r="PEK9" s="207"/>
      <c r="PEL9" s="207"/>
      <c r="PEM9" s="207"/>
      <c r="PEN9" s="207"/>
      <c r="PEO9" s="207"/>
      <c r="PEP9" s="207"/>
      <c r="PEQ9" s="207"/>
      <c r="PER9" s="207"/>
      <c r="PES9" s="207"/>
      <c r="PET9" s="207"/>
      <c r="PEU9" s="207"/>
      <c r="PEV9" s="207"/>
      <c r="PEW9" s="207"/>
      <c r="PEX9" s="207"/>
      <c r="PEY9" s="207"/>
      <c r="PEZ9" s="207"/>
      <c r="PFA9" s="207"/>
      <c r="PFB9" s="207"/>
      <c r="PFC9" s="207"/>
      <c r="PFD9" s="207"/>
      <c r="PFE9" s="207"/>
      <c r="PFF9" s="207"/>
      <c r="PFG9" s="207"/>
      <c r="PFH9" s="207"/>
      <c r="PFI9" s="207"/>
      <c r="PFJ9" s="207"/>
      <c r="PFK9" s="207"/>
      <c r="PFL9" s="207"/>
      <c r="PFM9" s="207"/>
      <c r="PFN9" s="207"/>
      <c r="PFO9" s="207"/>
      <c r="PFP9" s="207"/>
      <c r="PFQ9" s="207"/>
      <c r="PFR9" s="207"/>
      <c r="PFS9" s="207"/>
      <c r="PFT9" s="207"/>
      <c r="PFU9" s="207"/>
      <c r="PFV9" s="207"/>
      <c r="PFW9" s="207"/>
      <c r="PFX9" s="207"/>
      <c r="PFY9" s="207"/>
      <c r="PFZ9" s="207"/>
      <c r="PGA9" s="207"/>
      <c r="PGB9" s="207"/>
      <c r="PGC9" s="207"/>
      <c r="PGD9" s="207"/>
      <c r="PGE9" s="207"/>
      <c r="PGF9" s="207"/>
      <c r="PGG9" s="207"/>
      <c r="PGH9" s="207"/>
      <c r="PGI9" s="207"/>
      <c r="PGJ9" s="207"/>
      <c r="PGK9" s="207"/>
      <c r="PGL9" s="207"/>
      <c r="PGM9" s="207"/>
      <c r="PGN9" s="207"/>
      <c r="PGO9" s="207"/>
      <c r="PGP9" s="207"/>
      <c r="PGQ9" s="207"/>
      <c r="PGR9" s="207"/>
      <c r="PGS9" s="207"/>
      <c r="PGT9" s="207"/>
      <c r="PGU9" s="207"/>
      <c r="PGV9" s="207"/>
      <c r="PGW9" s="207"/>
      <c r="PGX9" s="207"/>
      <c r="PGY9" s="207"/>
      <c r="PGZ9" s="207"/>
      <c r="PHA9" s="207"/>
      <c r="PHB9" s="207"/>
      <c r="PHC9" s="207"/>
      <c r="PHD9" s="207"/>
      <c r="PHE9" s="207"/>
      <c r="PHF9" s="207"/>
      <c r="PHG9" s="207"/>
      <c r="PHH9" s="207"/>
      <c r="PHI9" s="207"/>
      <c r="PHJ9" s="207"/>
      <c r="PHK9" s="207"/>
      <c r="PHL9" s="207"/>
      <c r="PHM9" s="207"/>
      <c r="PHN9" s="207"/>
      <c r="PHO9" s="207"/>
      <c r="PHP9" s="207"/>
      <c r="PHQ9" s="207"/>
      <c r="PHR9" s="207"/>
      <c r="PHS9" s="207"/>
      <c r="PHT9" s="207"/>
      <c r="PHU9" s="207"/>
      <c r="PHV9" s="207"/>
      <c r="PHW9" s="207"/>
      <c r="PHX9" s="207"/>
      <c r="PHY9" s="207"/>
      <c r="PHZ9" s="207"/>
      <c r="PIA9" s="207"/>
      <c r="PIB9" s="207"/>
      <c r="PIC9" s="207"/>
      <c r="PID9" s="207"/>
      <c r="PIE9" s="207"/>
      <c r="PIF9" s="207"/>
      <c r="PIG9" s="207"/>
      <c r="PIH9" s="207"/>
      <c r="PII9" s="207"/>
      <c r="PIJ9" s="207"/>
      <c r="PIK9" s="207"/>
      <c r="PIL9" s="207"/>
      <c r="PIM9" s="207"/>
      <c r="PIN9" s="207"/>
      <c r="PIO9" s="207"/>
      <c r="PIP9" s="207"/>
      <c r="PIQ9" s="207"/>
      <c r="PIR9" s="207"/>
      <c r="PIS9" s="207"/>
      <c r="PIT9" s="207"/>
      <c r="PIU9" s="207"/>
      <c r="PIV9" s="207"/>
      <c r="PIW9" s="207"/>
      <c r="PIX9" s="207"/>
      <c r="PIY9" s="207"/>
      <c r="PIZ9" s="207"/>
      <c r="PJA9" s="207"/>
      <c r="PJB9" s="207"/>
      <c r="PJC9" s="207"/>
      <c r="PJD9" s="207"/>
      <c r="PJE9" s="207"/>
      <c r="PJF9" s="207"/>
      <c r="PJG9" s="207"/>
      <c r="PJH9" s="207"/>
      <c r="PJI9" s="207"/>
      <c r="PJJ9" s="207"/>
      <c r="PJK9" s="207"/>
      <c r="PJL9" s="207"/>
      <c r="PJM9" s="207"/>
      <c r="PJN9" s="207"/>
      <c r="PJO9" s="207"/>
      <c r="PJP9" s="207"/>
      <c r="PJQ9" s="207"/>
      <c r="PJR9" s="207"/>
      <c r="PJS9" s="207"/>
      <c r="PJT9" s="207"/>
      <c r="PJU9" s="207"/>
      <c r="PJV9" s="207"/>
      <c r="PJW9" s="207"/>
      <c r="PJX9" s="207"/>
      <c r="PJY9" s="207"/>
      <c r="PJZ9" s="207"/>
      <c r="PKA9" s="207"/>
      <c r="PKB9" s="207"/>
      <c r="PKC9" s="207"/>
      <c r="PKD9" s="207"/>
      <c r="PKE9" s="207"/>
      <c r="PKF9" s="207"/>
      <c r="PKG9" s="207"/>
      <c r="PKH9" s="207"/>
      <c r="PKI9" s="207"/>
      <c r="PKJ9" s="207"/>
      <c r="PKK9" s="207"/>
      <c r="PKL9" s="207"/>
      <c r="PKM9" s="207"/>
      <c r="PKN9" s="207"/>
      <c r="PKO9" s="207"/>
      <c r="PKP9" s="207"/>
      <c r="PKQ9" s="207"/>
      <c r="PKR9" s="207"/>
      <c r="PKS9" s="207"/>
      <c r="PKT9" s="207"/>
      <c r="PKU9" s="207"/>
      <c r="PKV9" s="207"/>
      <c r="PKW9" s="207"/>
      <c r="PKX9" s="207"/>
      <c r="PKY9" s="207"/>
      <c r="PKZ9" s="207"/>
      <c r="PLA9" s="207"/>
      <c r="PLB9" s="207"/>
      <c r="PLC9" s="207"/>
      <c r="PLD9" s="207"/>
      <c r="PLE9" s="207"/>
      <c r="PLF9" s="207"/>
      <c r="PLG9" s="207"/>
      <c r="PLH9" s="207"/>
      <c r="PLI9" s="207"/>
      <c r="PLJ9" s="207"/>
      <c r="PLK9" s="207"/>
      <c r="PLL9" s="207"/>
      <c r="PLM9" s="207"/>
      <c r="PLN9" s="207"/>
      <c r="PLO9" s="207"/>
      <c r="PLP9" s="207"/>
      <c r="PLQ9" s="207"/>
      <c r="PLR9" s="207"/>
      <c r="PLS9" s="207"/>
      <c r="PLT9" s="207"/>
      <c r="PLU9" s="207"/>
      <c r="PLV9" s="207"/>
      <c r="PLW9" s="207"/>
      <c r="PLX9" s="207"/>
      <c r="PLY9" s="207"/>
      <c r="PLZ9" s="207"/>
      <c r="PMA9" s="207"/>
      <c r="PMB9" s="207"/>
      <c r="PMC9" s="207"/>
      <c r="PMD9" s="207"/>
      <c r="PME9" s="207"/>
      <c r="PMF9" s="207"/>
      <c r="PMG9" s="207"/>
      <c r="PMH9" s="207"/>
      <c r="PMI9" s="207"/>
      <c r="PMJ9" s="207"/>
      <c r="PMK9" s="207"/>
      <c r="PML9" s="207"/>
      <c r="PMM9" s="207"/>
      <c r="PMN9" s="207"/>
      <c r="PMO9" s="207"/>
      <c r="PMP9" s="207"/>
      <c r="PMQ9" s="207"/>
      <c r="PMR9" s="207"/>
      <c r="PMS9" s="207"/>
      <c r="PMT9" s="207"/>
      <c r="PMU9" s="207"/>
      <c r="PMV9" s="207"/>
      <c r="PMW9" s="207"/>
      <c r="PMX9" s="207"/>
      <c r="PMY9" s="207"/>
      <c r="PMZ9" s="207"/>
      <c r="PNA9" s="207"/>
      <c r="PNB9" s="207"/>
      <c r="PNC9" s="207"/>
      <c r="PND9" s="207"/>
      <c r="PNE9" s="207"/>
      <c r="PNF9" s="207"/>
      <c r="PNG9" s="207"/>
      <c r="PNH9" s="207"/>
      <c r="PNI9" s="207"/>
      <c r="PNJ9" s="207"/>
      <c r="PNK9" s="207"/>
      <c r="PNL9" s="207"/>
      <c r="PNM9" s="207"/>
      <c r="PNN9" s="207"/>
      <c r="PNO9" s="207"/>
      <c r="PNP9" s="207"/>
      <c r="PNQ9" s="207"/>
      <c r="PNR9" s="207"/>
      <c r="PNS9" s="207"/>
      <c r="PNT9" s="207"/>
      <c r="PNU9" s="207"/>
      <c r="PNV9" s="207"/>
      <c r="PNW9" s="207"/>
      <c r="PNX9" s="207"/>
      <c r="PNY9" s="207"/>
      <c r="PNZ9" s="207"/>
      <c r="POA9" s="207"/>
      <c r="POB9" s="207"/>
      <c r="POC9" s="207"/>
      <c r="POD9" s="207"/>
      <c r="POE9" s="207"/>
      <c r="POF9" s="207"/>
      <c r="POG9" s="207"/>
      <c r="POH9" s="207"/>
      <c r="POI9" s="207"/>
      <c r="POJ9" s="207"/>
      <c r="POK9" s="207"/>
      <c r="POL9" s="207"/>
      <c r="POM9" s="207"/>
      <c r="PON9" s="207"/>
      <c r="POO9" s="207"/>
      <c r="POP9" s="207"/>
      <c r="POQ9" s="207"/>
      <c r="POR9" s="207"/>
      <c r="POS9" s="207"/>
      <c r="POT9" s="207"/>
      <c r="POU9" s="207"/>
      <c r="POV9" s="207"/>
      <c r="POW9" s="207"/>
      <c r="POX9" s="207"/>
      <c r="POY9" s="207"/>
      <c r="POZ9" s="207"/>
      <c r="PPA9" s="207"/>
      <c r="PPB9" s="207"/>
      <c r="PPC9" s="207"/>
      <c r="PPD9" s="207"/>
      <c r="PPE9" s="207"/>
      <c r="PPF9" s="207"/>
      <c r="PPG9" s="207"/>
      <c r="PPH9" s="207"/>
      <c r="PPI9" s="207"/>
      <c r="PPJ9" s="207"/>
      <c r="PPK9" s="207"/>
      <c r="PPL9" s="207"/>
      <c r="PPM9" s="207"/>
      <c r="PPN9" s="207"/>
      <c r="PPO9" s="207"/>
      <c r="PPP9" s="207"/>
      <c r="PPQ9" s="207"/>
      <c r="PPR9" s="207"/>
      <c r="PPS9" s="207"/>
      <c r="PPT9" s="207"/>
      <c r="PPU9" s="207"/>
      <c r="PPV9" s="207"/>
      <c r="PPW9" s="207"/>
      <c r="PPX9" s="207"/>
      <c r="PPY9" s="207"/>
      <c r="PPZ9" s="207"/>
      <c r="PQA9" s="207"/>
      <c r="PQB9" s="207"/>
      <c r="PQC9" s="207"/>
      <c r="PQD9" s="207"/>
      <c r="PQE9" s="207"/>
      <c r="PQF9" s="207"/>
      <c r="PQG9" s="207"/>
      <c r="PQH9" s="207"/>
      <c r="PQI9" s="207"/>
      <c r="PQJ9" s="207"/>
      <c r="PQK9" s="207"/>
      <c r="PQL9" s="207"/>
      <c r="PQM9" s="207"/>
      <c r="PQN9" s="207"/>
      <c r="PQO9" s="207"/>
      <c r="PQP9" s="207"/>
      <c r="PQQ9" s="207"/>
      <c r="PQR9" s="207"/>
      <c r="PQS9" s="207"/>
      <c r="PQT9" s="207"/>
      <c r="PQU9" s="207"/>
      <c r="PQV9" s="207"/>
      <c r="PQW9" s="207"/>
      <c r="PQX9" s="207"/>
      <c r="PQY9" s="207"/>
      <c r="PQZ9" s="207"/>
      <c r="PRA9" s="207"/>
      <c r="PRB9" s="207"/>
      <c r="PRC9" s="207"/>
      <c r="PRD9" s="207"/>
      <c r="PRE9" s="207"/>
      <c r="PRF9" s="207"/>
      <c r="PRG9" s="207"/>
      <c r="PRH9" s="207"/>
      <c r="PRI9" s="207"/>
      <c r="PRJ9" s="207"/>
      <c r="PRK9" s="207"/>
      <c r="PRL9" s="207"/>
      <c r="PRM9" s="207"/>
      <c r="PRN9" s="207"/>
      <c r="PRO9" s="207"/>
      <c r="PRP9" s="207"/>
      <c r="PRQ9" s="207"/>
      <c r="PRR9" s="207"/>
      <c r="PRS9" s="207"/>
      <c r="PRT9" s="207"/>
      <c r="PRU9" s="207"/>
      <c r="PRV9" s="207"/>
      <c r="PRW9" s="207"/>
      <c r="PRX9" s="207"/>
      <c r="PRY9" s="207"/>
      <c r="PRZ9" s="207"/>
      <c r="PSA9" s="207"/>
      <c r="PSB9" s="207"/>
      <c r="PSC9" s="207"/>
      <c r="PSD9" s="207"/>
      <c r="PSE9" s="207"/>
      <c r="PSF9" s="207"/>
      <c r="PSG9" s="207"/>
      <c r="PSH9" s="207"/>
      <c r="PSI9" s="207"/>
      <c r="PSJ9" s="207"/>
      <c r="PSK9" s="207"/>
      <c r="PSL9" s="207"/>
      <c r="PSM9" s="207"/>
      <c r="PSN9" s="207"/>
      <c r="PSO9" s="207"/>
      <c r="PSP9" s="207"/>
      <c r="PSQ9" s="207"/>
      <c r="PSR9" s="207"/>
      <c r="PSS9" s="207"/>
      <c r="PST9" s="207"/>
      <c r="PSU9" s="207"/>
      <c r="PSV9" s="207"/>
      <c r="PSW9" s="207"/>
      <c r="PSX9" s="207"/>
      <c r="PSY9" s="207"/>
      <c r="PSZ9" s="207"/>
      <c r="PTA9" s="207"/>
      <c r="PTB9" s="207"/>
      <c r="PTC9" s="207"/>
      <c r="PTD9" s="207"/>
      <c r="PTE9" s="207"/>
      <c r="PTF9" s="207"/>
      <c r="PTG9" s="207"/>
      <c r="PTH9" s="207"/>
      <c r="PTI9" s="207"/>
      <c r="PTJ9" s="207"/>
      <c r="PTK9" s="207"/>
      <c r="PTL9" s="207"/>
      <c r="PTM9" s="207"/>
      <c r="PTN9" s="207"/>
      <c r="PTO9" s="207"/>
      <c r="PTP9" s="207"/>
      <c r="PTQ9" s="207"/>
      <c r="PTR9" s="207"/>
      <c r="PTS9" s="207"/>
      <c r="PTT9" s="207"/>
      <c r="PTU9" s="207"/>
      <c r="PTV9" s="207"/>
      <c r="PTW9" s="207"/>
      <c r="PTX9" s="207"/>
      <c r="PTY9" s="207"/>
      <c r="PTZ9" s="207"/>
      <c r="PUA9" s="207"/>
      <c r="PUB9" s="207"/>
      <c r="PUC9" s="207"/>
      <c r="PUD9" s="207"/>
      <c r="PUE9" s="207"/>
      <c r="PUF9" s="207"/>
      <c r="PUG9" s="207"/>
      <c r="PUH9" s="207"/>
      <c r="PUI9" s="207"/>
      <c r="PUJ9" s="207"/>
      <c r="PUK9" s="207"/>
      <c r="PUL9" s="207"/>
      <c r="PUM9" s="207"/>
      <c r="PUN9" s="207"/>
      <c r="PUO9" s="207"/>
      <c r="PUP9" s="207"/>
      <c r="PUQ9" s="207"/>
      <c r="PUR9" s="207"/>
      <c r="PUS9" s="207"/>
      <c r="PUT9" s="207"/>
      <c r="PUU9" s="207"/>
      <c r="PUV9" s="207"/>
      <c r="PUW9" s="207"/>
      <c r="PUX9" s="207"/>
      <c r="PUY9" s="207"/>
      <c r="PUZ9" s="207"/>
      <c r="PVA9" s="207"/>
      <c r="PVB9" s="207"/>
      <c r="PVC9" s="207"/>
      <c r="PVD9" s="207"/>
      <c r="PVE9" s="207"/>
      <c r="PVF9" s="207"/>
      <c r="PVG9" s="207"/>
      <c r="PVH9" s="207"/>
      <c r="PVI9" s="207"/>
      <c r="PVJ9" s="207"/>
      <c r="PVK9" s="207"/>
      <c r="PVL9" s="207"/>
      <c r="PVM9" s="207"/>
      <c r="PVN9" s="207"/>
      <c r="PVO9" s="207"/>
      <c r="PVP9" s="207"/>
      <c r="PVQ9" s="207"/>
      <c r="PVR9" s="207"/>
      <c r="PVS9" s="207"/>
      <c r="PVT9" s="207"/>
      <c r="PVU9" s="207"/>
      <c r="PVV9" s="207"/>
      <c r="PVW9" s="207"/>
      <c r="PVX9" s="207"/>
      <c r="PVY9" s="207"/>
      <c r="PVZ9" s="207"/>
      <c r="PWA9" s="207"/>
      <c r="PWB9" s="207"/>
      <c r="PWC9" s="207"/>
      <c r="PWD9" s="207"/>
      <c r="PWE9" s="207"/>
      <c r="PWF9" s="207"/>
      <c r="PWG9" s="207"/>
      <c r="PWH9" s="207"/>
      <c r="PWI9" s="207"/>
      <c r="PWJ9" s="207"/>
      <c r="PWK9" s="207"/>
      <c r="PWL9" s="207"/>
      <c r="PWM9" s="207"/>
      <c r="PWN9" s="207"/>
      <c r="PWO9" s="207"/>
      <c r="PWP9" s="207"/>
      <c r="PWQ9" s="207"/>
      <c r="PWR9" s="207"/>
      <c r="PWS9" s="207"/>
      <c r="PWT9" s="207"/>
      <c r="PWU9" s="207"/>
      <c r="PWV9" s="207"/>
      <c r="PWW9" s="207"/>
      <c r="PWX9" s="207"/>
      <c r="PWY9" s="207"/>
      <c r="PWZ9" s="207"/>
      <c r="PXA9" s="207"/>
      <c r="PXB9" s="207"/>
      <c r="PXC9" s="207"/>
      <c r="PXD9" s="207"/>
      <c r="PXE9" s="207"/>
      <c r="PXF9" s="207"/>
      <c r="PXG9" s="207"/>
      <c r="PXH9" s="207"/>
      <c r="PXI9" s="207"/>
      <c r="PXJ9" s="207"/>
      <c r="PXK9" s="207"/>
      <c r="PXL9" s="207"/>
      <c r="PXM9" s="207"/>
      <c r="PXN9" s="207"/>
      <c r="PXO9" s="207"/>
      <c r="PXP9" s="207"/>
      <c r="PXQ9" s="207"/>
      <c r="PXR9" s="207"/>
      <c r="PXS9" s="207"/>
      <c r="PXT9" s="207"/>
      <c r="PXU9" s="207"/>
      <c r="PXV9" s="207"/>
      <c r="PXW9" s="207"/>
      <c r="PXX9" s="207"/>
      <c r="PXY9" s="207"/>
      <c r="PXZ9" s="207"/>
      <c r="PYA9" s="207"/>
      <c r="PYB9" s="207"/>
      <c r="PYC9" s="207"/>
      <c r="PYD9" s="207"/>
      <c r="PYE9" s="207"/>
      <c r="PYF9" s="207"/>
      <c r="PYG9" s="207"/>
      <c r="PYH9" s="207"/>
      <c r="PYI9" s="207"/>
      <c r="PYJ9" s="207"/>
      <c r="PYK9" s="207"/>
      <c r="PYL9" s="207"/>
      <c r="PYM9" s="207"/>
      <c r="PYN9" s="207"/>
      <c r="PYO9" s="207"/>
      <c r="PYP9" s="207"/>
      <c r="PYQ9" s="207"/>
      <c r="PYR9" s="207"/>
      <c r="PYS9" s="207"/>
      <c r="PYT9" s="207"/>
      <c r="PYU9" s="207"/>
      <c r="PYV9" s="207"/>
      <c r="PYW9" s="207"/>
      <c r="PYX9" s="207"/>
      <c r="PYY9" s="207"/>
      <c r="PYZ9" s="207"/>
      <c r="PZA9" s="207"/>
      <c r="PZB9" s="207"/>
      <c r="PZC9" s="207"/>
      <c r="PZD9" s="207"/>
      <c r="PZE9" s="207"/>
      <c r="PZF9" s="207"/>
      <c r="PZG9" s="207"/>
      <c r="PZH9" s="207"/>
      <c r="PZI9" s="207"/>
      <c r="PZJ9" s="207"/>
      <c r="PZK9" s="207"/>
      <c r="PZL9" s="207"/>
      <c r="PZM9" s="207"/>
      <c r="PZN9" s="207"/>
      <c r="PZO9" s="207"/>
      <c r="PZP9" s="207"/>
      <c r="PZQ9" s="207"/>
      <c r="PZR9" s="207"/>
      <c r="PZS9" s="207"/>
      <c r="PZT9" s="207"/>
      <c r="PZU9" s="207"/>
      <c r="PZV9" s="207"/>
      <c r="PZW9" s="207"/>
      <c r="PZX9" s="207"/>
      <c r="PZY9" s="207"/>
      <c r="PZZ9" s="207"/>
      <c r="QAA9" s="207"/>
      <c r="QAB9" s="207"/>
      <c r="QAC9" s="207"/>
      <c r="QAD9" s="207"/>
      <c r="QAE9" s="207"/>
      <c r="QAF9" s="207"/>
      <c r="QAG9" s="207"/>
      <c r="QAH9" s="207"/>
      <c r="QAI9" s="207"/>
      <c r="QAJ9" s="207"/>
      <c r="QAK9" s="207"/>
      <c r="QAL9" s="207"/>
      <c r="QAM9" s="207"/>
      <c r="QAN9" s="207"/>
      <c r="QAO9" s="207"/>
      <c r="QAP9" s="207"/>
      <c r="QAQ9" s="207"/>
      <c r="QAR9" s="207"/>
      <c r="QAS9" s="207"/>
      <c r="QAT9" s="207"/>
      <c r="QAU9" s="207"/>
      <c r="QAV9" s="207"/>
      <c r="QAW9" s="207"/>
      <c r="QAX9" s="207"/>
      <c r="QAY9" s="207"/>
      <c r="QAZ9" s="207"/>
      <c r="QBA9" s="207"/>
      <c r="QBB9" s="207"/>
      <c r="QBC9" s="207"/>
      <c r="QBD9" s="207"/>
      <c r="QBE9" s="207"/>
      <c r="QBF9" s="207"/>
      <c r="QBG9" s="207"/>
      <c r="QBH9" s="207"/>
      <c r="QBI9" s="207"/>
      <c r="QBJ9" s="207"/>
      <c r="QBK9" s="207"/>
      <c r="QBL9" s="207"/>
      <c r="QBM9" s="207"/>
      <c r="QBN9" s="207"/>
      <c r="QBO9" s="207"/>
      <c r="QBP9" s="207"/>
      <c r="QBQ9" s="207"/>
      <c r="QBR9" s="207"/>
      <c r="QBS9" s="207"/>
      <c r="QBT9" s="207"/>
      <c r="QBU9" s="207"/>
      <c r="QBV9" s="207"/>
      <c r="QBW9" s="207"/>
      <c r="QBX9" s="207"/>
      <c r="QBY9" s="207"/>
      <c r="QBZ9" s="207"/>
      <c r="QCA9" s="207"/>
      <c r="QCB9" s="207"/>
      <c r="QCC9" s="207"/>
      <c r="QCD9" s="207"/>
      <c r="QCE9" s="207"/>
      <c r="QCF9" s="207"/>
      <c r="QCG9" s="207"/>
      <c r="QCH9" s="207"/>
      <c r="QCI9" s="207"/>
      <c r="QCJ9" s="207"/>
      <c r="QCK9" s="207"/>
      <c r="QCL9" s="207"/>
      <c r="QCM9" s="207"/>
      <c r="QCN9" s="207"/>
      <c r="QCO9" s="207"/>
      <c r="QCP9" s="207"/>
      <c r="QCQ9" s="207"/>
      <c r="QCR9" s="207"/>
      <c r="QCS9" s="207"/>
      <c r="QCT9" s="207"/>
      <c r="QCU9" s="207"/>
      <c r="QCV9" s="207"/>
      <c r="QCW9" s="207"/>
      <c r="QCX9" s="207"/>
      <c r="QCY9" s="207"/>
      <c r="QCZ9" s="207"/>
      <c r="QDA9" s="207"/>
      <c r="QDB9" s="207"/>
      <c r="QDC9" s="207"/>
      <c r="QDD9" s="207"/>
      <c r="QDE9" s="207"/>
      <c r="QDF9" s="207"/>
      <c r="QDG9" s="207"/>
      <c r="QDH9" s="207"/>
      <c r="QDI9" s="207"/>
      <c r="QDJ9" s="207"/>
      <c r="QDK9" s="207"/>
      <c r="QDL9" s="207"/>
      <c r="QDM9" s="207"/>
      <c r="QDN9" s="207"/>
      <c r="QDO9" s="207"/>
      <c r="QDP9" s="207"/>
      <c r="QDQ9" s="207"/>
      <c r="QDR9" s="207"/>
      <c r="QDS9" s="207"/>
      <c r="QDT9" s="207"/>
      <c r="QDU9" s="207"/>
      <c r="QDV9" s="207"/>
      <c r="QDW9" s="207"/>
      <c r="QDX9" s="207"/>
      <c r="QDY9" s="207"/>
      <c r="QDZ9" s="207"/>
      <c r="QEA9" s="207"/>
      <c r="QEB9" s="207"/>
      <c r="QEC9" s="207"/>
      <c r="QED9" s="207"/>
      <c r="QEE9" s="207"/>
      <c r="QEF9" s="207"/>
      <c r="QEG9" s="207"/>
      <c r="QEH9" s="207"/>
      <c r="QEI9" s="207"/>
      <c r="QEJ9" s="207"/>
      <c r="QEK9" s="207"/>
      <c r="QEL9" s="207"/>
      <c r="QEM9" s="207"/>
      <c r="QEN9" s="207"/>
      <c r="QEO9" s="207"/>
      <c r="QEP9" s="207"/>
      <c r="QEQ9" s="207"/>
      <c r="QER9" s="207"/>
      <c r="QES9" s="207"/>
      <c r="QET9" s="207"/>
      <c r="QEU9" s="207"/>
      <c r="QEV9" s="207"/>
      <c r="QEW9" s="207"/>
      <c r="QEX9" s="207"/>
      <c r="QEY9" s="207"/>
      <c r="QEZ9" s="207"/>
      <c r="QFA9" s="207"/>
      <c r="QFB9" s="207"/>
      <c r="QFC9" s="207"/>
      <c r="QFD9" s="207"/>
      <c r="QFE9" s="207"/>
      <c r="QFF9" s="207"/>
      <c r="QFG9" s="207"/>
      <c r="QFH9" s="207"/>
      <c r="QFI9" s="207"/>
      <c r="QFJ9" s="207"/>
      <c r="QFK9" s="207"/>
      <c r="QFL9" s="207"/>
      <c r="QFM9" s="207"/>
      <c r="QFN9" s="207"/>
      <c r="QFO9" s="207"/>
      <c r="QFP9" s="207"/>
      <c r="QFQ9" s="207"/>
      <c r="QFR9" s="207"/>
      <c r="QFS9" s="207"/>
      <c r="QFT9" s="207"/>
      <c r="QFU9" s="207"/>
      <c r="QFV9" s="207"/>
      <c r="QFW9" s="207"/>
      <c r="QFX9" s="207"/>
      <c r="QFY9" s="207"/>
      <c r="QFZ9" s="207"/>
      <c r="QGA9" s="207"/>
      <c r="QGB9" s="207"/>
      <c r="QGC9" s="207"/>
      <c r="QGD9" s="207"/>
      <c r="QGE9" s="207"/>
      <c r="QGF9" s="207"/>
      <c r="QGG9" s="207"/>
      <c r="QGH9" s="207"/>
      <c r="QGI9" s="207"/>
      <c r="QGJ9" s="207"/>
      <c r="QGK9" s="207"/>
      <c r="QGL9" s="207"/>
      <c r="QGM9" s="207"/>
      <c r="QGN9" s="207"/>
      <c r="QGO9" s="207"/>
      <c r="QGP9" s="207"/>
      <c r="QGQ9" s="207"/>
      <c r="QGR9" s="207"/>
      <c r="QGS9" s="207"/>
      <c r="QGT9" s="207"/>
      <c r="QGU9" s="207"/>
      <c r="QGV9" s="207"/>
      <c r="QGW9" s="207"/>
      <c r="QGX9" s="207"/>
      <c r="QGY9" s="207"/>
      <c r="QGZ9" s="207"/>
      <c r="QHA9" s="207"/>
      <c r="QHB9" s="207"/>
      <c r="QHC9" s="207"/>
      <c r="QHD9" s="207"/>
      <c r="QHE9" s="207"/>
      <c r="QHF9" s="207"/>
      <c r="QHG9" s="207"/>
      <c r="QHH9" s="207"/>
      <c r="QHI9" s="207"/>
      <c r="QHJ9" s="207"/>
      <c r="QHK9" s="207"/>
      <c r="QHL9" s="207"/>
      <c r="QHM9" s="207"/>
      <c r="QHN9" s="207"/>
      <c r="QHO9" s="207"/>
      <c r="QHP9" s="207"/>
      <c r="QHQ9" s="207"/>
      <c r="QHR9" s="207"/>
      <c r="QHS9" s="207"/>
      <c r="QHT9" s="207"/>
      <c r="QHU9" s="207"/>
      <c r="QHV9" s="207"/>
      <c r="QHW9" s="207"/>
      <c r="QHX9" s="207"/>
      <c r="QHY9" s="207"/>
      <c r="QHZ9" s="207"/>
      <c r="QIA9" s="207"/>
      <c r="QIB9" s="207"/>
      <c r="QIC9" s="207"/>
      <c r="QID9" s="207"/>
      <c r="QIE9" s="207"/>
      <c r="QIF9" s="207"/>
      <c r="QIG9" s="207"/>
      <c r="QIH9" s="207"/>
      <c r="QII9" s="207"/>
      <c r="QIJ9" s="207"/>
      <c r="QIK9" s="207"/>
      <c r="QIL9" s="207"/>
      <c r="QIM9" s="207"/>
      <c r="QIN9" s="207"/>
      <c r="QIO9" s="207"/>
      <c r="QIP9" s="207"/>
      <c r="QIQ9" s="207"/>
      <c r="QIR9" s="207"/>
      <c r="QIS9" s="207"/>
      <c r="QIT9" s="207"/>
      <c r="QIU9" s="207"/>
      <c r="QIV9" s="207"/>
      <c r="QIW9" s="207"/>
      <c r="QIX9" s="207"/>
      <c r="QIY9" s="207"/>
      <c r="QIZ9" s="207"/>
      <c r="QJA9" s="207"/>
      <c r="QJB9" s="207"/>
      <c r="QJC9" s="207"/>
      <c r="QJD9" s="207"/>
      <c r="QJE9" s="207"/>
      <c r="QJF9" s="207"/>
      <c r="QJG9" s="207"/>
      <c r="QJH9" s="207"/>
      <c r="QJI9" s="207"/>
      <c r="QJJ9" s="207"/>
      <c r="QJK9" s="207"/>
      <c r="QJL9" s="207"/>
      <c r="QJM9" s="207"/>
      <c r="QJN9" s="207"/>
      <c r="QJO9" s="207"/>
      <c r="QJP9" s="207"/>
      <c r="QJQ9" s="207"/>
      <c r="QJR9" s="207"/>
      <c r="QJS9" s="207"/>
      <c r="QJT9" s="207"/>
      <c r="QJU9" s="207"/>
      <c r="QJV9" s="207"/>
      <c r="QJW9" s="207"/>
      <c r="QJX9" s="207"/>
      <c r="QJY9" s="207"/>
      <c r="QJZ9" s="207"/>
      <c r="QKA9" s="207"/>
      <c r="QKB9" s="207"/>
      <c r="QKC9" s="207"/>
      <c r="QKD9" s="207"/>
      <c r="QKE9" s="207"/>
      <c r="QKF9" s="207"/>
      <c r="QKG9" s="207"/>
      <c r="QKH9" s="207"/>
      <c r="QKI9" s="207"/>
      <c r="QKJ9" s="207"/>
      <c r="QKK9" s="207"/>
      <c r="QKL9" s="207"/>
      <c r="QKM9" s="207"/>
      <c r="QKN9" s="207"/>
      <c r="QKO9" s="207"/>
      <c r="QKP9" s="207"/>
      <c r="QKQ9" s="207"/>
      <c r="QKR9" s="207"/>
      <c r="QKS9" s="207"/>
      <c r="QKT9" s="207"/>
      <c r="QKU9" s="207"/>
      <c r="QKV9" s="207"/>
      <c r="QKW9" s="207"/>
      <c r="QKX9" s="207"/>
      <c r="QKY9" s="207"/>
      <c r="QKZ9" s="207"/>
      <c r="QLA9" s="207"/>
      <c r="QLB9" s="207"/>
      <c r="QLC9" s="207"/>
      <c r="QLD9" s="207"/>
      <c r="QLE9" s="207"/>
      <c r="QLF9" s="207"/>
      <c r="QLG9" s="207"/>
      <c r="QLH9" s="207"/>
      <c r="QLI9" s="207"/>
      <c r="QLJ9" s="207"/>
      <c r="QLK9" s="207"/>
      <c r="QLL9" s="207"/>
      <c r="QLM9" s="207"/>
      <c r="QLN9" s="207"/>
      <c r="QLO9" s="207"/>
      <c r="QLP9" s="207"/>
      <c r="QLQ9" s="207"/>
      <c r="QLR9" s="207"/>
      <c r="QLS9" s="207"/>
      <c r="QLT9" s="207"/>
      <c r="QLU9" s="207"/>
      <c r="QLV9" s="207"/>
      <c r="QLW9" s="207"/>
      <c r="QLX9" s="207"/>
      <c r="QLY9" s="207"/>
      <c r="QLZ9" s="207"/>
      <c r="QMA9" s="207"/>
      <c r="QMB9" s="207"/>
      <c r="QMC9" s="207"/>
      <c r="QMD9" s="207"/>
      <c r="QME9" s="207"/>
      <c r="QMF9" s="207"/>
      <c r="QMG9" s="207"/>
      <c r="QMH9" s="207"/>
      <c r="QMI9" s="207"/>
      <c r="QMJ9" s="207"/>
      <c r="QMK9" s="207"/>
      <c r="QML9" s="207"/>
      <c r="QMM9" s="207"/>
      <c r="QMN9" s="207"/>
      <c r="QMO9" s="207"/>
      <c r="QMP9" s="207"/>
      <c r="QMQ9" s="207"/>
      <c r="QMR9" s="207"/>
      <c r="QMS9" s="207"/>
      <c r="QMT9" s="207"/>
      <c r="QMU9" s="207"/>
      <c r="QMV9" s="207"/>
      <c r="QMW9" s="207"/>
      <c r="QMX9" s="207"/>
      <c r="QMY9" s="207"/>
      <c r="QMZ9" s="207"/>
      <c r="QNA9" s="207"/>
      <c r="QNB9" s="207"/>
      <c r="QNC9" s="207"/>
      <c r="QND9" s="207"/>
      <c r="QNE9" s="207"/>
      <c r="QNF9" s="207"/>
      <c r="QNG9" s="207"/>
      <c r="QNH9" s="207"/>
      <c r="QNI9" s="207"/>
      <c r="QNJ9" s="207"/>
      <c r="QNK9" s="207"/>
      <c r="QNL9" s="207"/>
      <c r="QNM9" s="207"/>
      <c r="QNN9" s="207"/>
      <c r="QNO9" s="207"/>
      <c r="QNP9" s="207"/>
      <c r="QNQ9" s="207"/>
      <c r="QNR9" s="207"/>
      <c r="QNS9" s="207"/>
      <c r="QNT9" s="207"/>
      <c r="QNU9" s="207"/>
      <c r="QNV9" s="207"/>
      <c r="QNW9" s="207"/>
      <c r="QNX9" s="207"/>
      <c r="QNY9" s="207"/>
      <c r="QNZ9" s="207"/>
      <c r="QOA9" s="207"/>
      <c r="QOB9" s="207"/>
      <c r="QOC9" s="207"/>
      <c r="QOD9" s="207"/>
      <c r="QOE9" s="207"/>
      <c r="QOF9" s="207"/>
      <c r="QOG9" s="207"/>
      <c r="QOH9" s="207"/>
      <c r="QOI9" s="207"/>
      <c r="QOJ9" s="207"/>
      <c r="QOK9" s="207"/>
      <c r="QOL9" s="207"/>
      <c r="QOM9" s="207"/>
      <c r="QON9" s="207"/>
      <c r="QOO9" s="207"/>
      <c r="QOP9" s="207"/>
      <c r="QOQ9" s="207"/>
      <c r="QOR9" s="207"/>
      <c r="QOS9" s="207"/>
      <c r="QOT9" s="207"/>
      <c r="QOU9" s="207"/>
      <c r="QOV9" s="207"/>
      <c r="QOW9" s="207"/>
      <c r="QOX9" s="207"/>
      <c r="QOY9" s="207"/>
      <c r="QOZ9" s="207"/>
      <c r="QPA9" s="207"/>
      <c r="QPB9" s="207"/>
      <c r="QPC9" s="207"/>
      <c r="QPD9" s="207"/>
      <c r="QPE9" s="207"/>
      <c r="QPF9" s="207"/>
      <c r="QPG9" s="207"/>
      <c r="QPH9" s="207"/>
      <c r="QPI9" s="207"/>
      <c r="QPJ9" s="207"/>
      <c r="QPK9" s="207"/>
      <c r="QPL9" s="207"/>
      <c r="QPM9" s="207"/>
      <c r="QPN9" s="207"/>
      <c r="QPO9" s="207"/>
      <c r="QPP9" s="207"/>
      <c r="QPQ9" s="207"/>
      <c r="QPR9" s="207"/>
      <c r="QPS9" s="207"/>
      <c r="QPT9" s="207"/>
      <c r="QPU9" s="207"/>
      <c r="QPV9" s="207"/>
      <c r="QPW9" s="207"/>
      <c r="QPX9" s="207"/>
      <c r="QPY9" s="207"/>
      <c r="QPZ9" s="207"/>
      <c r="QQA9" s="207"/>
      <c r="QQB9" s="207"/>
      <c r="QQC9" s="207"/>
      <c r="QQD9" s="207"/>
      <c r="QQE9" s="207"/>
      <c r="QQF9" s="207"/>
      <c r="QQG9" s="207"/>
      <c r="QQH9" s="207"/>
      <c r="QQI9" s="207"/>
      <c r="QQJ9" s="207"/>
      <c r="QQK9" s="207"/>
      <c r="QQL9" s="207"/>
      <c r="QQM9" s="207"/>
      <c r="QQN9" s="207"/>
      <c r="QQO9" s="207"/>
      <c r="QQP9" s="207"/>
      <c r="QQQ9" s="207"/>
      <c r="QQR9" s="207"/>
      <c r="QQS9" s="207"/>
      <c r="QQT9" s="207"/>
      <c r="QQU9" s="207"/>
      <c r="QQV9" s="207"/>
      <c r="QQW9" s="207"/>
      <c r="QQX9" s="207"/>
      <c r="QQY9" s="207"/>
      <c r="QQZ9" s="207"/>
      <c r="QRA9" s="207"/>
      <c r="QRB9" s="207"/>
      <c r="QRC9" s="207"/>
      <c r="QRD9" s="207"/>
      <c r="QRE9" s="207"/>
      <c r="QRF9" s="207"/>
      <c r="QRG9" s="207"/>
      <c r="QRH9" s="207"/>
      <c r="QRI9" s="207"/>
      <c r="QRJ9" s="207"/>
      <c r="QRK9" s="207"/>
      <c r="QRL9" s="207"/>
      <c r="QRM9" s="207"/>
      <c r="QRN9" s="207"/>
      <c r="QRO9" s="207"/>
      <c r="QRP9" s="207"/>
      <c r="QRQ9" s="207"/>
      <c r="QRR9" s="207"/>
      <c r="QRS9" s="207"/>
      <c r="QRT9" s="207"/>
      <c r="QRU9" s="207"/>
      <c r="QRV9" s="207"/>
      <c r="QRW9" s="207"/>
      <c r="QRX9" s="207"/>
      <c r="QRY9" s="207"/>
      <c r="QRZ9" s="207"/>
      <c r="QSA9" s="207"/>
      <c r="QSB9" s="207"/>
      <c r="QSC9" s="207"/>
      <c r="QSD9" s="207"/>
      <c r="QSE9" s="207"/>
      <c r="QSF9" s="207"/>
      <c r="QSG9" s="207"/>
      <c r="QSH9" s="207"/>
      <c r="QSI9" s="207"/>
      <c r="QSJ9" s="207"/>
      <c r="QSK9" s="207"/>
      <c r="QSL9" s="207"/>
      <c r="QSM9" s="207"/>
      <c r="QSN9" s="207"/>
      <c r="QSO9" s="207"/>
      <c r="QSP9" s="207"/>
      <c r="QSQ9" s="207"/>
      <c r="QSR9" s="207"/>
      <c r="QSS9" s="207"/>
      <c r="QST9" s="207"/>
      <c r="QSU9" s="207"/>
      <c r="QSV9" s="207"/>
      <c r="QSW9" s="207"/>
      <c r="QSX9" s="207"/>
      <c r="QSY9" s="207"/>
      <c r="QSZ9" s="207"/>
      <c r="QTA9" s="207"/>
      <c r="QTB9" s="207"/>
      <c r="QTC9" s="207"/>
      <c r="QTD9" s="207"/>
      <c r="QTE9" s="207"/>
      <c r="QTF9" s="207"/>
      <c r="QTG9" s="207"/>
      <c r="QTH9" s="207"/>
      <c r="QTI9" s="207"/>
      <c r="QTJ9" s="207"/>
      <c r="QTK9" s="207"/>
      <c r="QTL9" s="207"/>
      <c r="QTM9" s="207"/>
      <c r="QTN9" s="207"/>
      <c r="QTO9" s="207"/>
      <c r="QTP9" s="207"/>
      <c r="QTQ9" s="207"/>
      <c r="QTR9" s="207"/>
      <c r="QTS9" s="207"/>
      <c r="QTT9" s="207"/>
      <c r="QTU9" s="207"/>
      <c r="QTV9" s="207"/>
      <c r="QTW9" s="207"/>
      <c r="QTX9" s="207"/>
      <c r="QTY9" s="207"/>
      <c r="QTZ9" s="207"/>
      <c r="QUA9" s="207"/>
      <c r="QUB9" s="207"/>
      <c r="QUC9" s="207"/>
      <c r="QUD9" s="207"/>
      <c r="QUE9" s="207"/>
      <c r="QUF9" s="207"/>
      <c r="QUG9" s="207"/>
      <c r="QUH9" s="207"/>
      <c r="QUI9" s="207"/>
      <c r="QUJ9" s="207"/>
      <c r="QUK9" s="207"/>
      <c r="QUL9" s="207"/>
      <c r="QUM9" s="207"/>
      <c r="QUN9" s="207"/>
      <c r="QUO9" s="207"/>
      <c r="QUP9" s="207"/>
      <c r="QUQ9" s="207"/>
      <c r="QUR9" s="207"/>
      <c r="QUS9" s="207"/>
      <c r="QUT9" s="207"/>
      <c r="QUU9" s="207"/>
      <c r="QUV9" s="207"/>
      <c r="QUW9" s="207"/>
      <c r="QUX9" s="207"/>
      <c r="QUY9" s="207"/>
      <c r="QUZ9" s="207"/>
      <c r="QVA9" s="207"/>
      <c r="QVB9" s="207"/>
      <c r="QVC9" s="207"/>
      <c r="QVD9" s="207"/>
      <c r="QVE9" s="207"/>
      <c r="QVF9" s="207"/>
      <c r="QVG9" s="207"/>
      <c r="QVH9" s="207"/>
      <c r="QVI9" s="207"/>
      <c r="QVJ9" s="207"/>
      <c r="QVK9" s="207"/>
      <c r="QVL9" s="207"/>
      <c r="QVM9" s="207"/>
      <c r="QVN9" s="207"/>
      <c r="QVO9" s="207"/>
      <c r="QVP9" s="207"/>
      <c r="QVQ9" s="207"/>
      <c r="QVR9" s="207"/>
      <c r="QVS9" s="207"/>
      <c r="QVT9" s="207"/>
      <c r="QVU9" s="207"/>
      <c r="QVV9" s="207"/>
      <c r="QVW9" s="207"/>
      <c r="QVX9" s="207"/>
      <c r="QVY9" s="207"/>
      <c r="QVZ9" s="207"/>
      <c r="QWA9" s="207"/>
      <c r="QWB9" s="207"/>
      <c r="QWC9" s="207"/>
      <c r="QWD9" s="207"/>
      <c r="QWE9" s="207"/>
      <c r="QWF9" s="207"/>
      <c r="QWG9" s="207"/>
      <c r="QWH9" s="207"/>
      <c r="QWI9" s="207"/>
      <c r="QWJ9" s="207"/>
      <c r="QWK9" s="207"/>
      <c r="QWL9" s="207"/>
      <c r="QWM9" s="207"/>
      <c r="QWN9" s="207"/>
      <c r="QWO9" s="207"/>
      <c r="QWP9" s="207"/>
      <c r="QWQ9" s="207"/>
      <c r="QWR9" s="207"/>
      <c r="QWS9" s="207"/>
      <c r="QWT9" s="207"/>
      <c r="QWU9" s="207"/>
      <c r="QWV9" s="207"/>
      <c r="QWW9" s="207"/>
      <c r="QWX9" s="207"/>
      <c r="QWY9" s="207"/>
      <c r="QWZ9" s="207"/>
      <c r="QXA9" s="207"/>
      <c r="QXB9" s="207"/>
      <c r="QXC9" s="207"/>
      <c r="QXD9" s="207"/>
      <c r="QXE9" s="207"/>
      <c r="QXF9" s="207"/>
      <c r="QXG9" s="207"/>
      <c r="QXH9" s="207"/>
      <c r="QXI9" s="207"/>
      <c r="QXJ9" s="207"/>
      <c r="QXK9" s="207"/>
      <c r="QXL9" s="207"/>
      <c r="QXM9" s="207"/>
      <c r="QXN9" s="207"/>
      <c r="QXO9" s="207"/>
      <c r="QXP9" s="207"/>
      <c r="QXQ9" s="207"/>
      <c r="QXR9" s="207"/>
      <c r="QXS9" s="207"/>
      <c r="QXT9" s="207"/>
      <c r="QXU9" s="207"/>
      <c r="QXV9" s="207"/>
      <c r="QXW9" s="207"/>
      <c r="QXX9" s="207"/>
      <c r="QXY9" s="207"/>
      <c r="QXZ9" s="207"/>
      <c r="QYA9" s="207"/>
      <c r="QYB9" s="207"/>
      <c r="QYC9" s="207"/>
      <c r="QYD9" s="207"/>
      <c r="QYE9" s="207"/>
      <c r="QYF9" s="207"/>
      <c r="QYG9" s="207"/>
      <c r="QYH9" s="207"/>
      <c r="QYI9" s="207"/>
      <c r="QYJ9" s="207"/>
      <c r="QYK9" s="207"/>
      <c r="QYL9" s="207"/>
      <c r="QYM9" s="207"/>
      <c r="QYN9" s="207"/>
      <c r="QYO9" s="207"/>
      <c r="QYP9" s="207"/>
      <c r="QYQ9" s="207"/>
      <c r="QYR9" s="207"/>
      <c r="QYS9" s="207"/>
      <c r="QYT9" s="207"/>
      <c r="QYU9" s="207"/>
      <c r="QYV9" s="207"/>
      <c r="QYW9" s="207"/>
      <c r="QYX9" s="207"/>
      <c r="QYY9" s="207"/>
      <c r="QYZ9" s="207"/>
      <c r="QZA9" s="207"/>
      <c r="QZB9" s="207"/>
      <c r="QZC9" s="207"/>
      <c r="QZD9" s="207"/>
      <c r="QZE9" s="207"/>
      <c r="QZF9" s="207"/>
      <c r="QZG9" s="207"/>
      <c r="QZH9" s="207"/>
      <c r="QZI9" s="207"/>
      <c r="QZJ9" s="207"/>
      <c r="QZK9" s="207"/>
      <c r="QZL9" s="207"/>
      <c r="QZM9" s="207"/>
      <c r="QZN9" s="207"/>
      <c r="QZO9" s="207"/>
      <c r="QZP9" s="207"/>
      <c r="QZQ9" s="207"/>
      <c r="QZR9" s="207"/>
      <c r="QZS9" s="207"/>
      <c r="QZT9" s="207"/>
      <c r="QZU9" s="207"/>
      <c r="QZV9" s="207"/>
      <c r="QZW9" s="207"/>
      <c r="QZX9" s="207"/>
      <c r="QZY9" s="207"/>
      <c r="QZZ9" s="207"/>
      <c r="RAA9" s="207"/>
      <c r="RAB9" s="207"/>
      <c r="RAC9" s="207"/>
      <c r="RAD9" s="207"/>
      <c r="RAE9" s="207"/>
      <c r="RAF9" s="207"/>
      <c r="RAG9" s="207"/>
      <c r="RAH9" s="207"/>
      <c r="RAI9" s="207"/>
      <c r="RAJ9" s="207"/>
      <c r="RAK9" s="207"/>
      <c r="RAL9" s="207"/>
      <c r="RAM9" s="207"/>
      <c r="RAN9" s="207"/>
      <c r="RAO9" s="207"/>
      <c r="RAP9" s="207"/>
      <c r="RAQ9" s="207"/>
      <c r="RAR9" s="207"/>
      <c r="RAS9" s="207"/>
      <c r="RAT9" s="207"/>
      <c r="RAU9" s="207"/>
      <c r="RAV9" s="207"/>
      <c r="RAW9" s="207"/>
      <c r="RAX9" s="207"/>
      <c r="RAY9" s="207"/>
      <c r="RAZ9" s="207"/>
      <c r="RBA9" s="207"/>
      <c r="RBB9" s="207"/>
      <c r="RBC9" s="207"/>
      <c r="RBD9" s="207"/>
      <c r="RBE9" s="207"/>
      <c r="RBF9" s="207"/>
      <c r="RBG9" s="207"/>
      <c r="RBH9" s="207"/>
      <c r="RBI9" s="207"/>
      <c r="RBJ9" s="207"/>
      <c r="RBK9" s="207"/>
      <c r="RBL9" s="207"/>
      <c r="RBM9" s="207"/>
      <c r="RBN9" s="207"/>
      <c r="RBO9" s="207"/>
      <c r="RBP9" s="207"/>
      <c r="RBQ9" s="207"/>
      <c r="RBR9" s="207"/>
      <c r="RBS9" s="207"/>
      <c r="RBT9" s="207"/>
      <c r="RBU9" s="207"/>
      <c r="RBV9" s="207"/>
      <c r="RBW9" s="207"/>
      <c r="RBX9" s="207"/>
      <c r="RBY9" s="207"/>
      <c r="RBZ9" s="207"/>
      <c r="RCA9" s="207"/>
      <c r="RCB9" s="207"/>
      <c r="RCC9" s="207"/>
      <c r="RCD9" s="207"/>
      <c r="RCE9" s="207"/>
      <c r="RCF9" s="207"/>
      <c r="RCG9" s="207"/>
      <c r="RCH9" s="207"/>
      <c r="RCI9" s="207"/>
      <c r="RCJ9" s="207"/>
      <c r="RCK9" s="207"/>
      <c r="RCL9" s="207"/>
      <c r="RCM9" s="207"/>
      <c r="RCN9" s="207"/>
      <c r="RCO9" s="207"/>
      <c r="RCP9" s="207"/>
      <c r="RCQ9" s="207"/>
      <c r="RCR9" s="207"/>
      <c r="RCS9" s="207"/>
      <c r="RCT9" s="207"/>
      <c r="RCU9" s="207"/>
      <c r="RCV9" s="207"/>
      <c r="RCW9" s="207"/>
      <c r="RCX9" s="207"/>
      <c r="RCY9" s="207"/>
      <c r="RCZ9" s="207"/>
      <c r="RDA9" s="207"/>
      <c r="RDB9" s="207"/>
      <c r="RDC9" s="207"/>
      <c r="RDD9" s="207"/>
      <c r="RDE9" s="207"/>
      <c r="RDF9" s="207"/>
      <c r="RDG9" s="207"/>
      <c r="RDH9" s="207"/>
      <c r="RDI9" s="207"/>
      <c r="RDJ9" s="207"/>
      <c r="RDK9" s="207"/>
      <c r="RDL9" s="207"/>
      <c r="RDM9" s="207"/>
      <c r="RDN9" s="207"/>
      <c r="RDO9" s="207"/>
      <c r="RDP9" s="207"/>
      <c r="RDQ9" s="207"/>
      <c r="RDR9" s="207"/>
      <c r="RDS9" s="207"/>
      <c r="RDT9" s="207"/>
      <c r="RDU9" s="207"/>
      <c r="RDV9" s="207"/>
      <c r="RDW9" s="207"/>
      <c r="RDX9" s="207"/>
      <c r="RDY9" s="207"/>
      <c r="RDZ9" s="207"/>
      <c r="REA9" s="207"/>
      <c r="REB9" s="207"/>
      <c r="REC9" s="207"/>
      <c r="RED9" s="207"/>
      <c r="REE9" s="207"/>
      <c r="REF9" s="207"/>
      <c r="REG9" s="207"/>
      <c r="REH9" s="207"/>
      <c r="REI9" s="207"/>
      <c r="REJ9" s="207"/>
      <c r="REK9" s="207"/>
      <c r="REL9" s="207"/>
      <c r="REM9" s="207"/>
      <c r="REN9" s="207"/>
      <c r="REO9" s="207"/>
      <c r="REP9" s="207"/>
      <c r="REQ9" s="207"/>
      <c r="RER9" s="207"/>
      <c r="RES9" s="207"/>
      <c r="RET9" s="207"/>
      <c r="REU9" s="207"/>
      <c r="REV9" s="207"/>
      <c r="REW9" s="207"/>
      <c r="REX9" s="207"/>
      <c r="REY9" s="207"/>
      <c r="REZ9" s="207"/>
      <c r="RFA9" s="207"/>
      <c r="RFB9" s="207"/>
      <c r="RFC9" s="207"/>
      <c r="RFD9" s="207"/>
      <c r="RFE9" s="207"/>
      <c r="RFF9" s="207"/>
      <c r="RFG9" s="207"/>
      <c r="RFH9" s="207"/>
      <c r="RFI9" s="207"/>
      <c r="RFJ9" s="207"/>
      <c r="RFK9" s="207"/>
      <c r="RFL9" s="207"/>
      <c r="RFM9" s="207"/>
      <c r="RFN9" s="207"/>
      <c r="RFO9" s="207"/>
      <c r="RFP9" s="207"/>
      <c r="RFQ9" s="207"/>
      <c r="RFR9" s="207"/>
      <c r="RFS9" s="207"/>
      <c r="RFT9" s="207"/>
      <c r="RFU9" s="207"/>
      <c r="RFV9" s="207"/>
      <c r="RFW9" s="207"/>
      <c r="RFX9" s="207"/>
      <c r="RFY9" s="207"/>
      <c r="RFZ9" s="207"/>
      <c r="RGA9" s="207"/>
      <c r="RGB9" s="207"/>
      <c r="RGC9" s="207"/>
      <c r="RGD9" s="207"/>
      <c r="RGE9" s="207"/>
      <c r="RGF9" s="207"/>
      <c r="RGG9" s="207"/>
      <c r="RGH9" s="207"/>
      <c r="RGI9" s="207"/>
      <c r="RGJ9" s="207"/>
      <c r="RGK9" s="207"/>
      <c r="RGL9" s="207"/>
      <c r="RGM9" s="207"/>
      <c r="RGN9" s="207"/>
      <c r="RGO9" s="207"/>
      <c r="RGP9" s="207"/>
      <c r="RGQ9" s="207"/>
      <c r="RGR9" s="207"/>
      <c r="RGS9" s="207"/>
      <c r="RGT9" s="207"/>
      <c r="RGU9" s="207"/>
      <c r="RGV9" s="207"/>
      <c r="RGW9" s="207"/>
      <c r="RGX9" s="207"/>
      <c r="RGY9" s="207"/>
      <c r="RGZ9" s="207"/>
      <c r="RHA9" s="207"/>
      <c r="RHB9" s="207"/>
      <c r="RHC9" s="207"/>
      <c r="RHD9" s="207"/>
      <c r="RHE9" s="207"/>
      <c r="RHF9" s="207"/>
      <c r="RHG9" s="207"/>
      <c r="RHH9" s="207"/>
      <c r="RHI9" s="207"/>
      <c r="RHJ9" s="207"/>
      <c r="RHK9" s="207"/>
      <c r="RHL9" s="207"/>
      <c r="RHM9" s="207"/>
      <c r="RHN9" s="207"/>
      <c r="RHO9" s="207"/>
      <c r="RHP9" s="207"/>
      <c r="RHQ9" s="207"/>
      <c r="RHR9" s="207"/>
      <c r="RHS9" s="207"/>
      <c r="RHT9" s="207"/>
      <c r="RHU9" s="207"/>
      <c r="RHV9" s="207"/>
      <c r="RHW9" s="207"/>
      <c r="RHX9" s="207"/>
      <c r="RHY9" s="207"/>
      <c r="RHZ9" s="207"/>
      <c r="RIA9" s="207"/>
      <c r="RIB9" s="207"/>
      <c r="RIC9" s="207"/>
      <c r="RID9" s="207"/>
      <c r="RIE9" s="207"/>
      <c r="RIF9" s="207"/>
      <c r="RIG9" s="207"/>
      <c r="RIH9" s="207"/>
      <c r="RII9" s="207"/>
      <c r="RIJ9" s="207"/>
      <c r="RIK9" s="207"/>
      <c r="RIL9" s="207"/>
      <c r="RIM9" s="207"/>
      <c r="RIN9" s="207"/>
      <c r="RIO9" s="207"/>
      <c r="RIP9" s="207"/>
      <c r="RIQ9" s="207"/>
      <c r="RIR9" s="207"/>
      <c r="RIS9" s="207"/>
      <c r="RIT9" s="207"/>
      <c r="RIU9" s="207"/>
      <c r="RIV9" s="207"/>
      <c r="RIW9" s="207"/>
      <c r="RIX9" s="207"/>
      <c r="RIY9" s="207"/>
      <c r="RIZ9" s="207"/>
      <c r="RJA9" s="207"/>
      <c r="RJB9" s="207"/>
      <c r="RJC9" s="207"/>
      <c r="RJD9" s="207"/>
      <c r="RJE9" s="207"/>
      <c r="RJF9" s="207"/>
      <c r="RJG9" s="207"/>
      <c r="RJH9" s="207"/>
      <c r="RJI9" s="207"/>
      <c r="RJJ9" s="207"/>
      <c r="RJK9" s="207"/>
      <c r="RJL9" s="207"/>
      <c r="RJM9" s="207"/>
      <c r="RJN9" s="207"/>
      <c r="RJO9" s="207"/>
      <c r="RJP9" s="207"/>
      <c r="RJQ9" s="207"/>
      <c r="RJR9" s="207"/>
      <c r="RJS9" s="207"/>
      <c r="RJT9" s="207"/>
      <c r="RJU9" s="207"/>
      <c r="RJV9" s="207"/>
      <c r="RJW9" s="207"/>
      <c r="RJX9" s="207"/>
      <c r="RJY9" s="207"/>
      <c r="RJZ9" s="207"/>
      <c r="RKA9" s="207"/>
      <c r="RKB9" s="207"/>
      <c r="RKC9" s="207"/>
      <c r="RKD9" s="207"/>
      <c r="RKE9" s="207"/>
      <c r="RKF9" s="207"/>
      <c r="RKG9" s="207"/>
      <c r="RKH9" s="207"/>
      <c r="RKI9" s="207"/>
      <c r="RKJ9" s="207"/>
      <c r="RKK9" s="207"/>
      <c r="RKL9" s="207"/>
      <c r="RKM9" s="207"/>
      <c r="RKN9" s="207"/>
      <c r="RKO9" s="207"/>
      <c r="RKP9" s="207"/>
      <c r="RKQ9" s="207"/>
      <c r="RKR9" s="207"/>
      <c r="RKS9" s="207"/>
      <c r="RKT9" s="207"/>
      <c r="RKU9" s="207"/>
      <c r="RKV9" s="207"/>
      <c r="RKW9" s="207"/>
      <c r="RKX9" s="207"/>
      <c r="RKY9" s="207"/>
      <c r="RKZ9" s="207"/>
      <c r="RLA9" s="207"/>
      <c r="RLB9" s="207"/>
      <c r="RLC9" s="207"/>
      <c r="RLD9" s="207"/>
      <c r="RLE9" s="207"/>
      <c r="RLF9" s="207"/>
      <c r="RLG9" s="207"/>
      <c r="RLH9" s="207"/>
      <c r="RLI9" s="207"/>
      <c r="RLJ9" s="207"/>
      <c r="RLK9" s="207"/>
      <c r="RLL9" s="207"/>
      <c r="RLM9" s="207"/>
      <c r="RLN9" s="207"/>
      <c r="RLO9" s="207"/>
      <c r="RLP9" s="207"/>
      <c r="RLQ9" s="207"/>
      <c r="RLR9" s="207"/>
      <c r="RLS9" s="207"/>
      <c r="RLT9" s="207"/>
      <c r="RLU9" s="207"/>
      <c r="RLV9" s="207"/>
      <c r="RLW9" s="207"/>
      <c r="RLX9" s="207"/>
      <c r="RLY9" s="207"/>
      <c r="RLZ9" s="207"/>
      <c r="RMA9" s="207"/>
      <c r="RMB9" s="207"/>
      <c r="RMC9" s="207"/>
      <c r="RMD9" s="207"/>
      <c r="RME9" s="207"/>
      <c r="RMF9" s="207"/>
      <c r="RMG9" s="207"/>
      <c r="RMH9" s="207"/>
      <c r="RMI9" s="207"/>
      <c r="RMJ9" s="207"/>
      <c r="RMK9" s="207"/>
      <c r="RML9" s="207"/>
      <c r="RMM9" s="207"/>
      <c r="RMN9" s="207"/>
      <c r="RMO9" s="207"/>
      <c r="RMP9" s="207"/>
      <c r="RMQ9" s="207"/>
      <c r="RMR9" s="207"/>
      <c r="RMS9" s="207"/>
      <c r="RMT9" s="207"/>
      <c r="RMU9" s="207"/>
      <c r="RMV9" s="207"/>
      <c r="RMW9" s="207"/>
      <c r="RMX9" s="207"/>
      <c r="RMY9" s="207"/>
      <c r="RMZ9" s="207"/>
      <c r="RNA9" s="207"/>
      <c r="RNB9" s="207"/>
      <c r="RNC9" s="207"/>
      <c r="RND9" s="207"/>
      <c r="RNE9" s="207"/>
      <c r="RNF9" s="207"/>
      <c r="RNG9" s="207"/>
      <c r="RNH9" s="207"/>
      <c r="RNI9" s="207"/>
      <c r="RNJ9" s="207"/>
      <c r="RNK9" s="207"/>
      <c r="RNL9" s="207"/>
      <c r="RNM9" s="207"/>
      <c r="RNN9" s="207"/>
      <c r="RNO9" s="207"/>
      <c r="RNP9" s="207"/>
      <c r="RNQ9" s="207"/>
      <c r="RNR9" s="207"/>
      <c r="RNS9" s="207"/>
      <c r="RNT9" s="207"/>
      <c r="RNU9" s="207"/>
      <c r="RNV9" s="207"/>
      <c r="RNW9" s="207"/>
      <c r="RNX9" s="207"/>
      <c r="RNY9" s="207"/>
      <c r="RNZ9" s="207"/>
      <c r="ROA9" s="207"/>
      <c r="ROB9" s="207"/>
      <c r="ROC9" s="207"/>
      <c r="ROD9" s="207"/>
      <c r="ROE9" s="207"/>
      <c r="ROF9" s="207"/>
      <c r="ROG9" s="207"/>
      <c r="ROH9" s="207"/>
      <c r="ROI9" s="207"/>
      <c r="ROJ9" s="207"/>
      <c r="ROK9" s="207"/>
      <c r="ROL9" s="207"/>
      <c r="ROM9" s="207"/>
      <c r="RON9" s="207"/>
      <c r="ROO9" s="207"/>
      <c r="ROP9" s="207"/>
      <c r="ROQ9" s="207"/>
      <c r="ROR9" s="207"/>
      <c r="ROS9" s="207"/>
      <c r="ROT9" s="207"/>
      <c r="ROU9" s="207"/>
      <c r="ROV9" s="207"/>
      <c r="ROW9" s="207"/>
      <c r="ROX9" s="207"/>
      <c r="ROY9" s="207"/>
      <c r="ROZ9" s="207"/>
      <c r="RPA9" s="207"/>
      <c r="RPB9" s="207"/>
      <c r="RPC9" s="207"/>
      <c r="RPD9" s="207"/>
      <c r="RPE9" s="207"/>
      <c r="RPF9" s="207"/>
      <c r="RPG9" s="207"/>
      <c r="RPH9" s="207"/>
      <c r="RPI9" s="207"/>
      <c r="RPJ9" s="207"/>
      <c r="RPK9" s="207"/>
      <c r="RPL9" s="207"/>
      <c r="RPM9" s="207"/>
      <c r="RPN9" s="207"/>
      <c r="RPO9" s="207"/>
      <c r="RPP9" s="207"/>
      <c r="RPQ9" s="207"/>
      <c r="RPR9" s="207"/>
      <c r="RPS9" s="207"/>
      <c r="RPT9" s="207"/>
      <c r="RPU9" s="207"/>
      <c r="RPV9" s="207"/>
      <c r="RPW9" s="207"/>
      <c r="RPX9" s="207"/>
      <c r="RPY9" s="207"/>
      <c r="RPZ9" s="207"/>
      <c r="RQA9" s="207"/>
      <c r="RQB9" s="207"/>
      <c r="RQC9" s="207"/>
      <c r="RQD9" s="207"/>
      <c r="RQE9" s="207"/>
      <c r="RQF9" s="207"/>
      <c r="RQG9" s="207"/>
      <c r="RQH9" s="207"/>
      <c r="RQI9" s="207"/>
      <c r="RQJ9" s="207"/>
      <c r="RQK9" s="207"/>
      <c r="RQL9" s="207"/>
      <c r="RQM9" s="207"/>
      <c r="RQN9" s="207"/>
      <c r="RQO9" s="207"/>
      <c r="RQP9" s="207"/>
      <c r="RQQ9" s="207"/>
      <c r="RQR9" s="207"/>
      <c r="RQS9" s="207"/>
      <c r="RQT9" s="207"/>
      <c r="RQU9" s="207"/>
      <c r="RQV9" s="207"/>
      <c r="RQW9" s="207"/>
      <c r="RQX9" s="207"/>
      <c r="RQY9" s="207"/>
      <c r="RQZ9" s="207"/>
      <c r="RRA9" s="207"/>
      <c r="RRB9" s="207"/>
      <c r="RRC9" s="207"/>
      <c r="RRD9" s="207"/>
      <c r="RRE9" s="207"/>
      <c r="RRF9" s="207"/>
      <c r="RRG9" s="207"/>
      <c r="RRH9" s="207"/>
      <c r="RRI9" s="207"/>
      <c r="RRJ9" s="207"/>
      <c r="RRK9" s="207"/>
      <c r="RRL9" s="207"/>
      <c r="RRM9" s="207"/>
      <c r="RRN9" s="207"/>
      <c r="RRO9" s="207"/>
      <c r="RRP9" s="207"/>
      <c r="RRQ9" s="207"/>
      <c r="RRR9" s="207"/>
      <c r="RRS9" s="207"/>
      <c r="RRT9" s="207"/>
      <c r="RRU9" s="207"/>
      <c r="RRV9" s="207"/>
      <c r="RRW9" s="207"/>
      <c r="RRX9" s="207"/>
      <c r="RRY9" s="207"/>
      <c r="RRZ9" s="207"/>
      <c r="RSA9" s="207"/>
      <c r="RSB9" s="207"/>
      <c r="RSC9" s="207"/>
      <c r="RSD9" s="207"/>
      <c r="RSE9" s="207"/>
      <c r="RSF9" s="207"/>
      <c r="RSG9" s="207"/>
      <c r="RSH9" s="207"/>
      <c r="RSI9" s="207"/>
      <c r="RSJ9" s="207"/>
      <c r="RSK9" s="207"/>
      <c r="RSL9" s="207"/>
      <c r="RSM9" s="207"/>
      <c r="RSN9" s="207"/>
      <c r="RSO9" s="207"/>
      <c r="RSP9" s="207"/>
      <c r="RSQ9" s="207"/>
      <c r="RSR9" s="207"/>
      <c r="RSS9" s="207"/>
      <c r="RST9" s="207"/>
      <c r="RSU9" s="207"/>
      <c r="RSV9" s="207"/>
      <c r="RSW9" s="207"/>
      <c r="RSX9" s="207"/>
      <c r="RSY9" s="207"/>
      <c r="RSZ9" s="207"/>
      <c r="RTA9" s="207"/>
      <c r="RTB9" s="207"/>
      <c r="RTC9" s="207"/>
      <c r="RTD9" s="207"/>
      <c r="RTE9" s="207"/>
      <c r="RTF9" s="207"/>
      <c r="RTG9" s="207"/>
      <c r="RTH9" s="207"/>
      <c r="RTI9" s="207"/>
      <c r="RTJ9" s="207"/>
      <c r="RTK9" s="207"/>
      <c r="RTL9" s="207"/>
      <c r="RTM9" s="207"/>
      <c r="RTN9" s="207"/>
      <c r="RTO9" s="207"/>
      <c r="RTP9" s="207"/>
      <c r="RTQ9" s="207"/>
      <c r="RTR9" s="207"/>
      <c r="RTS9" s="207"/>
      <c r="RTT9" s="207"/>
      <c r="RTU9" s="207"/>
      <c r="RTV9" s="207"/>
      <c r="RTW9" s="207"/>
      <c r="RTX9" s="207"/>
      <c r="RTY9" s="207"/>
      <c r="RTZ9" s="207"/>
      <c r="RUA9" s="207"/>
      <c r="RUB9" s="207"/>
      <c r="RUC9" s="207"/>
      <c r="RUD9" s="207"/>
      <c r="RUE9" s="207"/>
      <c r="RUF9" s="207"/>
      <c r="RUG9" s="207"/>
      <c r="RUH9" s="207"/>
      <c r="RUI9" s="207"/>
      <c r="RUJ9" s="207"/>
      <c r="RUK9" s="207"/>
      <c r="RUL9" s="207"/>
      <c r="RUM9" s="207"/>
      <c r="RUN9" s="207"/>
      <c r="RUO9" s="207"/>
      <c r="RUP9" s="207"/>
      <c r="RUQ9" s="207"/>
      <c r="RUR9" s="207"/>
      <c r="RUS9" s="207"/>
      <c r="RUT9" s="207"/>
      <c r="RUU9" s="207"/>
      <c r="RUV9" s="207"/>
      <c r="RUW9" s="207"/>
      <c r="RUX9" s="207"/>
      <c r="RUY9" s="207"/>
      <c r="RUZ9" s="207"/>
      <c r="RVA9" s="207"/>
      <c r="RVB9" s="207"/>
      <c r="RVC9" s="207"/>
      <c r="RVD9" s="207"/>
      <c r="RVE9" s="207"/>
      <c r="RVF9" s="207"/>
      <c r="RVG9" s="207"/>
      <c r="RVH9" s="207"/>
      <c r="RVI9" s="207"/>
      <c r="RVJ9" s="207"/>
      <c r="RVK9" s="207"/>
      <c r="RVL9" s="207"/>
      <c r="RVM9" s="207"/>
      <c r="RVN9" s="207"/>
      <c r="RVO9" s="207"/>
      <c r="RVP9" s="207"/>
      <c r="RVQ9" s="207"/>
      <c r="RVR9" s="207"/>
      <c r="RVS9" s="207"/>
      <c r="RVT9" s="207"/>
      <c r="RVU9" s="207"/>
      <c r="RVV9" s="207"/>
      <c r="RVW9" s="207"/>
      <c r="RVX9" s="207"/>
      <c r="RVY9" s="207"/>
      <c r="RVZ9" s="207"/>
      <c r="RWA9" s="207"/>
      <c r="RWB9" s="207"/>
      <c r="RWC9" s="207"/>
      <c r="RWD9" s="207"/>
      <c r="RWE9" s="207"/>
      <c r="RWF9" s="207"/>
      <c r="RWG9" s="207"/>
      <c r="RWH9" s="207"/>
      <c r="RWI9" s="207"/>
      <c r="RWJ9" s="207"/>
      <c r="RWK9" s="207"/>
      <c r="RWL9" s="207"/>
      <c r="RWM9" s="207"/>
      <c r="RWN9" s="207"/>
      <c r="RWO9" s="207"/>
      <c r="RWP9" s="207"/>
      <c r="RWQ9" s="207"/>
      <c r="RWR9" s="207"/>
      <c r="RWS9" s="207"/>
      <c r="RWT9" s="207"/>
      <c r="RWU9" s="207"/>
      <c r="RWV9" s="207"/>
      <c r="RWW9" s="207"/>
      <c r="RWX9" s="207"/>
      <c r="RWY9" s="207"/>
      <c r="RWZ9" s="207"/>
      <c r="RXA9" s="207"/>
      <c r="RXB9" s="207"/>
      <c r="RXC9" s="207"/>
      <c r="RXD9" s="207"/>
      <c r="RXE9" s="207"/>
      <c r="RXF9" s="207"/>
      <c r="RXG9" s="207"/>
      <c r="RXH9" s="207"/>
      <c r="RXI9" s="207"/>
      <c r="RXJ9" s="207"/>
      <c r="RXK9" s="207"/>
      <c r="RXL9" s="207"/>
      <c r="RXM9" s="207"/>
      <c r="RXN9" s="207"/>
      <c r="RXO9" s="207"/>
      <c r="RXP9" s="207"/>
      <c r="RXQ9" s="207"/>
      <c r="RXR9" s="207"/>
      <c r="RXS9" s="207"/>
      <c r="RXT9" s="207"/>
      <c r="RXU9" s="207"/>
      <c r="RXV9" s="207"/>
      <c r="RXW9" s="207"/>
      <c r="RXX9" s="207"/>
      <c r="RXY9" s="207"/>
      <c r="RXZ9" s="207"/>
      <c r="RYA9" s="207"/>
      <c r="RYB9" s="207"/>
      <c r="RYC9" s="207"/>
      <c r="RYD9" s="207"/>
      <c r="RYE9" s="207"/>
      <c r="RYF9" s="207"/>
      <c r="RYG9" s="207"/>
      <c r="RYH9" s="207"/>
      <c r="RYI9" s="207"/>
      <c r="RYJ9" s="207"/>
      <c r="RYK9" s="207"/>
      <c r="RYL9" s="207"/>
      <c r="RYM9" s="207"/>
      <c r="RYN9" s="207"/>
      <c r="RYO9" s="207"/>
      <c r="RYP9" s="207"/>
      <c r="RYQ9" s="207"/>
      <c r="RYR9" s="207"/>
      <c r="RYS9" s="207"/>
      <c r="RYT9" s="207"/>
      <c r="RYU9" s="207"/>
      <c r="RYV9" s="207"/>
      <c r="RYW9" s="207"/>
      <c r="RYX9" s="207"/>
      <c r="RYY9" s="207"/>
      <c r="RYZ9" s="207"/>
      <c r="RZA9" s="207"/>
      <c r="RZB9" s="207"/>
      <c r="RZC9" s="207"/>
      <c r="RZD9" s="207"/>
      <c r="RZE9" s="207"/>
      <c r="RZF9" s="207"/>
      <c r="RZG9" s="207"/>
      <c r="RZH9" s="207"/>
      <c r="RZI9" s="207"/>
      <c r="RZJ9" s="207"/>
      <c r="RZK9" s="207"/>
      <c r="RZL9" s="207"/>
      <c r="RZM9" s="207"/>
      <c r="RZN9" s="207"/>
      <c r="RZO9" s="207"/>
      <c r="RZP9" s="207"/>
      <c r="RZQ9" s="207"/>
      <c r="RZR9" s="207"/>
      <c r="RZS9" s="207"/>
      <c r="RZT9" s="207"/>
      <c r="RZU9" s="207"/>
      <c r="RZV9" s="207"/>
      <c r="RZW9" s="207"/>
      <c r="RZX9" s="207"/>
      <c r="RZY9" s="207"/>
      <c r="RZZ9" s="207"/>
      <c r="SAA9" s="207"/>
      <c r="SAB9" s="207"/>
      <c r="SAC9" s="207"/>
      <c r="SAD9" s="207"/>
      <c r="SAE9" s="207"/>
      <c r="SAF9" s="207"/>
      <c r="SAG9" s="207"/>
      <c r="SAH9" s="207"/>
      <c r="SAI9" s="207"/>
      <c r="SAJ9" s="207"/>
      <c r="SAK9" s="207"/>
      <c r="SAL9" s="207"/>
      <c r="SAM9" s="207"/>
      <c r="SAN9" s="207"/>
      <c r="SAO9" s="207"/>
      <c r="SAP9" s="207"/>
      <c r="SAQ9" s="207"/>
      <c r="SAR9" s="207"/>
      <c r="SAS9" s="207"/>
      <c r="SAT9" s="207"/>
      <c r="SAU9" s="207"/>
      <c r="SAV9" s="207"/>
      <c r="SAW9" s="207"/>
      <c r="SAX9" s="207"/>
      <c r="SAY9" s="207"/>
      <c r="SAZ9" s="207"/>
      <c r="SBA9" s="207"/>
      <c r="SBB9" s="207"/>
      <c r="SBC9" s="207"/>
      <c r="SBD9" s="207"/>
      <c r="SBE9" s="207"/>
      <c r="SBF9" s="207"/>
      <c r="SBG9" s="207"/>
      <c r="SBH9" s="207"/>
      <c r="SBI9" s="207"/>
      <c r="SBJ9" s="207"/>
      <c r="SBK9" s="207"/>
      <c r="SBL9" s="207"/>
      <c r="SBM9" s="207"/>
      <c r="SBN9" s="207"/>
      <c r="SBO9" s="207"/>
      <c r="SBP9" s="207"/>
      <c r="SBQ9" s="207"/>
      <c r="SBR9" s="207"/>
      <c r="SBS9" s="207"/>
      <c r="SBT9" s="207"/>
      <c r="SBU9" s="207"/>
      <c r="SBV9" s="207"/>
      <c r="SBW9" s="207"/>
      <c r="SBX9" s="207"/>
      <c r="SBY9" s="207"/>
      <c r="SBZ9" s="207"/>
      <c r="SCA9" s="207"/>
      <c r="SCB9" s="207"/>
      <c r="SCC9" s="207"/>
      <c r="SCD9" s="207"/>
      <c r="SCE9" s="207"/>
      <c r="SCF9" s="207"/>
      <c r="SCG9" s="207"/>
      <c r="SCH9" s="207"/>
      <c r="SCI9" s="207"/>
      <c r="SCJ9" s="207"/>
      <c r="SCK9" s="207"/>
      <c r="SCL9" s="207"/>
      <c r="SCM9" s="207"/>
      <c r="SCN9" s="207"/>
      <c r="SCO9" s="207"/>
      <c r="SCP9" s="207"/>
      <c r="SCQ9" s="207"/>
      <c r="SCR9" s="207"/>
      <c r="SCS9" s="207"/>
      <c r="SCT9" s="207"/>
      <c r="SCU9" s="207"/>
      <c r="SCV9" s="207"/>
      <c r="SCW9" s="207"/>
      <c r="SCX9" s="207"/>
      <c r="SCY9" s="207"/>
      <c r="SCZ9" s="207"/>
      <c r="SDA9" s="207"/>
      <c r="SDB9" s="207"/>
      <c r="SDC9" s="207"/>
      <c r="SDD9" s="207"/>
      <c r="SDE9" s="207"/>
      <c r="SDF9" s="207"/>
      <c r="SDG9" s="207"/>
      <c r="SDH9" s="207"/>
      <c r="SDI9" s="207"/>
      <c r="SDJ9" s="207"/>
      <c r="SDK9" s="207"/>
      <c r="SDL9" s="207"/>
      <c r="SDM9" s="207"/>
      <c r="SDN9" s="207"/>
      <c r="SDO9" s="207"/>
      <c r="SDP9" s="207"/>
      <c r="SDQ9" s="207"/>
      <c r="SDR9" s="207"/>
      <c r="SDS9" s="207"/>
      <c r="SDT9" s="207"/>
      <c r="SDU9" s="207"/>
      <c r="SDV9" s="207"/>
      <c r="SDW9" s="207"/>
      <c r="SDX9" s="207"/>
      <c r="SDY9" s="207"/>
      <c r="SDZ9" s="207"/>
      <c r="SEA9" s="207"/>
      <c r="SEB9" s="207"/>
      <c r="SEC9" s="207"/>
      <c r="SED9" s="207"/>
      <c r="SEE9" s="207"/>
      <c r="SEF9" s="207"/>
      <c r="SEG9" s="207"/>
      <c r="SEH9" s="207"/>
      <c r="SEI9" s="207"/>
      <c r="SEJ9" s="207"/>
      <c r="SEK9" s="207"/>
      <c r="SEL9" s="207"/>
      <c r="SEM9" s="207"/>
      <c r="SEN9" s="207"/>
      <c r="SEO9" s="207"/>
      <c r="SEP9" s="207"/>
      <c r="SEQ9" s="207"/>
      <c r="SER9" s="207"/>
      <c r="SES9" s="207"/>
      <c r="SET9" s="207"/>
      <c r="SEU9" s="207"/>
      <c r="SEV9" s="207"/>
      <c r="SEW9" s="207"/>
      <c r="SEX9" s="207"/>
      <c r="SEY9" s="207"/>
      <c r="SEZ9" s="207"/>
      <c r="SFA9" s="207"/>
      <c r="SFB9" s="207"/>
      <c r="SFC9" s="207"/>
      <c r="SFD9" s="207"/>
      <c r="SFE9" s="207"/>
      <c r="SFF9" s="207"/>
      <c r="SFG9" s="207"/>
      <c r="SFH9" s="207"/>
      <c r="SFI9" s="207"/>
      <c r="SFJ9" s="207"/>
      <c r="SFK9" s="207"/>
      <c r="SFL9" s="207"/>
      <c r="SFM9" s="207"/>
      <c r="SFN9" s="207"/>
      <c r="SFO9" s="207"/>
      <c r="SFP9" s="207"/>
      <c r="SFQ9" s="207"/>
      <c r="SFR9" s="207"/>
      <c r="SFS9" s="207"/>
      <c r="SFT9" s="207"/>
      <c r="SFU9" s="207"/>
      <c r="SFV9" s="207"/>
      <c r="SFW9" s="207"/>
      <c r="SFX9" s="207"/>
      <c r="SFY9" s="207"/>
      <c r="SFZ9" s="207"/>
      <c r="SGA9" s="207"/>
      <c r="SGB9" s="207"/>
      <c r="SGC9" s="207"/>
      <c r="SGD9" s="207"/>
      <c r="SGE9" s="207"/>
      <c r="SGF9" s="207"/>
      <c r="SGG9" s="207"/>
      <c r="SGH9" s="207"/>
      <c r="SGI9" s="207"/>
      <c r="SGJ9" s="207"/>
      <c r="SGK9" s="207"/>
      <c r="SGL9" s="207"/>
      <c r="SGM9" s="207"/>
      <c r="SGN9" s="207"/>
      <c r="SGO9" s="207"/>
      <c r="SGP9" s="207"/>
      <c r="SGQ9" s="207"/>
      <c r="SGR9" s="207"/>
      <c r="SGS9" s="207"/>
      <c r="SGT9" s="207"/>
      <c r="SGU9" s="207"/>
      <c r="SGV9" s="207"/>
      <c r="SGW9" s="207"/>
      <c r="SGX9" s="207"/>
      <c r="SGY9" s="207"/>
      <c r="SGZ9" s="207"/>
      <c r="SHA9" s="207"/>
      <c r="SHB9" s="207"/>
      <c r="SHC9" s="207"/>
      <c r="SHD9" s="207"/>
      <c r="SHE9" s="207"/>
      <c r="SHF9" s="207"/>
      <c r="SHG9" s="207"/>
      <c r="SHH9" s="207"/>
      <c r="SHI9" s="207"/>
      <c r="SHJ9" s="207"/>
      <c r="SHK9" s="207"/>
      <c r="SHL9" s="207"/>
      <c r="SHM9" s="207"/>
      <c r="SHN9" s="207"/>
      <c r="SHO9" s="207"/>
      <c r="SHP9" s="207"/>
      <c r="SHQ9" s="207"/>
      <c r="SHR9" s="207"/>
      <c r="SHS9" s="207"/>
      <c r="SHT9" s="207"/>
      <c r="SHU9" s="207"/>
      <c r="SHV9" s="207"/>
      <c r="SHW9" s="207"/>
      <c r="SHX9" s="207"/>
      <c r="SHY9" s="207"/>
      <c r="SHZ9" s="207"/>
      <c r="SIA9" s="207"/>
      <c r="SIB9" s="207"/>
      <c r="SIC9" s="207"/>
      <c r="SID9" s="207"/>
      <c r="SIE9" s="207"/>
      <c r="SIF9" s="207"/>
      <c r="SIG9" s="207"/>
      <c r="SIH9" s="207"/>
      <c r="SII9" s="207"/>
      <c r="SIJ9" s="207"/>
      <c r="SIK9" s="207"/>
      <c r="SIL9" s="207"/>
      <c r="SIM9" s="207"/>
      <c r="SIN9" s="207"/>
      <c r="SIO9" s="207"/>
      <c r="SIP9" s="207"/>
      <c r="SIQ9" s="207"/>
      <c r="SIR9" s="207"/>
      <c r="SIS9" s="207"/>
      <c r="SIT9" s="207"/>
      <c r="SIU9" s="207"/>
      <c r="SIV9" s="207"/>
      <c r="SIW9" s="207"/>
      <c r="SIX9" s="207"/>
      <c r="SIY9" s="207"/>
      <c r="SIZ9" s="207"/>
      <c r="SJA9" s="207"/>
      <c r="SJB9" s="207"/>
      <c r="SJC9" s="207"/>
      <c r="SJD9" s="207"/>
      <c r="SJE9" s="207"/>
      <c r="SJF9" s="207"/>
      <c r="SJG9" s="207"/>
      <c r="SJH9" s="207"/>
      <c r="SJI9" s="207"/>
      <c r="SJJ9" s="207"/>
      <c r="SJK9" s="207"/>
      <c r="SJL9" s="207"/>
      <c r="SJM9" s="207"/>
      <c r="SJN9" s="207"/>
      <c r="SJO9" s="207"/>
      <c r="SJP9" s="207"/>
      <c r="SJQ9" s="207"/>
      <c r="SJR9" s="207"/>
      <c r="SJS9" s="207"/>
      <c r="SJT9" s="207"/>
      <c r="SJU9" s="207"/>
      <c r="SJV9" s="207"/>
      <c r="SJW9" s="207"/>
      <c r="SJX9" s="207"/>
      <c r="SJY9" s="207"/>
      <c r="SJZ9" s="207"/>
      <c r="SKA9" s="207"/>
      <c r="SKB9" s="207"/>
      <c r="SKC9" s="207"/>
      <c r="SKD9" s="207"/>
      <c r="SKE9" s="207"/>
      <c r="SKF9" s="207"/>
      <c r="SKG9" s="207"/>
      <c r="SKH9" s="207"/>
      <c r="SKI9" s="207"/>
      <c r="SKJ9" s="207"/>
      <c r="SKK9" s="207"/>
      <c r="SKL9" s="207"/>
      <c r="SKM9" s="207"/>
      <c r="SKN9" s="207"/>
      <c r="SKO9" s="207"/>
      <c r="SKP9" s="207"/>
      <c r="SKQ9" s="207"/>
      <c r="SKR9" s="207"/>
      <c r="SKS9" s="207"/>
      <c r="SKT9" s="207"/>
      <c r="SKU9" s="207"/>
      <c r="SKV9" s="207"/>
      <c r="SKW9" s="207"/>
      <c r="SKX9" s="207"/>
      <c r="SKY9" s="207"/>
      <c r="SKZ9" s="207"/>
      <c r="SLA9" s="207"/>
      <c r="SLB9" s="207"/>
      <c r="SLC9" s="207"/>
      <c r="SLD9" s="207"/>
      <c r="SLE9" s="207"/>
      <c r="SLF9" s="207"/>
      <c r="SLG9" s="207"/>
      <c r="SLH9" s="207"/>
      <c r="SLI9" s="207"/>
      <c r="SLJ9" s="207"/>
      <c r="SLK9" s="207"/>
      <c r="SLL9" s="207"/>
      <c r="SLM9" s="207"/>
      <c r="SLN9" s="207"/>
      <c r="SLO9" s="207"/>
      <c r="SLP9" s="207"/>
      <c r="SLQ9" s="207"/>
      <c r="SLR9" s="207"/>
      <c r="SLS9" s="207"/>
      <c r="SLT9" s="207"/>
      <c r="SLU9" s="207"/>
      <c r="SLV9" s="207"/>
      <c r="SLW9" s="207"/>
      <c r="SLX9" s="207"/>
      <c r="SLY9" s="207"/>
      <c r="SLZ9" s="207"/>
      <c r="SMA9" s="207"/>
      <c r="SMB9" s="207"/>
      <c r="SMC9" s="207"/>
      <c r="SMD9" s="207"/>
      <c r="SME9" s="207"/>
      <c r="SMF9" s="207"/>
      <c r="SMG9" s="207"/>
      <c r="SMH9" s="207"/>
      <c r="SMI9" s="207"/>
      <c r="SMJ9" s="207"/>
      <c r="SMK9" s="207"/>
      <c r="SML9" s="207"/>
      <c r="SMM9" s="207"/>
      <c r="SMN9" s="207"/>
      <c r="SMO9" s="207"/>
      <c r="SMP9" s="207"/>
      <c r="SMQ9" s="207"/>
      <c r="SMR9" s="207"/>
      <c r="SMS9" s="207"/>
      <c r="SMT9" s="207"/>
      <c r="SMU9" s="207"/>
      <c r="SMV9" s="207"/>
      <c r="SMW9" s="207"/>
      <c r="SMX9" s="207"/>
      <c r="SMY9" s="207"/>
      <c r="SMZ9" s="207"/>
      <c r="SNA9" s="207"/>
      <c r="SNB9" s="207"/>
      <c r="SNC9" s="207"/>
      <c r="SND9" s="207"/>
      <c r="SNE9" s="207"/>
      <c r="SNF9" s="207"/>
      <c r="SNG9" s="207"/>
      <c r="SNH9" s="207"/>
      <c r="SNI9" s="207"/>
      <c r="SNJ9" s="207"/>
      <c r="SNK9" s="207"/>
      <c r="SNL9" s="207"/>
      <c r="SNM9" s="207"/>
      <c r="SNN9" s="207"/>
      <c r="SNO9" s="207"/>
      <c r="SNP9" s="207"/>
      <c r="SNQ9" s="207"/>
      <c r="SNR9" s="207"/>
      <c r="SNS9" s="207"/>
      <c r="SNT9" s="207"/>
      <c r="SNU9" s="207"/>
      <c r="SNV9" s="207"/>
      <c r="SNW9" s="207"/>
      <c r="SNX9" s="207"/>
      <c r="SNY9" s="207"/>
      <c r="SNZ9" s="207"/>
      <c r="SOA9" s="207"/>
      <c r="SOB9" s="207"/>
      <c r="SOC9" s="207"/>
      <c r="SOD9" s="207"/>
      <c r="SOE9" s="207"/>
      <c r="SOF9" s="207"/>
      <c r="SOG9" s="207"/>
      <c r="SOH9" s="207"/>
      <c r="SOI9" s="207"/>
      <c r="SOJ9" s="207"/>
      <c r="SOK9" s="207"/>
      <c r="SOL9" s="207"/>
      <c r="SOM9" s="207"/>
      <c r="SON9" s="207"/>
      <c r="SOO9" s="207"/>
      <c r="SOP9" s="207"/>
      <c r="SOQ9" s="207"/>
      <c r="SOR9" s="207"/>
      <c r="SOS9" s="207"/>
      <c r="SOT9" s="207"/>
      <c r="SOU9" s="207"/>
      <c r="SOV9" s="207"/>
      <c r="SOW9" s="207"/>
      <c r="SOX9" s="207"/>
      <c r="SOY9" s="207"/>
      <c r="SOZ9" s="207"/>
      <c r="SPA9" s="207"/>
      <c r="SPB9" s="207"/>
      <c r="SPC9" s="207"/>
      <c r="SPD9" s="207"/>
      <c r="SPE9" s="207"/>
      <c r="SPF9" s="207"/>
      <c r="SPG9" s="207"/>
      <c r="SPH9" s="207"/>
      <c r="SPI9" s="207"/>
      <c r="SPJ9" s="207"/>
      <c r="SPK9" s="207"/>
      <c r="SPL9" s="207"/>
      <c r="SPM9" s="207"/>
      <c r="SPN9" s="207"/>
      <c r="SPO9" s="207"/>
      <c r="SPP9" s="207"/>
      <c r="SPQ9" s="207"/>
      <c r="SPR9" s="207"/>
      <c r="SPS9" s="207"/>
      <c r="SPT9" s="207"/>
      <c r="SPU9" s="207"/>
      <c r="SPV9" s="207"/>
      <c r="SPW9" s="207"/>
      <c r="SPX9" s="207"/>
      <c r="SPY9" s="207"/>
      <c r="SPZ9" s="207"/>
      <c r="SQA9" s="207"/>
      <c r="SQB9" s="207"/>
      <c r="SQC9" s="207"/>
      <c r="SQD9" s="207"/>
      <c r="SQE9" s="207"/>
      <c r="SQF9" s="207"/>
      <c r="SQG9" s="207"/>
      <c r="SQH9" s="207"/>
      <c r="SQI9" s="207"/>
      <c r="SQJ9" s="207"/>
      <c r="SQK9" s="207"/>
      <c r="SQL9" s="207"/>
      <c r="SQM9" s="207"/>
      <c r="SQN9" s="207"/>
      <c r="SQO9" s="207"/>
      <c r="SQP9" s="207"/>
      <c r="SQQ9" s="207"/>
      <c r="SQR9" s="207"/>
      <c r="SQS9" s="207"/>
      <c r="SQT9" s="207"/>
      <c r="SQU9" s="207"/>
      <c r="SQV9" s="207"/>
      <c r="SQW9" s="207"/>
      <c r="SQX9" s="207"/>
      <c r="SQY9" s="207"/>
      <c r="SQZ9" s="207"/>
      <c r="SRA9" s="207"/>
      <c r="SRB9" s="207"/>
      <c r="SRC9" s="207"/>
      <c r="SRD9" s="207"/>
      <c r="SRE9" s="207"/>
      <c r="SRF9" s="207"/>
      <c r="SRG9" s="207"/>
      <c r="SRH9" s="207"/>
      <c r="SRI9" s="207"/>
      <c r="SRJ9" s="207"/>
      <c r="SRK9" s="207"/>
      <c r="SRL9" s="207"/>
      <c r="SRM9" s="207"/>
      <c r="SRN9" s="207"/>
      <c r="SRO9" s="207"/>
      <c r="SRP9" s="207"/>
      <c r="SRQ9" s="207"/>
      <c r="SRR9" s="207"/>
      <c r="SRS9" s="207"/>
      <c r="SRT9" s="207"/>
      <c r="SRU9" s="207"/>
      <c r="SRV9" s="207"/>
      <c r="SRW9" s="207"/>
      <c r="SRX9" s="207"/>
      <c r="SRY9" s="207"/>
      <c r="SRZ9" s="207"/>
      <c r="SSA9" s="207"/>
      <c r="SSB9" s="207"/>
      <c r="SSC9" s="207"/>
      <c r="SSD9" s="207"/>
      <c r="SSE9" s="207"/>
      <c r="SSF9" s="207"/>
      <c r="SSG9" s="207"/>
      <c r="SSH9" s="207"/>
      <c r="SSI9" s="207"/>
      <c r="SSJ9" s="207"/>
      <c r="SSK9" s="207"/>
      <c r="SSL9" s="207"/>
      <c r="SSM9" s="207"/>
      <c r="SSN9" s="207"/>
      <c r="SSO9" s="207"/>
      <c r="SSP9" s="207"/>
      <c r="SSQ9" s="207"/>
      <c r="SSR9" s="207"/>
      <c r="SSS9" s="207"/>
      <c r="SST9" s="207"/>
      <c r="SSU9" s="207"/>
      <c r="SSV9" s="207"/>
      <c r="SSW9" s="207"/>
      <c r="SSX9" s="207"/>
      <c r="SSY9" s="207"/>
      <c r="SSZ9" s="207"/>
      <c r="STA9" s="207"/>
      <c r="STB9" s="207"/>
      <c r="STC9" s="207"/>
      <c r="STD9" s="207"/>
      <c r="STE9" s="207"/>
      <c r="STF9" s="207"/>
      <c r="STG9" s="207"/>
      <c r="STH9" s="207"/>
      <c r="STI9" s="207"/>
      <c r="STJ9" s="207"/>
      <c r="STK9" s="207"/>
      <c r="STL9" s="207"/>
      <c r="STM9" s="207"/>
      <c r="STN9" s="207"/>
      <c r="STO9" s="207"/>
      <c r="STP9" s="207"/>
      <c r="STQ9" s="207"/>
      <c r="STR9" s="207"/>
      <c r="STS9" s="207"/>
      <c r="STT9" s="207"/>
      <c r="STU9" s="207"/>
      <c r="STV9" s="207"/>
      <c r="STW9" s="207"/>
      <c r="STX9" s="207"/>
      <c r="STY9" s="207"/>
      <c r="STZ9" s="207"/>
      <c r="SUA9" s="207"/>
      <c r="SUB9" s="207"/>
      <c r="SUC9" s="207"/>
      <c r="SUD9" s="207"/>
      <c r="SUE9" s="207"/>
      <c r="SUF9" s="207"/>
      <c r="SUG9" s="207"/>
      <c r="SUH9" s="207"/>
      <c r="SUI9" s="207"/>
      <c r="SUJ9" s="207"/>
      <c r="SUK9" s="207"/>
      <c r="SUL9" s="207"/>
      <c r="SUM9" s="207"/>
      <c r="SUN9" s="207"/>
      <c r="SUO9" s="207"/>
      <c r="SUP9" s="207"/>
      <c r="SUQ9" s="207"/>
      <c r="SUR9" s="207"/>
      <c r="SUS9" s="207"/>
      <c r="SUT9" s="207"/>
      <c r="SUU9" s="207"/>
      <c r="SUV9" s="207"/>
      <c r="SUW9" s="207"/>
      <c r="SUX9" s="207"/>
      <c r="SUY9" s="207"/>
      <c r="SUZ9" s="207"/>
      <c r="SVA9" s="207"/>
      <c r="SVB9" s="207"/>
      <c r="SVC9" s="207"/>
      <c r="SVD9" s="207"/>
      <c r="SVE9" s="207"/>
      <c r="SVF9" s="207"/>
      <c r="SVG9" s="207"/>
      <c r="SVH9" s="207"/>
      <c r="SVI9" s="207"/>
      <c r="SVJ9" s="207"/>
      <c r="SVK9" s="207"/>
      <c r="SVL9" s="207"/>
      <c r="SVM9" s="207"/>
      <c r="SVN9" s="207"/>
      <c r="SVO9" s="207"/>
      <c r="SVP9" s="207"/>
      <c r="SVQ9" s="207"/>
      <c r="SVR9" s="207"/>
      <c r="SVS9" s="207"/>
      <c r="SVT9" s="207"/>
      <c r="SVU9" s="207"/>
      <c r="SVV9" s="207"/>
      <c r="SVW9" s="207"/>
      <c r="SVX9" s="207"/>
      <c r="SVY9" s="207"/>
      <c r="SVZ9" s="207"/>
      <c r="SWA9" s="207"/>
      <c r="SWB9" s="207"/>
      <c r="SWC9" s="207"/>
      <c r="SWD9" s="207"/>
      <c r="SWE9" s="207"/>
      <c r="SWF9" s="207"/>
      <c r="SWG9" s="207"/>
      <c r="SWH9" s="207"/>
      <c r="SWI9" s="207"/>
      <c r="SWJ9" s="207"/>
      <c r="SWK9" s="207"/>
      <c r="SWL9" s="207"/>
      <c r="SWM9" s="207"/>
      <c r="SWN9" s="207"/>
      <c r="SWO9" s="207"/>
      <c r="SWP9" s="207"/>
      <c r="SWQ9" s="207"/>
      <c r="SWR9" s="207"/>
      <c r="SWS9" s="207"/>
      <c r="SWT9" s="207"/>
      <c r="SWU9" s="207"/>
      <c r="SWV9" s="207"/>
      <c r="SWW9" s="207"/>
      <c r="SWX9" s="207"/>
      <c r="SWY9" s="207"/>
      <c r="SWZ9" s="207"/>
      <c r="SXA9" s="207"/>
      <c r="SXB9" s="207"/>
      <c r="SXC9" s="207"/>
      <c r="SXD9" s="207"/>
      <c r="SXE9" s="207"/>
      <c r="SXF9" s="207"/>
      <c r="SXG9" s="207"/>
      <c r="SXH9" s="207"/>
      <c r="SXI9" s="207"/>
      <c r="SXJ9" s="207"/>
      <c r="SXK9" s="207"/>
      <c r="SXL9" s="207"/>
      <c r="SXM9" s="207"/>
      <c r="SXN9" s="207"/>
      <c r="SXO9" s="207"/>
      <c r="SXP9" s="207"/>
      <c r="SXQ9" s="207"/>
      <c r="SXR9" s="207"/>
      <c r="SXS9" s="207"/>
      <c r="SXT9" s="207"/>
      <c r="SXU9" s="207"/>
      <c r="SXV9" s="207"/>
      <c r="SXW9" s="207"/>
      <c r="SXX9" s="207"/>
      <c r="SXY9" s="207"/>
      <c r="SXZ9" s="207"/>
      <c r="SYA9" s="207"/>
      <c r="SYB9" s="207"/>
      <c r="SYC9" s="207"/>
      <c r="SYD9" s="207"/>
      <c r="SYE9" s="207"/>
      <c r="SYF9" s="207"/>
      <c r="SYG9" s="207"/>
      <c r="SYH9" s="207"/>
      <c r="SYI9" s="207"/>
      <c r="SYJ9" s="207"/>
      <c r="SYK9" s="207"/>
      <c r="SYL9" s="207"/>
      <c r="SYM9" s="207"/>
      <c r="SYN9" s="207"/>
      <c r="SYO9" s="207"/>
      <c r="SYP9" s="207"/>
      <c r="SYQ9" s="207"/>
      <c r="SYR9" s="207"/>
      <c r="SYS9" s="207"/>
      <c r="SYT9" s="207"/>
      <c r="SYU9" s="207"/>
      <c r="SYV9" s="207"/>
      <c r="SYW9" s="207"/>
      <c r="SYX9" s="207"/>
      <c r="SYY9" s="207"/>
      <c r="SYZ9" s="207"/>
      <c r="SZA9" s="207"/>
      <c r="SZB9" s="207"/>
      <c r="SZC9" s="207"/>
      <c r="SZD9" s="207"/>
      <c r="SZE9" s="207"/>
      <c r="SZF9" s="207"/>
      <c r="SZG9" s="207"/>
      <c r="SZH9" s="207"/>
      <c r="SZI9" s="207"/>
      <c r="SZJ9" s="207"/>
      <c r="SZK9" s="207"/>
      <c r="SZL9" s="207"/>
      <c r="SZM9" s="207"/>
      <c r="SZN9" s="207"/>
      <c r="SZO9" s="207"/>
      <c r="SZP9" s="207"/>
      <c r="SZQ9" s="207"/>
      <c r="SZR9" s="207"/>
      <c r="SZS9" s="207"/>
      <c r="SZT9" s="207"/>
      <c r="SZU9" s="207"/>
      <c r="SZV9" s="207"/>
      <c r="SZW9" s="207"/>
      <c r="SZX9" s="207"/>
      <c r="SZY9" s="207"/>
      <c r="SZZ9" s="207"/>
      <c r="TAA9" s="207"/>
      <c r="TAB9" s="207"/>
      <c r="TAC9" s="207"/>
      <c r="TAD9" s="207"/>
      <c r="TAE9" s="207"/>
      <c r="TAF9" s="207"/>
      <c r="TAG9" s="207"/>
      <c r="TAH9" s="207"/>
      <c r="TAI9" s="207"/>
      <c r="TAJ9" s="207"/>
      <c r="TAK9" s="207"/>
      <c r="TAL9" s="207"/>
      <c r="TAM9" s="207"/>
      <c r="TAN9" s="207"/>
      <c r="TAO9" s="207"/>
      <c r="TAP9" s="207"/>
      <c r="TAQ9" s="207"/>
      <c r="TAR9" s="207"/>
      <c r="TAS9" s="207"/>
      <c r="TAT9" s="207"/>
      <c r="TAU9" s="207"/>
      <c r="TAV9" s="207"/>
      <c r="TAW9" s="207"/>
      <c r="TAX9" s="207"/>
      <c r="TAY9" s="207"/>
      <c r="TAZ9" s="207"/>
      <c r="TBA9" s="207"/>
      <c r="TBB9" s="207"/>
      <c r="TBC9" s="207"/>
      <c r="TBD9" s="207"/>
      <c r="TBE9" s="207"/>
      <c r="TBF9" s="207"/>
      <c r="TBG9" s="207"/>
      <c r="TBH9" s="207"/>
      <c r="TBI9" s="207"/>
      <c r="TBJ9" s="207"/>
      <c r="TBK9" s="207"/>
      <c r="TBL9" s="207"/>
      <c r="TBM9" s="207"/>
      <c r="TBN9" s="207"/>
      <c r="TBO9" s="207"/>
      <c r="TBP9" s="207"/>
      <c r="TBQ9" s="207"/>
      <c r="TBR9" s="207"/>
      <c r="TBS9" s="207"/>
      <c r="TBT9" s="207"/>
      <c r="TBU9" s="207"/>
      <c r="TBV9" s="207"/>
      <c r="TBW9" s="207"/>
      <c r="TBX9" s="207"/>
      <c r="TBY9" s="207"/>
      <c r="TBZ9" s="207"/>
      <c r="TCA9" s="207"/>
      <c r="TCB9" s="207"/>
      <c r="TCC9" s="207"/>
      <c r="TCD9" s="207"/>
      <c r="TCE9" s="207"/>
      <c r="TCF9" s="207"/>
      <c r="TCG9" s="207"/>
      <c r="TCH9" s="207"/>
      <c r="TCI9" s="207"/>
      <c r="TCJ9" s="207"/>
      <c r="TCK9" s="207"/>
      <c r="TCL9" s="207"/>
      <c r="TCM9" s="207"/>
      <c r="TCN9" s="207"/>
      <c r="TCO9" s="207"/>
      <c r="TCP9" s="207"/>
      <c r="TCQ9" s="207"/>
      <c r="TCR9" s="207"/>
      <c r="TCS9" s="207"/>
      <c r="TCT9" s="207"/>
      <c r="TCU9" s="207"/>
      <c r="TCV9" s="207"/>
      <c r="TCW9" s="207"/>
      <c r="TCX9" s="207"/>
      <c r="TCY9" s="207"/>
      <c r="TCZ9" s="207"/>
      <c r="TDA9" s="207"/>
      <c r="TDB9" s="207"/>
      <c r="TDC9" s="207"/>
      <c r="TDD9" s="207"/>
      <c r="TDE9" s="207"/>
      <c r="TDF9" s="207"/>
      <c r="TDG9" s="207"/>
      <c r="TDH9" s="207"/>
      <c r="TDI9" s="207"/>
      <c r="TDJ9" s="207"/>
      <c r="TDK9" s="207"/>
      <c r="TDL9" s="207"/>
      <c r="TDM9" s="207"/>
      <c r="TDN9" s="207"/>
      <c r="TDO9" s="207"/>
      <c r="TDP9" s="207"/>
      <c r="TDQ9" s="207"/>
      <c r="TDR9" s="207"/>
      <c r="TDS9" s="207"/>
      <c r="TDT9" s="207"/>
      <c r="TDU9" s="207"/>
      <c r="TDV9" s="207"/>
      <c r="TDW9" s="207"/>
      <c r="TDX9" s="207"/>
      <c r="TDY9" s="207"/>
      <c r="TDZ9" s="207"/>
      <c r="TEA9" s="207"/>
      <c r="TEB9" s="207"/>
      <c r="TEC9" s="207"/>
      <c r="TED9" s="207"/>
      <c r="TEE9" s="207"/>
      <c r="TEF9" s="207"/>
      <c r="TEG9" s="207"/>
      <c r="TEH9" s="207"/>
      <c r="TEI9" s="207"/>
      <c r="TEJ9" s="207"/>
      <c r="TEK9" s="207"/>
      <c r="TEL9" s="207"/>
      <c r="TEM9" s="207"/>
      <c r="TEN9" s="207"/>
      <c r="TEO9" s="207"/>
      <c r="TEP9" s="207"/>
      <c r="TEQ9" s="207"/>
      <c r="TER9" s="207"/>
      <c r="TES9" s="207"/>
      <c r="TET9" s="207"/>
      <c r="TEU9" s="207"/>
      <c r="TEV9" s="207"/>
      <c r="TEW9" s="207"/>
      <c r="TEX9" s="207"/>
      <c r="TEY9" s="207"/>
      <c r="TEZ9" s="207"/>
      <c r="TFA9" s="207"/>
      <c r="TFB9" s="207"/>
      <c r="TFC9" s="207"/>
      <c r="TFD9" s="207"/>
      <c r="TFE9" s="207"/>
      <c r="TFF9" s="207"/>
      <c r="TFG9" s="207"/>
      <c r="TFH9" s="207"/>
      <c r="TFI9" s="207"/>
      <c r="TFJ9" s="207"/>
      <c r="TFK9" s="207"/>
      <c r="TFL9" s="207"/>
      <c r="TFM9" s="207"/>
      <c r="TFN9" s="207"/>
      <c r="TFO9" s="207"/>
      <c r="TFP9" s="207"/>
      <c r="TFQ9" s="207"/>
      <c r="TFR9" s="207"/>
      <c r="TFS9" s="207"/>
      <c r="TFT9" s="207"/>
      <c r="TFU9" s="207"/>
      <c r="TFV9" s="207"/>
      <c r="TFW9" s="207"/>
      <c r="TFX9" s="207"/>
      <c r="TFY9" s="207"/>
      <c r="TFZ9" s="207"/>
      <c r="TGA9" s="207"/>
      <c r="TGB9" s="207"/>
      <c r="TGC9" s="207"/>
      <c r="TGD9" s="207"/>
      <c r="TGE9" s="207"/>
      <c r="TGF9" s="207"/>
      <c r="TGG9" s="207"/>
      <c r="TGH9" s="207"/>
      <c r="TGI9" s="207"/>
      <c r="TGJ9" s="207"/>
      <c r="TGK9" s="207"/>
      <c r="TGL9" s="207"/>
      <c r="TGM9" s="207"/>
      <c r="TGN9" s="207"/>
      <c r="TGO9" s="207"/>
      <c r="TGP9" s="207"/>
      <c r="TGQ9" s="207"/>
      <c r="TGR9" s="207"/>
      <c r="TGS9" s="207"/>
      <c r="TGT9" s="207"/>
      <c r="TGU9" s="207"/>
      <c r="TGV9" s="207"/>
      <c r="TGW9" s="207"/>
      <c r="TGX9" s="207"/>
      <c r="TGY9" s="207"/>
      <c r="TGZ9" s="207"/>
      <c r="THA9" s="207"/>
      <c r="THB9" s="207"/>
      <c r="THC9" s="207"/>
      <c r="THD9" s="207"/>
      <c r="THE9" s="207"/>
      <c r="THF9" s="207"/>
      <c r="THG9" s="207"/>
      <c r="THH9" s="207"/>
      <c r="THI9" s="207"/>
      <c r="THJ9" s="207"/>
      <c r="THK9" s="207"/>
      <c r="THL9" s="207"/>
      <c r="THM9" s="207"/>
      <c r="THN9" s="207"/>
      <c r="THO9" s="207"/>
      <c r="THP9" s="207"/>
      <c r="THQ9" s="207"/>
      <c r="THR9" s="207"/>
      <c r="THS9" s="207"/>
      <c r="THT9" s="207"/>
      <c r="THU9" s="207"/>
      <c r="THV9" s="207"/>
      <c r="THW9" s="207"/>
      <c r="THX9" s="207"/>
      <c r="THY9" s="207"/>
      <c r="THZ9" s="207"/>
      <c r="TIA9" s="207"/>
      <c r="TIB9" s="207"/>
      <c r="TIC9" s="207"/>
      <c r="TID9" s="207"/>
      <c r="TIE9" s="207"/>
      <c r="TIF9" s="207"/>
      <c r="TIG9" s="207"/>
      <c r="TIH9" s="207"/>
      <c r="TII9" s="207"/>
      <c r="TIJ9" s="207"/>
      <c r="TIK9" s="207"/>
      <c r="TIL9" s="207"/>
      <c r="TIM9" s="207"/>
      <c r="TIN9" s="207"/>
      <c r="TIO9" s="207"/>
      <c r="TIP9" s="207"/>
      <c r="TIQ9" s="207"/>
      <c r="TIR9" s="207"/>
      <c r="TIS9" s="207"/>
      <c r="TIT9" s="207"/>
      <c r="TIU9" s="207"/>
      <c r="TIV9" s="207"/>
      <c r="TIW9" s="207"/>
      <c r="TIX9" s="207"/>
      <c r="TIY9" s="207"/>
      <c r="TIZ9" s="207"/>
      <c r="TJA9" s="207"/>
      <c r="TJB9" s="207"/>
      <c r="TJC9" s="207"/>
      <c r="TJD9" s="207"/>
      <c r="TJE9" s="207"/>
      <c r="TJF9" s="207"/>
      <c r="TJG9" s="207"/>
      <c r="TJH9" s="207"/>
      <c r="TJI9" s="207"/>
      <c r="TJJ9" s="207"/>
      <c r="TJK9" s="207"/>
      <c r="TJL9" s="207"/>
      <c r="TJM9" s="207"/>
      <c r="TJN9" s="207"/>
      <c r="TJO9" s="207"/>
      <c r="TJP9" s="207"/>
      <c r="TJQ9" s="207"/>
      <c r="TJR9" s="207"/>
      <c r="TJS9" s="207"/>
      <c r="TJT9" s="207"/>
      <c r="TJU9" s="207"/>
      <c r="TJV9" s="207"/>
      <c r="TJW9" s="207"/>
      <c r="TJX9" s="207"/>
      <c r="TJY9" s="207"/>
      <c r="TJZ9" s="207"/>
      <c r="TKA9" s="207"/>
      <c r="TKB9" s="207"/>
      <c r="TKC9" s="207"/>
      <c r="TKD9" s="207"/>
      <c r="TKE9" s="207"/>
      <c r="TKF9" s="207"/>
      <c r="TKG9" s="207"/>
      <c r="TKH9" s="207"/>
      <c r="TKI9" s="207"/>
      <c r="TKJ9" s="207"/>
      <c r="TKK9" s="207"/>
      <c r="TKL9" s="207"/>
      <c r="TKM9" s="207"/>
      <c r="TKN9" s="207"/>
      <c r="TKO9" s="207"/>
      <c r="TKP9" s="207"/>
      <c r="TKQ9" s="207"/>
      <c r="TKR9" s="207"/>
      <c r="TKS9" s="207"/>
      <c r="TKT9" s="207"/>
      <c r="TKU9" s="207"/>
      <c r="TKV9" s="207"/>
      <c r="TKW9" s="207"/>
      <c r="TKX9" s="207"/>
      <c r="TKY9" s="207"/>
      <c r="TKZ9" s="207"/>
      <c r="TLA9" s="207"/>
      <c r="TLB9" s="207"/>
      <c r="TLC9" s="207"/>
      <c r="TLD9" s="207"/>
      <c r="TLE9" s="207"/>
      <c r="TLF9" s="207"/>
      <c r="TLG9" s="207"/>
      <c r="TLH9" s="207"/>
      <c r="TLI9" s="207"/>
      <c r="TLJ9" s="207"/>
      <c r="TLK9" s="207"/>
      <c r="TLL9" s="207"/>
      <c r="TLM9" s="207"/>
      <c r="TLN9" s="207"/>
      <c r="TLO9" s="207"/>
      <c r="TLP9" s="207"/>
      <c r="TLQ9" s="207"/>
      <c r="TLR9" s="207"/>
      <c r="TLS9" s="207"/>
      <c r="TLT9" s="207"/>
      <c r="TLU9" s="207"/>
      <c r="TLV9" s="207"/>
      <c r="TLW9" s="207"/>
      <c r="TLX9" s="207"/>
      <c r="TLY9" s="207"/>
      <c r="TLZ9" s="207"/>
      <c r="TMA9" s="207"/>
      <c r="TMB9" s="207"/>
      <c r="TMC9" s="207"/>
      <c r="TMD9" s="207"/>
      <c r="TME9" s="207"/>
      <c r="TMF9" s="207"/>
      <c r="TMG9" s="207"/>
      <c r="TMH9" s="207"/>
      <c r="TMI9" s="207"/>
      <c r="TMJ9" s="207"/>
      <c r="TMK9" s="207"/>
      <c r="TML9" s="207"/>
      <c r="TMM9" s="207"/>
      <c r="TMN9" s="207"/>
      <c r="TMO9" s="207"/>
      <c r="TMP9" s="207"/>
      <c r="TMQ9" s="207"/>
      <c r="TMR9" s="207"/>
      <c r="TMS9" s="207"/>
      <c r="TMT9" s="207"/>
      <c r="TMU9" s="207"/>
      <c r="TMV9" s="207"/>
      <c r="TMW9" s="207"/>
      <c r="TMX9" s="207"/>
      <c r="TMY9" s="207"/>
      <c r="TMZ9" s="207"/>
      <c r="TNA9" s="207"/>
      <c r="TNB9" s="207"/>
      <c r="TNC9" s="207"/>
      <c r="TND9" s="207"/>
      <c r="TNE9" s="207"/>
      <c r="TNF9" s="207"/>
      <c r="TNG9" s="207"/>
      <c r="TNH9" s="207"/>
      <c r="TNI9" s="207"/>
      <c r="TNJ9" s="207"/>
      <c r="TNK9" s="207"/>
      <c r="TNL9" s="207"/>
      <c r="TNM9" s="207"/>
      <c r="TNN9" s="207"/>
      <c r="TNO9" s="207"/>
      <c r="TNP9" s="207"/>
      <c r="TNQ9" s="207"/>
      <c r="TNR9" s="207"/>
      <c r="TNS9" s="207"/>
      <c r="TNT9" s="207"/>
      <c r="TNU9" s="207"/>
      <c r="TNV9" s="207"/>
      <c r="TNW9" s="207"/>
      <c r="TNX9" s="207"/>
      <c r="TNY9" s="207"/>
      <c r="TNZ9" s="207"/>
      <c r="TOA9" s="207"/>
      <c r="TOB9" s="207"/>
      <c r="TOC9" s="207"/>
      <c r="TOD9" s="207"/>
      <c r="TOE9" s="207"/>
      <c r="TOF9" s="207"/>
      <c r="TOG9" s="207"/>
      <c r="TOH9" s="207"/>
      <c r="TOI9" s="207"/>
      <c r="TOJ9" s="207"/>
      <c r="TOK9" s="207"/>
      <c r="TOL9" s="207"/>
      <c r="TOM9" s="207"/>
      <c r="TON9" s="207"/>
      <c r="TOO9" s="207"/>
      <c r="TOP9" s="207"/>
      <c r="TOQ9" s="207"/>
      <c r="TOR9" s="207"/>
      <c r="TOS9" s="207"/>
      <c r="TOT9" s="207"/>
      <c r="TOU9" s="207"/>
      <c r="TOV9" s="207"/>
      <c r="TOW9" s="207"/>
      <c r="TOX9" s="207"/>
      <c r="TOY9" s="207"/>
      <c r="TOZ9" s="207"/>
      <c r="TPA9" s="207"/>
      <c r="TPB9" s="207"/>
      <c r="TPC9" s="207"/>
      <c r="TPD9" s="207"/>
      <c r="TPE9" s="207"/>
      <c r="TPF9" s="207"/>
      <c r="TPG9" s="207"/>
      <c r="TPH9" s="207"/>
      <c r="TPI9" s="207"/>
      <c r="TPJ9" s="207"/>
      <c r="TPK9" s="207"/>
      <c r="TPL9" s="207"/>
      <c r="TPM9" s="207"/>
      <c r="TPN9" s="207"/>
      <c r="TPO9" s="207"/>
      <c r="TPP9" s="207"/>
      <c r="TPQ9" s="207"/>
      <c r="TPR9" s="207"/>
      <c r="TPS9" s="207"/>
      <c r="TPT9" s="207"/>
      <c r="TPU9" s="207"/>
      <c r="TPV9" s="207"/>
      <c r="TPW9" s="207"/>
      <c r="TPX9" s="207"/>
      <c r="TPY9" s="207"/>
      <c r="TPZ9" s="207"/>
      <c r="TQA9" s="207"/>
      <c r="TQB9" s="207"/>
      <c r="TQC9" s="207"/>
      <c r="TQD9" s="207"/>
      <c r="TQE9" s="207"/>
      <c r="TQF9" s="207"/>
      <c r="TQG9" s="207"/>
      <c r="TQH9" s="207"/>
      <c r="TQI9" s="207"/>
      <c r="TQJ9" s="207"/>
      <c r="TQK9" s="207"/>
      <c r="TQL9" s="207"/>
      <c r="TQM9" s="207"/>
      <c r="TQN9" s="207"/>
      <c r="TQO9" s="207"/>
      <c r="TQP9" s="207"/>
      <c r="TQQ9" s="207"/>
      <c r="TQR9" s="207"/>
      <c r="TQS9" s="207"/>
      <c r="TQT9" s="207"/>
      <c r="TQU9" s="207"/>
      <c r="TQV9" s="207"/>
      <c r="TQW9" s="207"/>
      <c r="TQX9" s="207"/>
      <c r="TQY9" s="207"/>
      <c r="TQZ9" s="207"/>
      <c r="TRA9" s="207"/>
      <c r="TRB9" s="207"/>
      <c r="TRC9" s="207"/>
      <c r="TRD9" s="207"/>
      <c r="TRE9" s="207"/>
      <c r="TRF9" s="207"/>
      <c r="TRG9" s="207"/>
      <c r="TRH9" s="207"/>
      <c r="TRI9" s="207"/>
      <c r="TRJ9" s="207"/>
      <c r="TRK9" s="207"/>
      <c r="TRL9" s="207"/>
      <c r="TRM9" s="207"/>
      <c r="TRN9" s="207"/>
      <c r="TRO9" s="207"/>
      <c r="TRP9" s="207"/>
      <c r="TRQ9" s="207"/>
      <c r="TRR9" s="207"/>
      <c r="TRS9" s="207"/>
      <c r="TRT9" s="207"/>
      <c r="TRU9" s="207"/>
      <c r="TRV9" s="207"/>
      <c r="TRW9" s="207"/>
      <c r="TRX9" s="207"/>
      <c r="TRY9" s="207"/>
      <c r="TRZ9" s="207"/>
      <c r="TSA9" s="207"/>
      <c r="TSB9" s="207"/>
      <c r="TSC9" s="207"/>
      <c r="TSD9" s="207"/>
      <c r="TSE9" s="207"/>
      <c r="TSF9" s="207"/>
      <c r="TSG9" s="207"/>
      <c r="TSH9" s="207"/>
      <c r="TSI9" s="207"/>
      <c r="TSJ9" s="207"/>
      <c r="TSK9" s="207"/>
      <c r="TSL9" s="207"/>
      <c r="TSM9" s="207"/>
      <c r="TSN9" s="207"/>
      <c r="TSO9" s="207"/>
      <c r="TSP9" s="207"/>
      <c r="TSQ9" s="207"/>
      <c r="TSR9" s="207"/>
      <c r="TSS9" s="207"/>
      <c r="TST9" s="207"/>
      <c r="TSU9" s="207"/>
      <c r="TSV9" s="207"/>
      <c r="TSW9" s="207"/>
      <c r="TSX9" s="207"/>
      <c r="TSY9" s="207"/>
      <c r="TSZ9" s="207"/>
      <c r="TTA9" s="207"/>
      <c r="TTB9" s="207"/>
      <c r="TTC9" s="207"/>
      <c r="TTD9" s="207"/>
      <c r="TTE9" s="207"/>
      <c r="TTF9" s="207"/>
      <c r="TTG9" s="207"/>
      <c r="TTH9" s="207"/>
      <c r="TTI9" s="207"/>
      <c r="TTJ9" s="207"/>
      <c r="TTK9" s="207"/>
      <c r="TTL9" s="207"/>
      <c r="TTM9" s="207"/>
      <c r="TTN9" s="207"/>
      <c r="TTO9" s="207"/>
      <c r="TTP9" s="207"/>
      <c r="TTQ9" s="207"/>
      <c r="TTR9" s="207"/>
      <c r="TTS9" s="207"/>
      <c r="TTT9" s="207"/>
      <c r="TTU9" s="207"/>
      <c r="TTV9" s="207"/>
      <c r="TTW9" s="207"/>
      <c r="TTX9" s="207"/>
      <c r="TTY9" s="207"/>
      <c r="TTZ9" s="207"/>
      <c r="TUA9" s="207"/>
      <c r="TUB9" s="207"/>
      <c r="TUC9" s="207"/>
      <c r="TUD9" s="207"/>
      <c r="TUE9" s="207"/>
      <c r="TUF9" s="207"/>
      <c r="TUG9" s="207"/>
      <c r="TUH9" s="207"/>
      <c r="TUI9" s="207"/>
      <c r="TUJ9" s="207"/>
      <c r="TUK9" s="207"/>
      <c r="TUL9" s="207"/>
      <c r="TUM9" s="207"/>
      <c r="TUN9" s="207"/>
      <c r="TUO9" s="207"/>
      <c r="TUP9" s="207"/>
      <c r="TUQ9" s="207"/>
      <c r="TUR9" s="207"/>
      <c r="TUS9" s="207"/>
      <c r="TUT9" s="207"/>
      <c r="TUU9" s="207"/>
      <c r="TUV9" s="207"/>
      <c r="TUW9" s="207"/>
      <c r="TUX9" s="207"/>
      <c r="TUY9" s="207"/>
      <c r="TUZ9" s="207"/>
      <c r="TVA9" s="207"/>
      <c r="TVB9" s="207"/>
      <c r="TVC9" s="207"/>
      <c r="TVD9" s="207"/>
      <c r="TVE9" s="207"/>
      <c r="TVF9" s="207"/>
      <c r="TVG9" s="207"/>
      <c r="TVH9" s="207"/>
      <c r="TVI9" s="207"/>
      <c r="TVJ9" s="207"/>
      <c r="TVK9" s="207"/>
      <c r="TVL9" s="207"/>
      <c r="TVM9" s="207"/>
      <c r="TVN9" s="207"/>
      <c r="TVO9" s="207"/>
      <c r="TVP9" s="207"/>
      <c r="TVQ9" s="207"/>
      <c r="TVR9" s="207"/>
      <c r="TVS9" s="207"/>
      <c r="TVT9" s="207"/>
      <c r="TVU9" s="207"/>
      <c r="TVV9" s="207"/>
      <c r="TVW9" s="207"/>
      <c r="TVX9" s="207"/>
      <c r="TVY9" s="207"/>
      <c r="TVZ9" s="207"/>
      <c r="TWA9" s="207"/>
      <c r="TWB9" s="207"/>
      <c r="TWC9" s="207"/>
      <c r="TWD9" s="207"/>
      <c r="TWE9" s="207"/>
      <c r="TWF9" s="207"/>
      <c r="TWG9" s="207"/>
      <c r="TWH9" s="207"/>
      <c r="TWI9" s="207"/>
      <c r="TWJ9" s="207"/>
      <c r="TWK9" s="207"/>
      <c r="TWL9" s="207"/>
      <c r="TWM9" s="207"/>
      <c r="TWN9" s="207"/>
      <c r="TWO9" s="207"/>
      <c r="TWP9" s="207"/>
      <c r="TWQ9" s="207"/>
      <c r="TWR9" s="207"/>
      <c r="TWS9" s="207"/>
      <c r="TWT9" s="207"/>
      <c r="TWU9" s="207"/>
      <c r="TWV9" s="207"/>
      <c r="TWW9" s="207"/>
      <c r="TWX9" s="207"/>
      <c r="TWY9" s="207"/>
      <c r="TWZ9" s="207"/>
      <c r="TXA9" s="207"/>
      <c r="TXB9" s="207"/>
      <c r="TXC9" s="207"/>
      <c r="TXD9" s="207"/>
      <c r="TXE9" s="207"/>
      <c r="TXF9" s="207"/>
      <c r="TXG9" s="207"/>
      <c r="TXH9" s="207"/>
      <c r="TXI9" s="207"/>
      <c r="TXJ9" s="207"/>
      <c r="TXK9" s="207"/>
      <c r="TXL9" s="207"/>
      <c r="TXM9" s="207"/>
      <c r="TXN9" s="207"/>
      <c r="TXO9" s="207"/>
      <c r="TXP9" s="207"/>
      <c r="TXQ9" s="207"/>
      <c r="TXR9" s="207"/>
      <c r="TXS9" s="207"/>
      <c r="TXT9" s="207"/>
      <c r="TXU9" s="207"/>
      <c r="TXV9" s="207"/>
      <c r="TXW9" s="207"/>
      <c r="TXX9" s="207"/>
      <c r="TXY9" s="207"/>
      <c r="TXZ9" s="207"/>
      <c r="TYA9" s="207"/>
      <c r="TYB9" s="207"/>
      <c r="TYC9" s="207"/>
      <c r="TYD9" s="207"/>
      <c r="TYE9" s="207"/>
      <c r="TYF9" s="207"/>
      <c r="TYG9" s="207"/>
      <c r="TYH9" s="207"/>
      <c r="TYI9" s="207"/>
      <c r="TYJ9" s="207"/>
      <c r="TYK9" s="207"/>
      <c r="TYL9" s="207"/>
      <c r="TYM9" s="207"/>
      <c r="TYN9" s="207"/>
      <c r="TYO9" s="207"/>
      <c r="TYP9" s="207"/>
      <c r="TYQ9" s="207"/>
      <c r="TYR9" s="207"/>
      <c r="TYS9" s="207"/>
      <c r="TYT9" s="207"/>
      <c r="TYU9" s="207"/>
      <c r="TYV9" s="207"/>
      <c r="TYW9" s="207"/>
      <c r="TYX9" s="207"/>
      <c r="TYY9" s="207"/>
      <c r="TYZ9" s="207"/>
      <c r="TZA9" s="207"/>
      <c r="TZB9" s="207"/>
      <c r="TZC9" s="207"/>
      <c r="TZD9" s="207"/>
      <c r="TZE9" s="207"/>
      <c r="TZF9" s="207"/>
      <c r="TZG9" s="207"/>
      <c r="TZH9" s="207"/>
      <c r="TZI9" s="207"/>
      <c r="TZJ9" s="207"/>
      <c r="TZK9" s="207"/>
      <c r="TZL9" s="207"/>
      <c r="TZM9" s="207"/>
      <c r="TZN9" s="207"/>
      <c r="TZO9" s="207"/>
      <c r="TZP9" s="207"/>
      <c r="TZQ9" s="207"/>
      <c r="TZR9" s="207"/>
      <c r="TZS9" s="207"/>
      <c r="TZT9" s="207"/>
      <c r="TZU9" s="207"/>
      <c r="TZV9" s="207"/>
      <c r="TZW9" s="207"/>
      <c r="TZX9" s="207"/>
      <c r="TZY9" s="207"/>
      <c r="TZZ9" s="207"/>
      <c r="UAA9" s="207"/>
      <c r="UAB9" s="207"/>
      <c r="UAC9" s="207"/>
      <c r="UAD9" s="207"/>
      <c r="UAE9" s="207"/>
      <c r="UAF9" s="207"/>
      <c r="UAG9" s="207"/>
      <c r="UAH9" s="207"/>
      <c r="UAI9" s="207"/>
      <c r="UAJ9" s="207"/>
      <c r="UAK9" s="207"/>
      <c r="UAL9" s="207"/>
      <c r="UAM9" s="207"/>
      <c r="UAN9" s="207"/>
      <c r="UAO9" s="207"/>
      <c r="UAP9" s="207"/>
      <c r="UAQ9" s="207"/>
      <c r="UAR9" s="207"/>
      <c r="UAS9" s="207"/>
      <c r="UAT9" s="207"/>
      <c r="UAU9" s="207"/>
      <c r="UAV9" s="207"/>
      <c r="UAW9" s="207"/>
      <c r="UAX9" s="207"/>
      <c r="UAY9" s="207"/>
      <c r="UAZ9" s="207"/>
      <c r="UBA9" s="207"/>
      <c r="UBB9" s="207"/>
      <c r="UBC9" s="207"/>
      <c r="UBD9" s="207"/>
      <c r="UBE9" s="207"/>
      <c r="UBF9" s="207"/>
      <c r="UBG9" s="207"/>
      <c r="UBH9" s="207"/>
      <c r="UBI9" s="207"/>
      <c r="UBJ9" s="207"/>
      <c r="UBK9" s="207"/>
      <c r="UBL9" s="207"/>
      <c r="UBM9" s="207"/>
      <c r="UBN9" s="207"/>
      <c r="UBO9" s="207"/>
      <c r="UBP9" s="207"/>
      <c r="UBQ9" s="207"/>
      <c r="UBR9" s="207"/>
      <c r="UBS9" s="207"/>
      <c r="UBT9" s="207"/>
      <c r="UBU9" s="207"/>
      <c r="UBV9" s="207"/>
      <c r="UBW9" s="207"/>
      <c r="UBX9" s="207"/>
      <c r="UBY9" s="207"/>
      <c r="UBZ9" s="207"/>
      <c r="UCA9" s="207"/>
      <c r="UCB9" s="207"/>
      <c r="UCC9" s="207"/>
      <c r="UCD9" s="207"/>
      <c r="UCE9" s="207"/>
      <c r="UCF9" s="207"/>
      <c r="UCG9" s="207"/>
      <c r="UCH9" s="207"/>
      <c r="UCI9" s="207"/>
      <c r="UCJ9" s="207"/>
      <c r="UCK9" s="207"/>
      <c r="UCL9" s="207"/>
      <c r="UCM9" s="207"/>
      <c r="UCN9" s="207"/>
      <c r="UCO9" s="207"/>
      <c r="UCP9" s="207"/>
      <c r="UCQ9" s="207"/>
      <c r="UCR9" s="207"/>
      <c r="UCS9" s="207"/>
      <c r="UCT9" s="207"/>
      <c r="UCU9" s="207"/>
      <c r="UCV9" s="207"/>
      <c r="UCW9" s="207"/>
      <c r="UCX9" s="207"/>
      <c r="UCY9" s="207"/>
      <c r="UCZ9" s="207"/>
      <c r="UDA9" s="207"/>
      <c r="UDB9" s="207"/>
      <c r="UDC9" s="207"/>
      <c r="UDD9" s="207"/>
      <c r="UDE9" s="207"/>
      <c r="UDF9" s="207"/>
      <c r="UDG9" s="207"/>
      <c r="UDH9" s="207"/>
      <c r="UDI9" s="207"/>
      <c r="UDJ9" s="207"/>
      <c r="UDK9" s="207"/>
      <c r="UDL9" s="207"/>
      <c r="UDM9" s="207"/>
      <c r="UDN9" s="207"/>
      <c r="UDO9" s="207"/>
      <c r="UDP9" s="207"/>
      <c r="UDQ9" s="207"/>
      <c r="UDR9" s="207"/>
      <c r="UDS9" s="207"/>
      <c r="UDT9" s="207"/>
      <c r="UDU9" s="207"/>
      <c r="UDV9" s="207"/>
      <c r="UDW9" s="207"/>
      <c r="UDX9" s="207"/>
      <c r="UDY9" s="207"/>
      <c r="UDZ9" s="207"/>
      <c r="UEA9" s="207"/>
      <c r="UEB9" s="207"/>
      <c r="UEC9" s="207"/>
      <c r="UED9" s="207"/>
      <c r="UEE9" s="207"/>
      <c r="UEF9" s="207"/>
      <c r="UEG9" s="207"/>
      <c r="UEH9" s="207"/>
      <c r="UEI9" s="207"/>
      <c r="UEJ9" s="207"/>
      <c r="UEK9" s="207"/>
      <c r="UEL9" s="207"/>
      <c r="UEM9" s="207"/>
      <c r="UEN9" s="207"/>
      <c r="UEO9" s="207"/>
      <c r="UEP9" s="207"/>
      <c r="UEQ9" s="207"/>
      <c r="UER9" s="207"/>
      <c r="UES9" s="207"/>
      <c r="UET9" s="207"/>
      <c r="UEU9" s="207"/>
      <c r="UEV9" s="207"/>
      <c r="UEW9" s="207"/>
      <c r="UEX9" s="207"/>
      <c r="UEY9" s="207"/>
      <c r="UEZ9" s="207"/>
      <c r="UFA9" s="207"/>
      <c r="UFB9" s="207"/>
      <c r="UFC9" s="207"/>
      <c r="UFD9" s="207"/>
      <c r="UFE9" s="207"/>
      <c r="UFF9" s="207"/>
      <c r="UFG9" s="207"/>
      <c r="UFH9" s="207"/>
      <c r="UFI9" s="207"/>
      <c r="UFJ9" s="207"/>
      <c r="UFK9" s="207"/>
      <c r="UFL9" s="207"/>
      <c r="UFM9" s="207"/>
      <c r="UFN9" s="207"/>
      <c r="UFO9" s="207"/>
      <c r="UFP9" s="207"/>
      <c r="UFQ9" s="207"/>
      <c r="UFR9" s="207"/>
      <c r="UFS9" s="207"/>
      <c r="UFT9" s="207"/>
      <c r="UFU9" s="207"/>
      <c r="UFV9" s="207"/>
      <c r="UFW9" s="207"/>
      <c r="UFX9" s="207"/>
      <c r="UFY9" s="207"/>
      <c r="UFZ9" s="207"/>
      <c r="UGA9" s="207"/>
      <c r="UGB9" s="207"/>
      <c r="UGC9" s="207"/>
      <c r="UGD9" s="207"/>
      <c r="UGE9" s="207"/>
      <c r="UGF9" s="207"/>
      <c r="UGG9" s="207"/>
      <c r="UGH9" s="207"/>
      <c r="UGI9" s="207"/>
      <c r="UGJ9" s="207"/>
      <c r="UGK9" s="207"/>
      <c r="UGL9" s="207"/>
      <c r="UGM9" s="207"/>
      <c r="UGN9" s="207"/>
      <c r="UGO9" s="207"/>
      <c r="UGP9" s="207"/>
      <c r="UGQ9" s="207"/>
      <c r="UGR9" s="207"/>
      <c r="UGS9" s="207"/>
      <c r="UGT9" s="207"/>
      <c r="UGU9" s="207"/>
      <c r="UGV9" s="207"/>
      <c r="UGW9" s="207"/>
      <c r="UGX9" s="207"/>
      <c r="UGY9" s="207"/>
      <c r="UGZ9" s="207"/>
      <c r="UHA9" s="207"/>
      <c r="UHB9" s="207"/>
      <c r="UHC9" s="207"/>
      <c r="UHD9" s="207"/>
      <c r="UHE9" s="207"/>
      <c r="UHF9" s="207"/>
      <c r="UHG9" s="207"/>
      <c r="UHH9" s="207"/>
      <c r="UHI9" s="207"/>
      <c r="UHJ9" s="207"/>
      <c r="UHK9" s="207"/>
      <c r="UHL9" s="207"/>
      <c r="UHM9" s="207"/>
      <c r="UHN9" s="207"/>
      <c r="UHO9" s="207"/>
      <c r="UHP9" s="207"/>
      <c r="UHQ9" s="207"/>
      <c r="UHR9" s="207"/>
      <c r="UHS9" s="207"/>
      <c r="UHT9" s="207"/>
      <c r="UHU9" s="207"/>
      <c r="UHV9" s="207"/>
      <c r="UHW9" s="207"/>
      <c r="UHX9" s="207"/>
      <c r="UHY9" s="207"/>
      <c r="UHZ9" s="207"/>
      <c r="UIA9" s="207"/>
      <c r="UIB9" s="207"/>
      <c r="UIC9" s="207"/>
      <c r="UID9" s="207"/>
      <c r="UIE9" s="207"/>
      <c r="UIF9" s="207"/>
      <c r="UIG9" s="207"/>
      <c r="UIH9" s="207"/>
      <c r="UII9" s="207"/>
      <c r="UIJ9" s="207"/>
      <c r="UIK9" s="207"/>
      <c r="UIL9" s="207"/>
      <c r="UIM9" s="207"/>
      <c r="UIN9" s="207"/>
      <c r="UIO9" s="207"/>
      <c r="UIP9" s="207"/>
      <c r="UIQ9" s="207"/>
      <c r="UIR9" s="207"/>
      <c r="UIS9" s="207"/>
      <c r="UIT9" s="207"/>
      <c r="UIU9" s="207"/>
      <c r="UIV9" s="207"/>
      <c r="UIW9" s="207"/>
      <c r="UIX9" s="207"/>
      <c r="UIY9" s="207"/>
      <c r="UIZ9" s="207"/>
      <c r="UJA9" s="207"/>
      <c r="UJB9" s="207"/>
      <c r="UJC9" s="207"/>
      <c r="UJD9" s="207"/>
      <c r="UJE9" s="207"/>
      <c r="UJF9" s="207"/>
      <c r="UJG9" s="207"/>
      <c r="UJH9" s="207"/>
      <c r="UJI9" s="207"/>
      <c r="UJJ9" s="207"/>
      <c r="UJK9" s="207"/>
      <c r="UJL9" s="207"/>
      <c r="UJM9" s="207"/>
      <c r="UJN9" s="207"/>
      <c r="UJO9" s="207"/>
      <c r="UJP9" s="207"/>
      <c r="UJQ9" s="207"/>
      <c r="UJR9" s="207"/>
      <c r="UJS9" s="207"/>
      <c r="UJT9" s="207"/>
      <c r="UJU9" s="207"/>
      <c r="UJV9" s="207"/>
      <c r="UJW9" s="207"/>
      <c r="UJX9" s="207"/>
      <c r="UJY9" s="207"/>
      <c r="UJZ9" s="207"/>
      <c r="UKA9" s="207"/>
      <c r="UKB9" s="207"/>
      <c r="UKC9" s="207"/>
      <c r="UKD9" s="207"/>
      <c r="UKE9" s="207"/>
      <c r="UKF9" s="207"/>
      <c r="UKG9" s="207"/>
      <c r="UKH9" s="207"/>
      <c r="UKI9" s="207"/>
      <c r="UKJ9" s="207"/>
      <c r="UKK9" s="207"/>
      <c r="UKL9" s="207"/>
      <c r="UKM9" s="207"/>
      <c r="UKN9" s="207"/>
      <c r="UKO9" s="207"/>
      <c r="UKP9" s="207"/>
      <c r="UKQ9" s="207"/>
      <c r="UKR9" s="207"/>
      <c r="UKS9" s="207"/>
      <c r="UKT9" s="207"/>
      <c r="UKU9" s="207"/>
      <c r="UKV9" s="207"/>
      <c r="UKW9" s="207"/>
      <c r="UKX9" s="207"/>
      <c r="UKY9" s="207"/>
      <c r="UKZ9" s="207"/>
      <c r="ULA9" s="207"/>
      <c r="ULB9" s="207"/>
      <c r="ULC9" s="207"/>
      <c r="ULD9" s="207"/>
      <c r="ULE9" s="207"/>
      <c r="ULF9" s="207"/>
      <c r="ULG9" s="207"/>
      <c r="ULH9" s="207"/>
      <c r="ULI9" s="207"/>
      <c r="ULJ9" s="207"/>
      <c r="ULK9" s="207"/>
      <c r="ULL9" s="207"/>
      <c r="ULM9" s="207"/>
      <c r="ULN9" s="207"/>
      <c r="ULO9" s="207"/>
      <c r="ULP9" s="207"/>
      <c r="ULQ9" s="207"/>
      <c r="ULR9" s="207"/>
      <c r="ULS9" s="207"/>
      <c r="ULT9" s="207"/>
      <c r="ULU9" s="207"/>
      <c r="ULV9" s="207"/>
      <c r="ULW9" s="207"/>
      <c r="ULX9" s="207"/>
      <c r="ULY9" s="207"/>
      <c r="ULZ9" s="207"/>
      <c r="UMA9" s="207"/>
      <c r="UMB9" s="207"/>
      <c r="UMC9" s="207"/>
      <c r="UMD9" s="207"/>
      <c r="UME9" s="207"/>
      <c r="UMF9" s="207"/>
      <c r="UMG9" s="207"/>
      <c r="UMH9" s="207"/>
      <c r="UMI9" s="207"/>
      <c r="UMJ9" s="207"/>
      <c r="UMK9" s="207"/>
      <c r="UML9" s="207"/>
      <c r="UMM9" s="207"/>
      <c r="UMN9" s="207"/>
      <c r="UMO9" s="207"/>
      <c r="UMP9" s="207"/>
      <c r="UMQ9" s="207"/>
      <c r="UMR9" s="207"/>
      <c r="UMS9" s="207"/>
      <c r="UMT9" s="207"/>
      <c r="UMU9" s="207"/>
      <c r="UMV9" s="207"/>
      <c r="UMW9" s="207"/>
      <c r="UMX9" s="207"/>
      <c r="UMY9" s="207"/>
      <c r="UMZ9" s="207"/>
      <c r="UNA9" s="207"/>
      <c r="UNB9" s="207"/>
      <c r="UNC9" s="207"/>
      <c r="UND9" s="207"/>
      <c r="UNE9" s="207"/>
      <c r="UNF9" s="207"/>
      <c r="UNG9" s="207"/>
      <c r="UNH9" s="207"/>
      <c r="UNI9" s="207"/>
      <c r="UNJ9" s="207"/>
      <c r="UNK9" s="207"/>
      <c r="UNL9" s="207"/>
      <c r="UNM9" s="207"/>
      <c r="UNN9" s="207"/>
      <c r="UNO9" s="207"/>
      <c r="UNP9" s="207"/>
      <c r="UNQ9" s="207"/>
      <c r="UNR9" s="207"/>
      <c r="UNS9" s="207"/>
      <c r="UNT9" s="207"/>
      <c r="UNU9" s="207"/>
      <c r="UNV9" s="207"/>
      <c r="UNW9" s="207"/>
      <c r="UNX9" s="207"/>
      <c r="UNY9" s="207"/>
      <c r="UNZ9" s="207"/>
      <c r="UOA9" s="207"/>
      <c r="UOB9" s="207"/>
      <c r="UOC9" s="207"/>
      <c r="UOD9" s="207"/>
      <c r="UOE9" s="207"/>
      <c r="UOF9" s="207"/>
      <c r="UOG9" s="207"/>
      <c r="UOH9" s="207"/>
      <c r="UOI9" s="207"/>
      <c r="UOJ9" s="207"/>
      <c r="UOK9" s="207"/>
      <c r="UOL9" s="207"/>
      <c r="UOM9" s="207"/>
      <c r="UON9" s="207"/>
      <c r="UOO9" s="207"/>
      <c r="UOP9" s="207"/>
      <c r="UOQ9" s="207"/>
      <c r="UOR9" s="207"/>
      <c r="UOS9" s="207"/>
      <c r="UOT9" s="207"/>
      <c r="UOU9" s="207"/>
      <c r="UOV9" s="207"/>
      <c r="UOW9" s="207"/>
      <c r="UOX9" s="207"/>
      <c r="UOY9" s="207"/>
      <c r="UOZ9" s="207"/>
      <c r="UPA9" s="207"/>
      <c r="UPB9" s="207"/>
      <c r="UPC9" s="207"/>
      <c r="UPD9" s="207"/>
      <c r="UPE9" s="207"/>
      <c r="UPF9" s="207"/>
      <c r="UPG9" s="207"/>
      <c r="UPH9" s="207"/>
      <c r="UPI9" s="207"/>
      <c r="UPJ9" s="207"/>
      <c r="UPK9" s="207"/>
      <c r="UPL9" s="207"/>
      <c r="UPM9" s="207"/>
      <c r="UPN9" s="207"/>
      <c r="UPO9" s="207"/>
      <c r="UPP9" s="207"/>
      <c r="UPQ9" s="207"/>
      <c r="UPR9" s="207"/>
      <c r="UPS9" s="207"/>
      <c r="UPT9" s="207"/>
      <c r="UPU9" s="207"/>
      <c r="UPV9" s="207"/>
      <c r="UPW9" s="207"/>
      <c r="UPX9" s="207"/>
      <c r="UPY9" s="207"/>
      <c r="UPZ9" s="207"/>
      <c r="UQA9" s="207"/>
      <c r="UQB9" s="207"/>
      <c r="UQC9" s="207"/>
      <c r="UQD9" s="207"/>
      <c r="UQE9" s="207"/>
      <c r="UQF9" s="207"/>
      <c r="UQG9" s="207"/>
      <c r="UQH9" s="207"/>
      <c r="UQI9" s="207"/>
      <c r="UQJ9" s="207"/>
      <c r="UQK9" s="207"/>
      <c r="UQL9" s="207"/>
      <c r="UQM9" s="207"/>
      <c r="UQN9" s="207"/>
      <c r="UQO9" s="207"/>
      <c r="UQP9" s="207"/>
      <c r="UQQ9" s="207"/>
      <c r="UQR9" s="207"/>
      <c r="UQS9" s="207"/>
      <c r="UQT9" s="207"/>
      <c r="UQU9" s="207"/>
      <c r="UQV9" s="207"/>
      <c r="UQW9" s="207"/>
      <c r="UQX9" s="207"/>
      <c r="UQY9" s="207"/>
      <c r="UQZ9" s="207"/>
      <c r="URA9" s="207"/>
      <c r="URB9" s="207"/>
      <c r="URC9" s="207"/>
      <c r="URD9" s="207"/>
      <c r="URE9" s="207"/>
      <c r="URF9" s="207"/>
      <c r="URG9" s="207"/>
      <c r="URH9" s="207"/>
      <c r="URI9" s="207"/>
      <c r="URJ9" s="207"/>
      <c r="URK9" s="207"/>
      <c r="URL9" s="207"/>
      <c r="URM9" s="207"/>
      <c r="URN9" s="207"/>
      <c r="URO9" s="207"/>
      <c r="URP9" s="207"/>
      <c r="URQ9" s="207"/>
      <c r="URR9" s="207"/>
      <c r="URS9" s="207"/>
      <c r="URT9" s="207"/>
      <c r="URU9" s="207"/>
      <c r="URV9" s="207"/>
      <c r="URW9" s="207"/>
      <c r="URX9" s="207"/>
      <c r="URY9" s="207"/>
      <c r="URZ9" s="207"/>
      <c r="USA9" s="207"/>
      <c r="USB9" s="207"/>
      <c r="USC9" s="207"/>
      <c r="USD9" s="207"/>
      <c r="USE9" s="207"/>
      <c r="USF9" s="207"/>
      <c r="USG9" s="207"/>
      <c r="USH9" s="207"/>
      <c r="USI9" s="207"/>
      <c r="USJ9" s="207"/>
      <c r="USK9" s="207"/>
      <c r="USL9" s="207"/>
      <c r="USM9" s="207"/>
      <c r="USN9" s="207"/>
      <c r="USO9" s="207"/>
      <c r="USP9" s="207"/>
      <c r="USQ9" s="207"/>
      <c r="USR9" s="207"/>
      <c r="USS9" s="207"/>
      <c r="UST9" s="207"/>
      <c r="USU9" s="207"/>
      <c r="USV9" s="207"/>
      <c r="USW9" s="207"/>
      <c r="USX9" s="207"/>
      <c r="USY9" s="207"/>
      <c r="USZ9" s="207"/>
      <c r="UTA9" s="207"/>
      <c r="UTB9" s="207"/>
      <c r="UTC9" s="207"/>
      <c r="UTD9" s="207"/>
      <c r="UTE9" s="207"/>
      <c r="UTF9" s="207"/>
      <c r="UTG9" s="207"/>
      <c r="UTH9" s="207"/>
      <c r="UTI9" s="207"/>
      <c r="UTJ9" s="207"/>
      <c r="UTK9" s="207"/>
      <c r="UTL9" s="207"/>
      <c r="UTM9" s="207"/>
      <c r="UTN9" s="207"/>
      <c r="UTO9" s="207"/>
      <c r="UTP9" s="207"/>
      <c r="UTQ9" s="207"/>
      <c r="UTR9" s="207"/>
      <c r="UTS9" s="207"/>
      <c r="UTT9" s="207"/>
      <c r="UTU9" s="207"/>
      <c r="UTV9" s="207"/>
      <c r="UTW9" s="207"/>
      <c r="UTX9" s="207"/>
      <c r="UTY9" s="207"/>
      <c r="UTZ9" s="207"/>
      <c r="UUA9" s="207"/>
      <c r="UUB9" s="207"/>
      <c r="UUC9" s="207"/>
      <c r="UUD9" s="207"/>
      <c r="UUE9" s="207"/>
      <c r="UUF9" s="207"/>
      <c r="UUG9" s="207"/>
      <c r="UUH9" s="207"/>
      <c r="UUI9" s="207"/>
      <c r="UUJ9" s="207"/>
      <c r="UUK9" s="207"/>
      <c r="UUL9" s="207"/>
      <c r="UUM9" s="207"/>
      <c r="UUN9" s="207"/>
      <c r="UUO9" s="207"/>
      <c r="UUP9" s="207"/>
      <c r="UUQ9" s="207"/>
      <c r="UUR9" s="207"/>
      <c r="UUS9" s="207"/>
      <c r="UUT9" s="207"/>
      <c r="UUU9" s="207"/>
      <c r="UUV9" s="207"/>
      <c r="UUW9" s="207"/>
      <c r="UUX9" s="207"/>
      <c r="UUY9" s="207"/>
      <c r="UUZ9" s="207"/>
      <c r="UVA9" s="207"/>
      <c r="UVB9" s="207"/>
      <c r="UVC9" s="207"/>
      <c r="UVD9" s="207"/>
      <c r="UVE9" s="207"/>
      <c r="UVF9" s="207"/>
      <c r="UVG9" s="207"/>
      <c r="UVH9" s="207"/>
      <c r="UVI9" s="207"/>
      <c r="UVJ9" s="207"/>
      <c r="UVK9" s="207"/>
      <c r="UVL9" s="207"/>
      <c r="UVM9" s="207"/>
      <c r="UVN9" s="207"/>
      <c r="UVO9" s="207"/>
      <c r="UVP9" s="207"/>
      <c r="UVQ9" s="207"/>
      <c r="UVR9" s="207"/>
      <c r="UVS9" s="207"/>
      <c r="UVT9" s="207"/>
      <c r="UVU9" s="207"/>
      <c r="UVV9" s="207"/>
      <c r="UVW9" s="207"/>
      <c r="UVX9" s="207"/>
      <c r="UVY9" s="207"/>
      <c r="UVZ9" s="207"/>
      <c r="UWA9" s="207"/>
      <c r="UWB9" s="207"/>
      <c r="UWC9" s="207"/>
      <c r="UWD9" s="207"/>
      <c r="UWE9" s="207"/>
      <c r="UWF9" s="207"/>
      <c r="UWG9" s="207"/>
      <c r="UWH9" s="207"/>
      <c r="UWI9" s="207"/>
      <c r="UWJ9" s="207"/>
      <c r="UWK9" s="207"/>
      <c r="UWL9" s="207"/>
      <c r="UWM9" s="207"/>
      <c r="UWN9" s="207"/>
      <c r="UWO9" s="207"/>
      <c r="UWP9" s="207"/>
      <c r="UWQ9" s="207"/>
      <c r="UWR9" s="207"/>
      <c r="UWS9" s="207"/>
      <c r="UWT9" s="207"/>
      <c r="UWU9" s="207"/>
      <c r="UWV9" s="207"/>
      <c r="UWW9" s="207"/>
      <c r="UWX9" s="207"/>
      <c r="UWY9" s="207"/>
      <c r="UWZ9" s="207"/>
      <c r="UXA9" s="207"/>
      <c r="UXB9" s="207"/>
      <c r="UXC9" s="207"/>
      <c r="UXD9" s="207"/>
      <c r="UXE9" s="207"/>
      <c r="UXF9" s="207"/>
      <c r="UXG9" s="207"/>
      <c r="UXH9" s="207"/>
      <c r="UXI9" s="207"/>
      <c r="UXJ9" s="207"/>
      <c r="UXK9" s="207"/>
      <c r="UXL9" s="207"/>
      <c r="UXM9" s="207"/>
      <c r="UXN9" s="207"/>
      <c r="UXO9" s="207"/>
      <c r="UXP9" s="207"/>
      <c r="UXQ9" s="207"/>
      <c r="UXR9" s="207"/>
      <c r="UXS9" s="207"/>
      <c r="UXT9" s="207"/>
      <c r="UXU9" s="207"/>
      <c r="UXV9" s="207"/>
      <c r="UXW9" s="207"/>
      <c r="UXX9" s="207"/>
      <c r="UXY9" s="207"/>
      <c r="UXZ9" s="207"/>
      <c r="UYA9" s="207"/>
      <c r="UYB9" s="207"/>
      <c r="UYC9" s="207"/>
      <c r="UYD9" s="207"/>
      <c r="UYE9" s="207"/>
      <c r="UYF9" s="207"/>
      <c r="UYG9" s="207"/>
      <c r="UYH9" s="207"/>
      <c r="UYI9" s="207"/>
      <c r="UYJ9" s="207"/>
      <c r="UYK9" s="207"/>
      <c r="UYL9" s="207"/>
      <c r="UYM9" s="207"/>
      <c r="UYN9" s="207"/>
      <c r="UYO9" s="207"/>
      <c r="UYP9" s="207"/>
      <c r="UYQ9" s="207"/>
      <c r="UYR9" s="207"/>
      <c r="UYS9" s="207"/>
      <c r="UYT9" s="207"/>
      <c r="UYU9" s="207"/>
      <c r="UYV9" s="207"/>
      <c r="UYW9" s="207"/>
      <c r="UYX9" s="207"/>
      <c r="UYY9" s="207"/>
      <c r="UYZ9" s="207"/>
      <c r="UZA9" s="207"/>
      <c r="UZB9" s="207"/>
      <c r="UZC9" s="207"/>
      <c r="UZD9" s="207"/>
      <c r="UZE9" s="207"/>
      <c r="UZF9" s="207"/>
      <c r="UZG9" s="207"/>
      <c r="UZH9" s="207"/>
      <c r="UZI9" s="207"/>
      <c r="UZJ9" s="207"/>
      <c r="UZK9" s="207"/>
      <c r="UZL9" s="207"/>
      <c r="UZM9" s="207"/>
      <c r="UZN9" s="207"/>
      <c r="UZO9" s="207"/>
      <c r="UZP9" s="207"/>
      <c r="UZQ9" s="207"/>
      <c r="UZR9" s="207"/>
      <c r="UZS9" s="207"/>
      <c r="UZT9" s="207"/>
      <c r="UZU9" s="207"/>
      <c r="UZV9" s="207"/>
      <c r="UZW9" s="207"/>
      <c r="UZX9" s="207"/>
      <c r="UZY9" s="207"/>
      <c r="UZZ9" s="207"/>
      <c r="VAA9" s="207"/>
      <c r="VAB9" s="207"/>
      <c r="VAC9" s="207"/>
      <c r="VAD9" s="207"/>
      <c r="VAE9" s="207"/>
      <c r="VAF9" s="207"/>
      <c r="VAG9" s="207"/>
      <c r="VAH9" s="207"/>
      <c r="VAI9" s="207"/>
      <c r="VAJ9" s="207"/>
      <c r="VAK9" s="207"/>
      <c r="VAL9" s="207"/>
      <c r="VAM9" s="207"/>
      <c r="VAN9" s="207"/>
      <c r="VAO9" s="207"/>
      <c r="VAP9" s="207"/>
      <c r="VAQ9" s="207"/>
      <c r="VAR9" s="207"/>
      <c r="VAS9" s="207"/>
      <c r="VAT9" s="207"/>
      <c r="VAU9" s="207"/>
      <c r="VAV9" s="207"/>
      <c r="VAW9" s="207"/>
      <c r="VAX9" s="207"/>
      <c r="VAY9" s="207"/>
      <c r="VAZ9" s="207"/>
      <c r="VBA9" s="207"/>
      <c r="VBB9" s="207"/>
      <c r="VBC9" s="207"/>
      <c r="VBD9" s="207"/>
      <c r="VBE9" s="207"/>
      <c r="VBF9" s="207"/>
      <c r="VBG9" s="207"/>
      <c r="VBH9" s="207"/>
      <c r="VBI9" s="207"/>
      <c r="VBJ9" s="207"/>
      <c r="VBK9" s="207"/>
      <c r="VBL9" s="207"/>
      <c r="VBM9" s="207"/>
      <c r="VBN9" s="207"/>
      <c r="VBO9" s="207"/>
      <c r="VBP9" s="207"/>
      <c r="VBQ9" s="207"/>
      <c r="VBR9" s="207"/>
      <c r="VBS9" s="207"/>
      <c r="VBT9" s="207"/>
      <c r="VBU9" s="207"/>
      <c r="VBV9" s="207"/>
      <c r="VBW9" s="207"/>
      <c r="VBX9" s="207"/>
      <c r="VBY9" s="207"/>
      <c r="VBZ9" s="207"/>
      <c r="VCA9" s="207"/>
      <c r="VCB9" s="207"/>
      <c r="VCC9" s="207"/>
      <c r="VCD9" s="207"/>
      <c r="VCE9" s="207"/>
      <c r="VCF9" s="207"/>
      <c r="VCG9" s="207"/>
      <c r="VCH9" s="207"/>
      <c r="VCI9" s="207"/>
      <c r="VCJ9" s="207"/>
      <c r="VCK9" s="207"/>
      <c r="VCL9" s="207"/>
      <c r="VCM9" s="207"/>
      <c r="VCN9" s="207"/>
      <c r="VCO9" s="207"/>
      <c r="VCP9" s="207"/>
      <c r="VCQ9" s="207"/>
      <c r="VCR9" s="207"/>
      <c r="VCS9" s="207"/>
      <c r="VCT9" s="207"/>
      <c r="VCU9" s="207"/>
      <c r="VCV9" s="207"/>
      <c r="VCW9" s="207"/>
      <c r="VCX9" s="207"/>
      <c r="VCY9" s="207"/>
      <c r="VCZ9" s="207"/>
      <c r="VDA9" s="207"/>
      <c r="VDB9" s="207"/>
      <c r="VDC9" s="207"/>
      <c r="VDD9" s="207"/>
      <c r="VDE9" s="207"/>
      <c r="VDF9" s="207"/>
      <c r="VDG9" s="207"/>
      <c r="VDH9" s="207"/>
      <c r="VDI9" s="207"/>
      <c r="VDJ9" s="207"/>
      <c r="VDK9" s="207"/>
      <c r="VDL9" s="207"/>
      <c r="VDM9" s="207"/>
      <c r="VDN9" s="207"/>
      <c r="VDO9" s="207"/>
      <c r="VDP9" s="207"/>
      <c r="VDQ9" s="207"/>
      <c r="VDR9" s="207"/>
      <c r="VDS9" s="207"/>
      <c r="VDT9" s="207"/>
      <c r="VDU9" s="207"/>
      <c r="VDV9" s="207"/>
      <c r="VDW9" s="207"/>
      <c r="VDX9" s="207"/>
      <c r="VDY9" s="207"/>
      <c r="VDZ9" s="207"/>
      <c r="VEA9" s="207"/>
      <c r="VEB9" s="207"/>
      <c r="VEC9" s="207"/>
      <c r="VED9" s="207"/>
      <c r="VEE9" s="207"/>
      <c r="VEF9" s="207"/>
      <c r="VEG9" s="207"/>
      <c r="VEH9" s="207"/>
      <c r="VEI9" s="207"/>
      <c r="VEJ9" s="207"/>
      <c r="VEK9" s="207"/>
      <c r="VEL9" s="207"/>
      <c r="VEM9" s="207"/>
      <c r="VEN9" s="207"/>
      <c r="VEO9" s="207"/>
      <c r="VEP9" s="207"/>
      <c r="VEQ9" s="207"/>
      <c r="VER9" s="207"/>
      <c r="VES9" s="207"/>
      <c r="VET9" s="207"/>
      <c r="VEU9" s="207"/>
      <c r="VEV9" s="207"/>
      <c r="VEW9" s="207"/>
      <c r="VEX9" s="207"/>
      <c r="VEY9" s="207"/>
      <c r="VEZ9" s="207"/>
      <c r="VFA9" s="207"/>
      <c r="VFB9" s="207"/>
      <c r="VFC9" s="207"/>
      <c r="VFD9" s="207"/>
      <c r="VFE9" s="207"/>
      <c r="VFF9" s="207"/>
      <c r="VFG9" s="207"/>
      <c r="VFH9" s="207"/>
      <c r="VFI9" s="207"/>
      <c r="VFJ9" s="207"/>
      <c r="VFK9" s="207"/>
      <c r="VFL9" s="207"/>
      <c r="VFM9" s="207"/>
      <c r="VFN9" s="207"/>
      <c r="VFO9" s="207"/>
      <c r="VFP9" s="207"/>
      <c r="VFQ9" s="207"/>
      <c r="VFR9" s="207"/>
      <c r="VFS9" s="207"/>
      <c r="VFT9" s="207"/>
      <c r="VFU9" s="207"/>
      <c r="VFV9" s="207"/>
      <c r="VFW9" s="207"/>
      <c r="VFX9" s="207"/>
      <c r="VFY9" s="207"/>
      <c r="VFZ9" s="207"/>
      <c r="VGA9" s="207"/>
      <c r="VGB9" s="207"/>
      <c r="VGC9" s="207"/>
      <c r="VGD9" s="207"/>
      <c r="VGE9" s="207"/>
      <c r="VGF9" s="207"/>
      <c r="VGG9" s="207"/>
      <c r="VGH9" s="207"/>
      <c r="VGI9" s="207"/>
      <c r="VGJ9" s="207"/>
      <c r="VGK9" s="207"/>
      <c r="VGL9" s="207"/>
      <c r="VGM9" s="207"/>
      <c r="VGN9" s="207"/>
      <c r="VGO9" s="207"/>
      <c r="VGP9" s="207"/>
      <c r="VGQ9" s="207"/>
      <c r="VGR9" s="207"/>
      <c r="VGS9" s="207"/>
      <c r="VGT9" s="207"/>
      <c r="VGU9" s="207"/>
      <c r="VGV9" s="207"/>
      <c r="VGW9" s="207"/>
      <c r="VGX9" s="207"/>
      <c r="VGY9" s="207"/>
      <c r="VGZ9" s="207"/>
      <c r="VHA9" s="207"/>
      <c r="VHB9" s="207"/>
      <c r="VHC9" s="207"/>
      <c r="VHD9" s="207"/>
      <c r="VHE9" s="207"/>
      <c r="VHF9" s="207"/>
      <c r="VHG9" s="207"/>
      <c r="VHH9" s="207"/>
      <c r="VHI9" s="207"/>
      <c r="VHJ9" s="207"/>
      <c r="VHK9" s="207"/>
      <c r="VHL9" s="207"/>
      <c r="VHM9" s="207"/>
      <c r="VHN9" s="207"/>
      <c r="VHO9" s="207"/>
      <c r="VHP9" s="207"/>
      <c r="VHQ9" s="207"/>
      <c r="VHR9" s="207"/>
      <c r="VHS9" s="207"/>
      <c r="VHT9" s="207"/>
      <c r="VHU9" s="207"/>
      <c r="VHV9" s="207"/>
      <c r="VHW9" s="207"/>
      <c r="VHX9" s="207"/>
      <c r="VHY9" s="207"/>
      <c r="VHZ9" s="207"/>
      <c r="VIA9" s="207"/>
      <c r="VIB9" s="207"/>
      <c r="VIC9" s="207"/>
      <c r="VID9" s="207"/>
      <c r="VIE9" s="207"/>
      <c r="VIF9" s="207"/>
      <c r="VIG9" s="207"/>
      <c r="VIH9" s="207"/>
      <c r="VII9" s="207"/>
      <c r="VIJ9" s="207"/>
      <c r="VIK9" s="207"/>
      <c r="VIL9" s="207"/>
      <c r="VIM9" s="207"/>
      <c r="VIN9" s="207"/>
      <c r="VIO9" s="207"/>
      <c r="VIP9" s="207"/>
      <c r="VIQ9" s="207"/>
      <c r="VIR9" s="207"/>
      <c r="VIS9" s="207"/>
      <c r="VIT9" s="207"/>
      <c r="VIU9" s="207"/>
      <c r="VIV9" s="207"/>
      <c r="VIW9" s="207"/>
      <c r="VIX9" s="207"/>
      <c r="VIY9" s="207"/>
      <c r="VIZ9" s="207"/>
      <c r="VJA9" s="207"/>
      <c r="VJB9" s="207"/>
      <c r="VJC9" s="207"/>
      <c r="VJD9" s="207"/>
      <c r="VJE9" s="207"/>
      <c r="VJF9" s="207"/>
      <c r="VJG9" s="207"/>
      <c r="VJH9" s="207"/>
      <c r="VJI9" s="207"/>
      <c r="VJJ9" s="207"/>
      <c r="VJK9" s="207"/>
      <c r="VJL9" s="207"/>
      <c r="VJM9" s="207"/>
      <c r="VJN9" s="207"/>
      <c r="VJO9" s="207"/>
      <c r="VJP9" s="207"/>
      <c r="VJQ9" s="207"/>
      <c r="VJR9" s="207"/>
      <c r="VJS9" s="207"/>
      <c r="VJT9" s="207"/>
      <c r="VJU9" s="207"/>
      <c r="VJV9" s="207"/>
      <c r="VJW9" s="207"/>
      <c r="VJX9" s="207"/>
      <c r="VJY9" s="207"/>
      <c r="VJZ9" s="207"/>
      <c r="VKA9" s="207"/>
      <c r="VKB9" s="207"/>
      <c r="VKC9" s="207"/>
      <c r="VKD9" s="207"/>
      <c r="VKE9" s="207"/>
      <c r="VKF9" s="207"/>
      <c r="VKG9" s="207"/>
      <c r="VKH9" s="207"/>
      <c r="VKI9" s="207"/>
      <c r="VKJ9" s="207"/>
      <c r="VKK9" s="207"/>
      <c r="VKL9" s="207"/>
      <c r="VKM9" s="207"/>
      <c r="VKN9" s="207"/>
      <c r="VKO9" s="207"/>
      <c r="VKP9" s="207"/>
      <c r="VKQ9" s="207"/>
      <c r="VKR9" s="207"/>
      <c r="VKS9" s="207"/>
      <c r="VKT9" s="207"/>
      <c r="VKU9" s="207"/>
      <c r="VKV9" s="207"/>
      <c r="VKW9" s="207"/>
      <c r="VKX9" s="207"/>
      <c r="VKY9" s="207"/>
      <c r="VKZ9" s="207"/>
      <c r="VLA9" s="207"/>
      <c r="VLB9" s="207"/>
      <c r="VLC9" s="207"/>
      <c r="VLD9" s="207"/>
      <c r="VLE9" s="207"/>
      <c r="VLF9" s="207"/>
      <c r="VLG9" s="207"/>
      <c r="VLH9" s="207"/>
      <c r="VLI9" s="207"/>
      <c r="VLJ9" s="207"/>
      <c r="VLK9" s="207"/>
      <c r="VLL9" s="207"/>
      <c r="VLM9" s="207"/>
      <c r="VLN9" s="207"/>
      <c r="VLO9" s="207"/>
      <c r="VLP9" s="207"/>
      <c r="VLQ9" s="207"/>
      <c r="VLR9" s="207"/>
      <c r="VLS9" s="207"/>
      <c r="VLT9" s="207"/>
      <c r="VLU9" s="207"/>
      <c r="VLV9" s="207"/>
      <c r="VLW9" s="207"/>
      <c r="VLX9" s="207"/>
      <c r="VLY9" s="207"/>
      <c r="VLZ9" s="207"/>
      <c r="VMA9" s="207"/>
      <c r="VMB9" s="207"/>
      <c r="VMC9" s="207"/>
      <c r="VMD9" s="207"/>
      <c r="VME9" s="207"/>
      <c r="VMF9" s="207"/>
      <c r="VMG9" s="207"/>
      <c r="VMH9" s="207"/>
      <c r="VMI9" s="207"/>
      <c r="VMJ9" s="207"/>
      <c r="VMK9" s="207"/>
      <c r="VML9" s="207"/>
      <c r="VMM9" s="207"/>
      <c r="VMN9" s="207"/>
      <c r="VMO9" s="207"/>
      <c r="VMP9" s="207"/>
      <c r="VMQ9" s="207"/>
      <c r="VMR9" s="207"/>
      <c r="VMS9" s="207"/>
      <c r="VMT9" s="207"/>
      <c r="VMU9" s="207"/>
      <c r="VMV9" s="207"/>
      <c r="VMW9" s="207"/>
      <c r="VMX9" s="207"/>
      <c r="VMY9" s="207"/>
      <c r="VMZ9" s="207"/>
      <c r="VNA9" s="207"/>
      <c r="VNB9" s="207"/>
      <c r="VNC9" s="207"/>
      <c r="VND9" s="207"/>
      <c r="VNE9" s="207"/>
      <c r="VNF9" s="207"/>
      <c r="VNG9" s="207"/>
      <c r="VNH9" s="207"/>
      <c r="VNI9" s="207"/>
      <c r="VNJ9" s="207"/>
      <c r="VNK9" s="207"/>
      <c r="VNL9" s="207"/>
      <c r="VNM9" s="207"/>
      <c r="VNN9" s="207"/>
      <c r="VNO9" s="207"/>
      <c r="VNP9" s="207"/>
      <c r="VNQ9" s="207"/>
      <c r="VNR9" s="207"/>
      <c r="VNS9" s="207"/>
      <c r="VNT9" s="207"/>
      <c r="VNU9" s="207"/>
      <c r="VNV9" s="207"/>
      <c r="VNW9" s="207"/>
      <c r="VNX9" s="207"/>
      <c r="VNY9" s="207"/>
      <c r="VNZ9" s="207"/>
      <c r="VOA9" s="207"/>
      <c r="VOB9" s="207"/>
      <c r="VOC9" s="207"/>
      <c r="VOD9" s="207"/>
      <c r="VOE9" s="207"/>
      <c r="VOF9" s="207"/>
      <c r="VOG9" s="207"/>
      <c r="VOH9" s="207"/>
      <c r="VOI9" s="207"/>
      <c r="VOJ9" s="207"/>
      <c r="VOK9" s="207"/>
      <c r="VOL9" s="207"/>
      <c r="VOM9" s="207"/>
      <c r="VON9" s="207"/>
      <c r="VOO9" s="207"/>
      <c r="VOP9" s="207"/>
      <c r="VOQ9" s="207"/>
      <c r="VOR9" s="207"/>
      <c r="VOS9" s="207"/>
      <c r="VOT9" s="207"/>
      <c r="VOU9" s="207"/>
      <c r="VOV9" s="207"/>
      <c r="VOW9" s="207"/>
      <c r="VOX9" s="207"/>
      <c r="VOY9" s="207"/>
      <c r="VOZ9" s="207"/>
      <c r="VPA9" s="207"/>
      <c r="VPB9" s="207"/>
      <c r="VPC9" s="207"/>
      <c r="VPD9" s="207"/>
      <c r="VPE9" s="207"/>
      <c r="VPF9" s="207"/>
      <c r="VPG9" s="207"/>
      <c r="VPH9" s="207"/>
      <c r="VPI9" s="207"/>
      <c r="VPJ9" s="207"/>
      <c r="VPK9" s="207"/>
      <c r="VPL9" s="207"/>
      <c r="VPM9" s="207"/>
      <c r="VPN9" s="207"/>
      <c r="VPO9" s="207"/>
      <c r="VPP9" s="207"/>
      <c r="VPQ9" s="207"/>
      <c r="VPR9" s="207"/>
      <c r="VPS9" s="207"/>
      <c r="VPT9" s="207"/>
      <c r="VPU9" s="207"/>
      <c r="VPV9" s="207"/>
      <c r="VPW9" s="207"/>
      <c r="VPX9" s="207"/>
      <c r="VPY9" s="207"/>
      <c r="VPZ9" s="207"/>
      <c r="VQA9" s="207"/>
      <c r="VQB9" s="207"/>
      <c r="VQC9" s="207"/>
      <c r="VQD9" s="207"/>
      <c r="VQE9" s="207"/>
      <c r="VQF9" s="207"/>
      <c r="VQG9" s="207"/>
      <c r="VQH9" s="207"/>
      <c r="VQI9" s="207"/>
      <c r="VQJ9" s="207"/>
      <c r="VQK9" s="207"/>
      <c r="VQL9" s="207"/>
      <c r="VQM9" s="207"/>
      <c r="VQN9" s="207"/>
      <c r="VQO9" s="207"/>
      <c r="VQP9" s="207"/>
      <c r="VQQ9" s="207"/>
      <c r="VQR9" s="207"/>
      <c r="VQS9" s="207"/>
      <c r="VQT9" s="207"/>
      <c r="VQU9" s="207"/>
      <c r="VQV9" s="207"/>
      <c r="VQW9" s="207"/>
      <c r="VQX9" s="207"/>
      <c r="VQY9" s="207"/>
      <c r="VQZ9" s="207"/>
      <c r="VRA9" s="207"/>
      <c r="VRB9" s="207"/>
      <c r="VRC9" s="207"/>
      <c r="VRD9" s="207"/>
      <c r="VRE9" s="207"/>
      <c r="VRF9" s="207"/>
      <c r="VRG9" s="207"/>
      <c r="VRH9" s="207"/>
      <c r="VRI9" s="207"/>
      <c r="VRJ9" s="207"/>
      <c r="VRK9" s="207"/>
      <c r="VRL9" s="207"/>
      <c r="VRM9" s="207"/>
      <c r="VRN9" s="207"/>
      <c r="VRO9" s="207"/>
      <c r="VRP9" s="207"/>
      <c r="VRQ9" s="207"/>
      <c r="VRR9" s="207"/>
      <c r="VRS9" s="207"/>
      <c r="VRT9" s="207"/>
      <c r="VRU9" s="207"/>
      <c r="VRV9" s="207"/>
      <c r="VRW9" s="207"/>
      <c r="VRX9" s="207"/>
      <c r="VRY9" s="207"/>
      <c r="VRZ9" s="207"/>
      <c r="VSA9" s="207"/>
      <c r="VSB9" s="207"/>
      <c r="VSC9" s="207"/>
      <c r="VSD9" s="207"/>
      <c r="VSE9" s="207"/>
      <c r="VSF9" s="207"/>
      <c r="VSG9" s="207"/>
      <c r="VSH9" s="207"/>
      <c r="VSI9" s="207"/>
      <c r="VSJ9" s="207"/>
      <c r="VSK9" s="207"/>
      <c r="VSL9" s="207"/>
      <c r="VSM9" s="207"/>
      <c r="VSN9" s="207"/>
      <c r="VSO9" s="207"/>
      <c r="VSP9" s="207"/>
      <c r="VSQ9" s="207"/>
      <c r="VSR9" s="207"/>
      <c r="VSS9" s="207"/>
      <c r="VST9" s="207"/>
      <c r="VSU9" s="207"/>
      <c r="VSV9" s="207"/>
      <c r="VSW9" s="207"/>
      <c r="VSX9" s="207"/>
      <c r="VSY9" s="207"/>
      <c r="VSZ9" s="207"/>
      <c r="VTA9" s="207"/>
      <c r="VTB9" s="207"/>
      <c r="VTC9" s="207"/>
      <c r="VTD9" s="207"/>
      <c r="VTE9" s="207"/>
      <c r="VTF9" s="207"/>
      <c r="VTG9" s="207"/>
      <c r="VTH9" s="207"/>
      <c r="VTI9" s="207"/>
      <c r="VTJ9" s="207"/>
      <c r="VTK9" s="207"/>
      <c r="VTL9" s="207"/>
      <c r="VTM9" s="207"/>
      <c r="VTN9" s="207"/>
      <c r="VTO9" s="207"/>
      <c r="VTP9" s="207"/>
      <c r="VTQ9" s="207"/>
      <c r="VTR9" s="207"/>
      <c r="VTS9" s="207"/>
      <c r="VTT9" s="207"/>
      <c r="VTU9" s="207"/>
      <c r="VTV9" s="207"/>
      <c r="VTW9" s="207"/>
      <c r="VTX9" s="207"/>
      <c r="VTY9" s="207"/>
      <c r="VTZ9" s="207"/>
      <c r="VUA9" s="207"/>
      <c r="VUB9" s="207"/>
      <c r="VUC9" s="207"/>
      <c r="VUD9" s="207"/>
      <c r="VUE9" s="207"/>
      <c r="VUF9" s="207"/>
      <c r="VUG9" s="207"/>
      <c r="VUH9" s="207"/>
      <c r="VUI9" s="207"/>
      <c r="VUJ9" s="207"/>
      <c r="VUK9" s="207"/>
      <c r="VUL9" s="207"/>
      <c r="VUM9" s="207"/>
      <c r="VUN9" s="207"/>
      <c r="VUO9" s="207"/>
      <c r="VUP9" s="207"/>
      <c r="VUQ9" s="207"/>
      <c r="VUR9" s="207"/>
      <c r="VUS9" s="207"/>
      <c r="VUT9" s="207"/>
      <c r="VUU9" s="207"/>
      <c r="VUV9" s="207"/>
      <c r="VUW9" s="207"/>
      <c r="VUX9" s="207"/>
      <c r="VUY9" s="207"/>
      <c r="VUZ9" s="207"/>
      <c r="VVA9" s="207"/>
      <c r="VVB9" s="207"/>
      <c r="VVC9" s="207"/>
      <c r="VVD9" s="207"/>
      <c r="VVE9" s="207"/>
      <c r="VVF9" s="207"/>
      <c r="VVG9" s="207"/>
      <c r="VVH9" s="207"/>
      <c r="VVI9" s="207"/>
      <c r="VVJ9" s="207"/>
      <c r="VVK9" s="207"/>
      <c r="VVL9" s="207"/>
      <c r="VVM9" s="207"/>
      <c r="VVN9" s="207"/>
      <c r="VVO9" s="207"/>
      <c r="VVP9" s="207"/>
      <c r="VVQ9" s="207"/>
      <c r="VVR9" s="207"/>
      <c r="VVS9" s="207"/>
      <c r="VVT9" s="207"/>
      <c r="VVU9" s="207"/>
      <c r="VVV9" s="207"/>
      <c r="VVW9" s="207"/>
      <c r="VVX9" s="207"/>
      <c r="VVY9" s="207"/>
      <c r="VVZ9" s="207"/>
      <c r="VWA9" s="207"/>
      <c r="VWB9" s="207"/>
      <c r="VWC9" s="207"/>
      <c r="VWD9" s="207"/>
      <c r="VWE9" s="207"/>
      <c r="VWF9" s="207"/>
      <c r="VWG9" s="207"/>
      <c r="VWH9" s="207"/>
      <c r="VWI9" s="207"/>
      <c r="VWJ9" s="207"/>
      <c r="VWK9" s="207"/>
      <c r="VWL9" s="207"/>
      <c r="VWM9" s="207"/>
      <c r="VWN9" s="207"/>
      <c r="VWO9" s="207"/>
      <c r="VWP9" s="207"/>
      <c r="VWQ9" s="207"/>
      <c r="VWR9" s="207"/>
      <c r="VWS9" s="207"/>
      <c r="VWT9" s="207"/>
      <c r="VWU9" s="207"/>
      <c r="VWV9" s="207"/>
      <c r="VWW9" s="207"/>
      <c r="VWX9" s="207"/>
      <c r="VWY9" s="207"/>
      <c r="VWZ9" s="207"/>
      <c r="VXA9" s="207"/>
      <c r="VXB9" s="207"/>
      <c r="VXC9" s="207"/>
      <c r="VXD9" s="207"/>
      <c r="VXE9" s="207"/>
      <c r="VXF9" s="207"/>
      <c r="VXG9" s="207"/>
      <c r="VXH9" s="207"/>
      <c r="VXI9" s="207"/>
      <c r="VXJ9" s="207"/>
      <c r="VXK9" s="207"/>
      <c r="VXL9" s="207"/>
      <c r="VXM9" s="207"/>
      <c r="VXN9" s="207"/>
      <c r="VXO9" s="207"/>
      <c r="VXP9" s="207"/>
      <c r="VXQ9" s="207"/>
      <c r="VXR9" s="207"/>
      <c r="VXS9" s="207"/>
      <c r="VXT9" s="207"/>
      <c r="VXU9" s="207"/>
      <c r="VXV9" s="207"/>
      <c r="VXW9" s="207"/>
      <c r="VXX9" s="207"/>
      <c r="VXY9" s="207"/>
      <c r="VXZ9" s="207"/>
      <c r="VYA9" s="207"/>
      <c r="VYB9" s="207"/>
      <c r="VYC9" s="207"/>
      <c r="VYD9" s="207"/>
      <c r="VYE9" s="207"/>
      <c r="VYF9" s="207"/>
      <c r="VYG9" s="207"/>
      <c r="VYH9" s="207"/>
      <c r="VYI9" s="207"/>
      <c r="VYJ9" s="207"/>
      <c r="VYK9" s="207"/>
      <c r="VYL9" s="207"/>
      <c r="VYM9" s="207"/>
      <c r="VYN9" s="207"/>
      <c r="VYO9" s="207"/>
      <c r="VYP9" s="207"/>
      <c r="VYQ9" s="207"/>
      <c r="VYR9" s="207"/>
      <c r="VYS9" s="207"/>
      <c r="VYT9" s="207"/>
      <c r="VYU9" s="207"/>
      <c r="VYV9" s="207"/>
      <c r="VYW9" s="207"/>
      <c r="VYX9" s="207"/>
      <c r="VYY9" s="207"/>
      <c r="VYZ9" s="207"/>
      <c r="VZA9" s="207"/>
      <c r="VZB9" s="207"/>
      <c r="VZC9" s="207"/>
      <c r="VZD9" s="207"/>
      <c r="VZE9" s="207"/>
      <c r="VZF9" s="207"/>
      <c r="VZG9" s="207"/>
      <c r="VZH9" s="207"/>
      <c r="VZI9" s="207"/>
      <c r="VZJ9" s="207"/>
      <c r="VZK9" s="207"/>
      <c r="VZL9" s="207"/>
      <c r="VZM9" s="207"/>
      <c r="VZN9" s="207"/>
      <c r="VZO9" s="207"/>
      <c r="VZP9" s="207"/>
      <c r="VZQ9" s="207"/>
      <c r="VZR9" s="207"/>
      <c r="VZS9" s="207"/>
      <c r="VZT9" s="207"/>
      <c r="VZU9" s="207"/>
      <c r="VZV9" s="207"/>
      <c r="VZW9" s="207"/>
      <c r="VZX9" s="207"/>
      <c r="VZY9" s="207"/>
      <c r="VZZ9" s="207"/>
      <c r="WAA9" s="207"/>
      <c r="WAB9" s="207"/>
      <c r="WAC9" s="207"/>
      <c r="WAD9" s="207"/>
      <c r="WAE9" s="207"/>
      <c r="WAF9" s="207"/>
      <c r="WAG9" s="207"/>
      <c r="WAH9" s="207"/>
      <c r="WAI9" s="207"/>
      <c r="WAJ9" s="207"/>
      <c r="WAK9" s="207"/>
      <c r="WAL9" s="207"/>
      <c r="WAM9" s="207"/>
      <c r="WAN9" s="207"/>
      <c r="WAO9" s="207"/>
      <c r="WAP9" s="207"/>
      <c r="WAQ9" s="207"/>
      <c r="WAR9" s="207"/>
      <c r="WAS9" s="207"/>
      <c r="WAT9" s="207"/>
      <c r="WAU9" s="207"/>
      <c r="WAV9" s="207"/>
      <c r="WAW9" s="207"/>
      <c r="WAX9" s="207"/>
      <c r="WAY9" s="207"/>
      <c r="WAZ9" s="207"/>
      <c r="WBA9" s="207"/>
      <c r="WBB9" s="207"/>
      <c r="WBC9" s="207"/>
      <c r="WBD9" s="207"/>
      <c r="WBE9" s="207"/>
      <c r="WBF9" s="207"/>
      <c r="WBG9" s="207"/>
      <c r="WBH9" s="207"/>
      <c r="WBI9" s="207"/>
      <c r="WBJ9" s="207"/>
      <c r="WBK9" s="207"/>
      <c r="WBL9" s="207"/>
      <c r="WBM9" s="207"/>
      <c r="WBN9" s="207"/>
      <c r="WBO9" s="207"/>
      <c r="WBP9" s="207"/>
      <c r="WBQ9" s="207"/>
      <c r="WBR9" s="207"/>
      <c r="WBS9" s="207"/>
      <c r="WBT9" s="207"/>
      <c r="WBU9" s="207"/>
      <c r="WBV9" s="207"/>
      <c r="WBW9" s="207"/>
      <c r="WBX9" s="207"/>
      <c r="WBY9" s="207"/>
      <c r="WBZ9" s="207"/>
      <c r="WCA9" s="207"/>
      <c r="WCB9" s="207"/>
      <c r="WCC9" s="207"/>
      <c r="WCD9" s="207"/>
      <c r="WCE9" s="207"/>
      <c r="WCF9" s="207"/>
      <c r="WCG9" s="207"/>
      <c r="WCH9" s="207"/>
      <c r="WCI9" s="207"/>
      <c r="WCJ9" s="207"/>
      <c r="WCK9" s="207"/>
      <c r="WCL9" s="207"/>
      <c r="WCM9" s="207"/>
      <c r="WCN9" s="207"/>
      <c r="WCO9" s="207"/>
      <c r="WCP9" s="207"/>
      <c r="WCQ9" s="207"/>
      <c r="WCR9" s="207"/>
      <c r="WCS9" s="207"/>
      <c r="WCT9" s="207"/>
      <c r="WCU9" s="207"/>
      <c r="WCV9" s="207"/>
      <c r="WCW9" s="207"/>
      <c r="WCX9" s="207"/>
      <c r="WCY9" s="207"/>
      <c r="WCZ9" s="207"/>
      <c r="WDA9" s="207"/>
      <c r="WDB9" s="207"/>
      <c r="WDC9" s="207"/>
      <c r="WDD9" s="207"/>
      <c r="WDE9" s="207"/>
      <c r="WDF9" s="207"/>
      <c r="WDG9" s="207"/>
      <c r="WDH9" s="207"/>
      <c r="WDI9" s="207"/>
      <c r="WDJ9" s="207"/>
      <c r="WDK9" s="207"/>
      <c r="WDL9" s="207"/>
      <c r="WDM9" s="207"/>
      <c r="WDN9" s="207"/>
      <c r="WDO9" s="207"/>
      <c r="WDP9" s="207"/>
      <c r="WDQ9" s="207"/>
      <c r="WDR9" s="207"/>
      <c r="WDS9" s="207"/>
      <c r="WDT9" s="207"/>
      <c r="WDU9" s="207"/>
      <c r="WDV9" s="207"/>
      <c r="WDW9" s="207"/>
      <c r="WDX9" s="207"/>
      <c r="WDY9" s="207"/>
      <c r="WDZ9" s="207"/>
      <c r="WEA9" s="207"/>
      <c r="WEB9" s="207"/>
      <c r="WEC9" s="207"/>
      <c r="WED9" s="207"/>
      <c r="WEE9" s="207"/>
      <c r="WEF9" s="207"/>
      <c r="WEG9" s="207"/>
      <c r="WEH9" s="207"/>
      <c r="WEI9" s="207"/>
      <c r="WEJ9" s="207"/>
      <c r="WEK9" s="207"/>
      <c r="WEL9" s="207"/>
      <c r="WEM9" s="207"/>
      <c r="WEN9" s="207"/>
      <c r="WEO9" s="207"/>
      <c r="WEP9" s="207"/>
      <c r="WEQ9" s="207"/>
      <c r="WER9" s="207"/>
      <c r="WES9" s="207"/>
      <c r="WET9" s="207"/>
      <c r="WEU9" s="207"/>
      <c r="WEV9" s="207"/>
      <c r="WEW9" s="207"/>
      <c r="WEX9" s="207"/>
      <c r="WEY9" s="207"/>
      <c r="WEZ9" s="207"/>
      <c r="WFA9" s="207"/>
      <c r="WFB9" s="207"/>
      <c r="WFC9" s="207"/>
      <c r="WFD9" s="207"/>
      <c r="WFE9" s="207"/>
      <c r="WFF9" s="207"/>
      <c r="WFG9" s="207"/>
      <c r="WFH9" s="207"/>
      <c r="WFI9" s="207"/>
      <c r="WFJ9" s="207"/>
      <c r="WFK9" s="207"/>
      <c r="WFL9" s="207"/>
      <c r="WFM9" s="207"/>
      <c r="WFN9" s="207"/>
      <c r="WFO9" s="207"/>
      <c r="WFP9" s="207"/>
      <c r="WFQ9" s="207"/>
      <c r="WFR9" s="207"/>
      <c r="WFS9" s="207"/>
      <c r="WFT9" s="207"/>
      <c r="WFU9" s="207"/>
      <c r="WFV9" s="207"/>
      <c r="WFW9" s="207"/>
      <c r="WFX9" s="207"/>
      <c r="WFY9" s="207"/>
      <c r="WFZ9" s="207"/>
      <c r="WGA9" s="207"/>
      <c r="WGB9" s="207"/>
      <c r="WGC9" s="207"/>
      <c r="WGD9" s="207"/>
      <c r="WGE9" s="207"/>
      <c r="WGF9" s="207"/>
      <c r="WGG9" s="207"/>
      <c r="WGH9" s="207"/>
      <c r="WGI9" s="207"/>
      <c r="WGJ9" s="207"/>
      <c r="WGK9" s="207"/>
      <c r="WGL9" s="207"/>
      <c r="WGM9" s="207"/>
      <c r="WGN9" s="207"/>
      <c r="WGO9" s="207"/>
      <c r="WGP9" s="207"/>
      <c r="WGQ9" s="207"/>
      <c r="WGR9" s="207"/>
      <c r="WGS9" s="207"/>
      <c r="WGT9" s="207"/>
      <c r="WGU9" s="207"/>
      <c r="WGV9" s="207"/>
      <c r="WGW9" s="207"/>
      <c r="WGX9" s="207"/>
      <c r="WGY9" s="207"/>
      <c r="WGZ9" s="207"/>
      <c r="WHA9" s="207"/>
      <c r="WHB9" s="207"/>
      <c r="WHC9" s="207"/>
      <c r="WHD9" s="207"/>
      <c r="WHE9" s="207"/>
      <c r="WHF9" s="207"/>
      <c r="WHG9" s="207"/>
      <c r="WHH9" s="207"/>
      <c r="WHI9" s="207"/>
      <c r="WHJ9" s="207"/>
      <c r="WHK9" s="207"/>
      <c r="WHL9" s="207"/>
      <c r="WHM9" s="207"/>
      <c r="WHN9" s="207"/>
      <c r="WHO9" s="207"/>
      <c r="WHP9" s="207"/>
      <c r="WHQ9" s="207"/>
      <c r="WHR9" s="207"/>
      <c r="WHS9" s="207"/>
      <c r="WHT9" s="207"/>
      <c r="WHU9" s="207"/>
      <c r="WHV9" s="207"/>
      <c r="WHW9" s="207"/>
      <c r="WHX9" s="207"/>
      <c r="WHY9" s="207"/>
      <c r="WHZ9" s="207"/>
      <c r="WIA9" s="207"/>
      <c r="WIB9" s="207"/>
      <c r="WIC9" s="207"/>
      <c r="WID9" s="207"/>
      <c r="WIE9" s="207"/>
      <c r="WIF9" s="207"/>
      <c r="WIG9" s="207"/>
      <c r="WIH9" s="207"/>
      <c r="WII9" s="207"/>
      <c r="WIJ9" s="207"/>
      <c r="WIK9" s="207"/>
      <c r="WIL9" s="207"/>
      <c r="WIM9" s="207"/>
      <c r="WIN9" s="207"/>
      <c r="WIO9" s="207"/>
      <c r="WIP9" s="207"/>
      <c r="WIQ9" s="207"/>
      <c r="WIR9" s="207"/>
      <c r="WIS9" s="207"/>
      <c r="WIT9" s="207"/>
      <c r="WIU9" s="207"/>
      <c r="WIV9" s="207"/>
      <c r="WIW9" s="207"/>
      <c r="WIX9" s="207"/>
      <c r="WIY9" s="207"/>
      <c r="WIZ9" s="207"/>
      <c r="WJA9" s="207"/>
      <c r="WJB9" s="207"/>
      <c r="WJC9" s="207"/>
      <c r="WJD9" s="207"/>
      <c r="WJE9" s="207"/>
      <c r="WJF9" s="207"/>
      <c r="WJG9" s="207"/>
      <c r="WJH9" s="207"/>
      <c r="WJI9" s="207"/>
      <c r="WJJ9" s="207"/>
      <c r="WJK9" s="207"/>
      <c r="WJL9" s="207"/>
      <c r="WJM9" s="207"/>
      <c r="WJN9" s="207"/>
      <c r="WJO9" s="207"/>
      <c r="WJP9" s="207"/>
      <c r="WJQ9" s="207"/>
      <c r="WJR9" s="207"/>
      <c r="WJS9" s="207"/>
      <c r="WJT9" s="207"/>
      <c r="WJU9" s="207"/>
      <c r="WJV9" s="207"/>
      <c r="WJW9" s="207"/>
      <c r="WJX9" s="207"/>
      <c r="WJY9" s="207"/>
      <c r="WJZ9" s="207"/>
      <c r="WKA9" s="207"/>
      <c r="WKB9" s="207"/>
      <c r="WKC9" s="207"/>
      <c r="WKD9" s="207"/>
      <c r="WKE9" s="207"/>
      <c r="WKF9" s="207"/>
      <c r="WKG9" s="207"/>
      <c r="WKH9" s="207"/>
      <c r="WKI9" s="207"/>
      <c r="WKJ9" s="207"/>
      <c r="WKK9" s="207"/>
      <c r="WKL9" s="207"/>
      <c r="WKM9" s="207"/>
      <c r="WKN9" s="207"/>
      <c r="WKO9" s="207"/>
      <c r="WKP9" s="207"/>
      <c r="WKQ9" s="207"/>
      <c r="WKR9" s="207"/>
      <c r="WKS9" s="207"/>
      <c r="WKT9" s="207"/>
      <c r="WKU9" s="207"/>
      <c r="WKV9" s="207"/>
      <c r="WKW9" s="207"/>
      <c r="WKX9" s="207"/>
      <c r="WKY9" s="207"/>
      <c r="WKZ9" s="207"/>
      <c r="WLA9" s="207"/>
      <c r="WLB9" s="207"/>
      <c r="WLC9" s="207"/>
      <c r="WLD9" s="207"/>
      <c r="WLE9" s="207"/>
      <c r="WLF9" s="207"/>
      <c r="WLG9" s="207"/>
      <c r="WLH9" s="207"/>
      <c r="WLI9" s="207"/>
      <c r="WLJ9" s="207"/>
      <c r="WLK9" s="207"/>
      <c r="WLL9" s="207"/>
      <c r="WLM9" s="207"/>
      <c r="WLN9" s="207"/>
      <c r="WLO9" s="207"/>
      <c r="WLP9" s="207"/>
      <c r="WLQ9" s="207"/>
      <c r="WLR9" s="207"/>
      <c r="WLS9" s="207"/>
      <c r="WLT9" s="207"/>
      <c r="WLU9" s="207"/>
      <c r="WLV9" s="207"/>
      <c r="WLW9" s="207"/>
      <c r="WLX9" s="207"/>
      <c r="WLY9" s="207"/>
      <c r="WLZ9" s="207"/>
      <c r="WMA9" s="207"/>
      <c r="WMB9" s="207"/>
      <c r="WMC9" s="207"/>
      <c r="WMD9" s="207"/>
      <c r="WME9" s="207"/>
      <c r="WMF9" s="207"/>
      <c r="WMG9" s="207"/>
      <c r="WMH9" s="207"/>
      <c r="WMI9" s="207"/>
      <c r="WMJ9" s="207"/>
      <c r="WMK9" s="207"/>
      <c r="WML9" s="207"/>
      <c r="WMM9" s="207"/>
      <c r="WMN9" s="207"/>
      <c r="WMO9" s="207"/>
      <c r="WMP9" s="207"/>
      <c r="WMQ9" s="207"/>
      <c r="WMR9" s="207"/>
      <c r="WMS9" s="207"/>
      <c r="WMT9" s="207"/>
      <c r="WMU9" s="207"/>
      <c r="WMV9" s="207"/>
      <c r="WMW9" s="207"/>
      <c r="WMX9" s="207"/>
      <c r="WMY9" s="207"/>
      <c r="WMZ9" s="207"/>
      <c r="WNA9" s="207"/>
      <c r="WNB9" s="207"/>
      <c r="WNC9" s="207"/>
      <c r="WND9" s="207"/>
      <c r="WNE9" s="207"/>
      <c r="WNF9" s="207"/>
      <c r="WNG9" s="207"/>
      <c r="WNH9" s="207"/>
      <c r="WNI9" s="207"/>
      <c r="WNJ9" s="207"/>
      <c r="WNK9" s="207"/>
      <c r="WNL9" s="207"/>
      <c r="WNM9" s="207"/>
      <c r="WNN9" s="207"/>
      <c r="WNO9" s="207"/>
      <c r="WNP9" s="207"/>
      <c r="WNQ9" s="207"/>
      <c r="WNR9" s="207"/>
      <c r="WNS9" s="207"/>
      <c r="WNT9" s="207"/>
      <c r="WNU9" s="207"/>
      <c r="WNV9" s="207"/>
      <c r="WNW9" s="207"/>
      <c r="WNX9" s="207"/>
      <c r="WNY9" s="207"/>
      <c r="WNZ9" s="207"/>
      <c r="WOA9" s="207"/>
      <c r="WOB9" s="207"/>
      <c r="WOC9" s="207"/>
      <c r="WOD9" s="207"/>
      <c r="WOE9" s="207"/>
      <c r="WOF9" s="207"/>
      <c r="WOG9" s="207"/>
      <c r="WOH9" s="207"/>
      <c r="WOI9" s="207"/>
      <c r="WOJ9" s="207"/>
      <c r="WOK9" s="207"/>
      <c r="WOL9" s="207"/>
      <c r="WOM9" s="207"/>
      <c r="WON9" s="207"/>
      <c r="WOO9" s="207"/>
      <c r="WOP9" s="207"/>
      <c r="WOQ9" s="207"/>
      <c r="WOR9" s="207"/>
      <c r="WOS9" s="207"/>
      <c r="WOT9" s="207"/>
      <c r="WOU9" s="207"/>
      <c r="WOV9" s="207"/>
      <c r="WOW9" s="207"/>
      <c r="WOX9" s="207"/>
      <c r="WOY9" s="207"/>
      <c r="WOZ9" s="207"/>
      <c r="WPA9" s="207"/>
      <c r="WPB9" s="207"/>
      <c r="WPC9" s="207"/>
      <c r="WPD9" s="207"/>
      <c r="WPE9" s="207"/>
      <c r="WPF9" s="207"/>
      <c r="WPG9" s="207"/>
      <c r="WPH9" s="207"/>
      <c r="WPI9" s="207"/>
      <c r="WPJ9" s="207"/>
      <c r="WPK9" s="207"/>
      <c r="WPL9" s="207"/>
      <c r="WPM9" s="207"/>
      <c r="WPN9" s="207"/>
      <c r="WPO9" s="207"/>
      <c r="WPP9" s="207"/>
      <c r="WPQ9" s="207"/>
      <c r="WPR9" s="207"/>
      <c r="WPS9" s="207"/>
      <c r="WPT9" s="207"/>
      <c r="WPU9" s="207"/>
      <c r="WPV9" s="207"/>
      <c r="WPW9" s="207"/>
      <c r="WPX9" s="207"/>
      <c r="WPY9" s="207"/>
      <c r="WPZ9" s="207"/>
      <c r="WQA9" s="207"/>
      <c r="WQB9" s="207"/>
      <c r="WQC9" s="207"/>
      <c r="WQD9" s="207"/>
      <c r="WQE9" s="207"/>
      <c r="WQF9" s="207"/>
      <c r="WQG9" s="207"/>
      <c r="WQH9" s="207"/>
      <c r="WQI9" s="207"/>
      <c r="WQJ9" s="207"/>
      <c r="WQK9" s="207"/>
      <c r="WQL9" s="207"/>
      <c r="WQM9" s="207"/>
      <c r="WQN9" s="207"/>
      <c r="WQO9" s="207"/>
      <c r="WQP9" s="207"/>
      <c r="WQQ9" s="207"/>
      <c r="WQR9" s="207"/>
      <c r="WQS9" s="207"/>
      <c r="WQT9" s="207"/>
      <c r="WQU9" s="207"/>
      <c r="WQV9" s="207"/>
      <c r="WQW9" s="207"/>
      <c r="WQX9" s="207"/>
      <c r="WQY9" s="207"/>
      <c r="WQZ9" s="207"/>
      <c r="WRA9" s="207"/>
      <c r="WRB9" s="207"/>
      <c r="WRC9" s="207"/>
      <c r="WRD9" s="207"/>
      <c r="WRE9" s="207"/>
      <c r="WRF9" s="207"/>
      <c r="WRG9" s="207"/>
      <c r="WRH9" s="207"/>
      <c r="WRI9" s="207"/>
      <c r="WRJ9" s="207"/>
      <c r="WRK9" s="207"/>
      <c r="WRL9" s="207"/>
      <c r="WRM9" s="207"/>
      <c r="WRN9" s="207"/>
      <c r="WRO9" s="207"/>
      <c r="WRP9" s="207"/>
      <c r="WRQ9" s="207"/>
      <c r="WRR9" s="207"/>
      <c r="WRS9" s="207"/>
      <c r="WRT9" s="207"/>
      <c r="WRU9" s="207"/>
      <c r="WRV9" s="207"/>
      <c r="WRW9" s="207"/>
      <c r="WRX9" s="207"/>
      <c r="WRY9" s="207"/>
      <c r="WRZ9" s="207"/>
      <c r="WSA9" s="207"/>
      <c r="WSB9" s="207"/>
      <c r="WSC9" s="207"/>
      <c r="WSD9" s="207"/>
      <c r="WSE9" s="207"/>
      <c r="WSF9" s="207"/>
      <c r="WSG9" s="207"/>
      <c r="WSH9" s="207"/>
      <c r="WSI9" s="207"/>
      <c r="WSJ9" s="207"/>
      <c r="WSK9" s="207"/>
      <c r="WSL9" s="207"/>
      <c r="WSM9" s="207"/>
      <c r="WSN9" s="207"/>
      <c r="WSO9" s="207"/>
      <c r="WSP9" s="207"/>
      <c r="WSQ9" s="207"/>
      <c r="WSR9" s="207"/>
      <c r="WSS9" s="207"/>
      <c r="WST9" s="207"/>
      <c r="WSU9" s="207"/>
      <c r="WSV9" s="207"/>
      <c r="WSW9" s="207"/>
      <c r="WSX9" s="207"/>
      <c r="WSY9" s="207"/>
      <c r="WSZ9" s="207"/>
      <c r="WTA9" s="207"/>
      <c r="WTB9" s="207"/>
      <c r="WTC9" s="207"/>
      <c r="WTD9" s="207"/>
      <c r="WTE9" s="207"/>
      <c r="WTF9" s="207"/>
      <c r="WTG9" s="207"/>
      <c r="WTH9" s="207"/>
      <c r="WTI9" s="207"/>
      <c r="WTJ9" s="207"/>
      <c r="WTK9" s="207"/>
      <c r="WTL9" s="207"/>
      <c r="WTM9" s="207"/>
      <c r="WTN9" s="207"/>
      <c r="WTO9" s="207"/>
      <c r="WTP9" s="207"/>
      <c r="WTQ9" s="207"/>
      <c r="WTR9" s="207"/>
      <c r="WTS9" s="207"/>
      <c r="WTT9" s="207"/>
      <c r="WTU9" s="207"/>
      <c r="WTV9" s="207"/>
      <c r="WTW9" s="207"/>
      <c r="WTX9" s="207"/>
      <c r="WTY9" s="207"/>
      <c r="WTZ9" s="207"/>
      <c r="WUA9" s="207"/>
      <c r="WUB9" s="207"/>
      <c r="WUC9" s="207"/>
      <c r="WUD9" s="207"/>
      <c r="WUE9" s="207"/>
      <c r="WUF9" s="207"/>
      <c r="WUG9" s="207"/>
      <c r="WUH9" s="207"/>
      <c r="WUI9" s="207"/>
      <c r="WUJ9" s="207"/>
      <c r="WUK9" s="207"/>
      <c r="WUL9" s="207"/>
      <c r="WUM9" s="207"/>
      <c r="WUN9" s="207"/>
      <c r="WUO9" s="207"/>
      <c r="WUP9" s="207"/>
      <c r="WUQ9" s="207"/>
      <c r="WUR9" s="207"/>
      <c r="WUS9" s="207"/>
      <c r="WUT9" s="207"/>
      <c r="WUU9" s="207"/>
      <c r="WUV9" s="207"/>
      <c r="WUW9" s="207"/>
      <c r="WUX9" s="207"/>
      <c r="WUY9" s="207"/>
      <c r="WUZ9" s="207"/>
      <c r="WVA9" s="207"/>
      <c r="WVB9" s="207"/>
      <c r="WVC9" s="207"/>
      <c r="WVD9" s="207"/>
      <c r="WVE9" s="207"/>
      <c r="WVF9" s="207"/>
      <c r="WVG9" s="207"/>
      <c r="WVH9" s="207"/>
      <c r="WVI9" s="207"/>
      <c r="WVJ9" s="207"/>
      <c r="WVK9" s="207"/>
      <c r="WVL9" s="207"/>
      <c r="WVM9" s="207"/>
      <c r="WVN9" s="207"/>
      <c r="WVO9" s="207"/>
      <c r="WVP9" s="207"/>
      <c r="WVQ9" s="207"/>
      <c r="WVR9" s="207"/>
      <c r="WVS9" s="207"/>
      <c r="WVT9" s="207"/>
      <c r="WVU9" s="207"/>
      <c r="WVV9" s="207"/>
      <c r="WVW9" s="207"/>
      <c r="WVX9" s="207"/>
      <c r="WVY9" s="207"/>
      <c r="WVZ9" s="207"/>
      <c r="WWA9" s="207"/>
      <c r="WWB9" s="207"/>
      <c r="WWC9" s="207"/>
      <c r="WWD9" s="207"/>
      <c r="WWE9" s="207"/>
      <c r="WWF9" s="207"/>
      <c r="WWG9" s="207"/>
      <c r="WWH9" s="207"/>
      <c r="WWI9" s="207"/>
      <c r="WWJ9" s="207"/>
      <c r="WWK9" s="207"/>
      <c r="WWL9" s="207"/>
      <c r="WWM9" s="207"/>
      <c r="WWN9" s="207"/>
      <c r="WWO9" s="207"/>
      <c r="WWP9" s="207"/>
      <c r="WWQ9" s="207"/>
      <c r="WWR9" s="207"/>
      <c r="WWS9" s="207"/>
      <c r="WWT9" s="207"/>
      <c r="WWU9" s="207"/>
      <c r="WWV9" s="207"/>
      <c r="WWW9" s="207"/>
      <c r="WWX9" s="207"/>
      <c r="WWY9" s="207"/>
      <c r="WWZ9" s="207"/>
      <c r="WXA9" s="207"/>
      <c r="WXB9" s="207"/>
      <c r="WXC9" s="207"/>
      <c r="WXD9" s="207"/>
      <c r="WXE9" s="207"/>
      <c r="WXF9" s="207"/>
      <c r="WXG9" s="207"/>
      <c r="WXH9" s="207"/>
      <c r="WXI9" s="207"/>
      <c r="WXJ9" s="207"/>
      <c r="WXK9" s="207"/>
      <c r="WXL9" s="207"/>
      <c r="WXM9" s="207"/>
      <c r="WXN9" s="207"/>
      <c r="WXO9" s="207"/>
      <c r="WXP9" s="207"/>
      <c r="WXQ9" s="207"/>
      <c r="WXR9" s="207"/>
      <c r="WXS9" s="207"/>
      <c r="WXT9" s="207"/>
      <c r="WXU9" s="207"/>
      <c r="WXV9" s="207"/>
      <c r="WXW9" s="207"/>
      <c r="WXX9" s="207"/>
      <c r="WXY9" s="207"/>
      <c r="WXZ9" s="207"/>
      <c r="WYA9" s="207"/>
      <c r="WYB9" s="207"/>
      <c r="WYC9" s="207"/>
      <c r="WYD9" s="207"/>
      <c r="WYE9" s="207"/>
      <c r="WYF9" s="207"/>
      <c r="WYG9" s="207"/>
      <c r="WYH9" s="207"/>
      <c r="WYI9" s="207"/>
      <c r="WYJ9" s="207"/>
      <c r="WYK9" s="207"/>
      <c r="WYL9" s="207"/>
      <c r="WYM9" s="207"/>
      <c r="WYN9" s="207"/>
      <c r="WYO9" s="207"/>
      <c r="WYP9" s="207"/>
      <c r="WYQ9" s="207"/>
      <c r="WYR9" s="207"/>
      <c r="WYS9" s="207"/>
      <c r="WYT9" s="207"/>
      <c r="WYU9" s="207"/>
      <c r="WYV9" s="207"/>
      <c r="WYW9" s="207"/>
      <c r="WYX9" s="207"/>
      <c r="WYY9" s="207"/>
      <c r="WYZ9" s="207"/>
      <c r="WZA9" s="207"/>
      <c r="WZB9" s="207"/>
      <c r="WZC9" s="207"/>
      <c r="WZD9" s="207"/>
      <c r="WZE9" s="207"/>
      <c r="WZF9" s="207"/>
      <c r="WZG9" s="207"/>
      <c r="WZH9" s="207"/>
      <c r="WZI9" s="207"/>
      <c r="WZJ9" s="207"/>
      <c r="WZK9" s="207"/>
      <c r="WZL9" s="207"/>
      <c r="WZM9" s="207"/>
      <c r="WZN9" s="207"/>
      <c r="WZO9" s="207"/>
      <c r="WZP9" s="207"/>
      <c r="WZQ9" s="207"/>
      <c r="WZR9" s="207"/>
      <c r="WZS9" s="207"/>
      <c r="WZT9" s="207"/>
      <c r="WZU9" s="207"/>
      <c r="WZV9" s="207"/>
      <c r="WZW9" s="207"/>
      <c r="WZX9" s="207"/>
      <c r="WZY9" s="207"/>
      <c r="WZZ9" s="207"/>
      <c r="XAA9" s="207"/>
      <c r="XAB9" s="207"/>
      <c r="XAC9" s="207"/>
      <c r="XAD9" s="207"/>
      <c r="XAE9" s="207"/>
      <c r="XAF9" s="207"/>
      <c r="XAG9" s="207"/>
      <c r="XAH9" s="207"/>
      <c r="XAI9" s="207"/>
      <c r="XAJ9" s="207"/>
      <c r="XAK9" s="207"/>
      <c r="XAL9" s="207"/>
      <c r="XAM9" s="207"/>
      <c r="XAN9" s="207"/>
      <c r="XAO9" s="207"/>
      <c r="XAP9" s="207"/>
      <c r="XAQ9" s="207"/>
      <c r="XAR9" s="207"/>
      <c r="XAS9" s="207"/>
      <c r="XAT9" s="207"/>
      <c r="XAU9" s="207"/>
      <c r="XAV9" s="207"/>
      <c r="XAW9" s="207"/>
      <c r="XAX9" s="207"/>
      <c r="XAY9" s="207"/>
      <c r="XAZ9" s="207"/>
      <c r="XBA9" s="207"/>
      <c r="XBB9" s="207"/>
      <c r="XBC9" s="207"/>
      <c r="XBD9" s="207"/>
      <c r="XBE9" s="207"/>
      <c r="XBF9" s="207"/>
      <c r="XBG9" s="207"/>
      <c r="XBH9" s="207"/>
      <c r="XBI9" s="207"/>
      <c r="XBJ9" s="207"/>
      <c r="XBK9" s="207"/>
      <c r="XBL9" s="207"/>
      <c r="XBM9" s="207"/>
      <c r="XBN9" s="207"/>
      <c r="XBO9" s="207"/>
      <c r="XBP9" s="207"/>
      <c r="XBQ9" s="207"/>
      <c r="XBR9" s="207"/>
      <c r="XBS9" s="207"/>
      <c r="XBT9" s="207"/>
      <c r="XBU9" s="207"/>
      <c r="XBV9" s="207"/>
      <c r="XBW9" s="207"/>
      <c r="XBX9" s="207"/>
      <c r="XBY9" s="207"/>
      <c r="XBZ9" s="207"/>
      <c r="XCA9" s="207"/>
      <c r="XCB9" s="207"/>
      <c r="XCC9" s="207"/>
      <c r="XCD9" s="207"/>
      <c r="XCE9" s="207"/>
      <c r="XCF9" s="207"/>
      <c r="XCG9" s="207"/>
      <c r="XCH9" s="207"/>
      <c r="XCI9" s="207"/>
      <c r="XCJ9" s="207"/>
      <c r="XCK9" s="207"/>
      <c r="XCL9" s="207"/>
      <c r="XCM9" s="207"/>
      <c r="XCN9" s="207"/>
      <c r="XCO9" s="207"/>
      <c r="XCP9" s="207"/>
      <c r="XCQ9" s="207"/>
      <c r="XCR9" s="207"/>
      <c r="XCS9" s="207"/>
      <c r="XCT9" s="207"/>
      <c r="XCU9" s="207"/>
      <c r="XCV9" s="207"/>
      <c r="XCW9" s="207"/>
      <c r="XCX9" s="207"/>
      <c r="XCY9" s="207"/>
      <c r="XCZ9" s="207"/>
      <c r="XDA9" s="207"/>
      <c r="XDB9" s="207"/>
      <c r="XDC9" s="207"/>
      <c r="XDD9" s="207"/>
      <c r="XDE9" s="207"/>
      <c r="XDF9" s="207"/>
      <c r="XDG9" s="207"/>
      <c r="XDH9" s="207"/>
      <c r="XDI9" s="207"/>
      <c r="XDJ9" s="207"/>
      <c r="XDK9" s="207"/>
      <c r="XDL9" s="207"/>
      <c r="XDM9" s="207"/>
      <c r="XDN9" s="207"/>
      <c r="XDO9" s="207"/>
      <c r="XDP9" s="207"/>
      <c r="XDQ9" s="207"/>
      <c r="XDR9" s="207"/>
      <c r="XDS9" s="207"/>
      <c r="XDT9" s="207"/>
      <c r="XDU9" s="207"/>
      <c r="XDV9" s="207"/>
      <c r="XDW9" s="207"/>
      <c r="XDX9" s="207"/>
      <c r="XDY9" s="207"/>
      <c r="XDZ9" s="207"/>
      <c r="XEA9" s="207"/>
      <c r="XEB9" s="207"/>
      <c r="XEC9" s="207"/>
      <c r="XED9" s="207"/>
      <c r="XEE9" s="207"/>
      <c r="XEF9" s="207"/>
      <c r="XEG9" s="207"/>
      <c r="XEH9" s="207"/>
      <c r="XEI9" s="207"/>
      <c r="XEJ9" s="207"/>
      <c r="XEK9" s="207"/>
      <c r="XEL9" s="207"/>
      <c r="XEM9" s="207"/>
      <c r="XEN9" s="207"/>
      <c r="XEO9" s="207"/>
      <c r="XEP9" s="207"/>
      <c r="XEQ9" s="207"/>
      <c r="XER9" s="207"/>
      <c r="XES9" s="207"/>
      <c r="XET9" s="207"/>
      <c r="XEU9" s="207"/>
      <c r="XEV9" s="207"/>
      <c r="XEW9" s="207"/>
      <c r="XEX9" s="207"/>
      <c r="XEY9" s="207"/>
    </row>
    <row r="10" spans="1:16379" s="196" customFormat="1" ht="15" customHeight="1" x14ac:dyDescent="0.2">
      <c r="A10" s="197">
        <v>7</v>
      </c>
      <c r="B10" s="197" t="s">
        <v>798</v>
      </c>
      <c r="C10" s="220" t="s">
        <v>1616</v>
      </c>
      <c r="D10" s="202">
        <v>43922</v>
      </c>
      <c r="E10" s="203"/>
      <c r="F10" s="203"/>
      <c r="G10" s="203"/>
    </row>
    <row r="11" spans="1:16379" s="196" customFormat="1" ht="15" customHeight="1" x14ac:dyDescent="0.2">
      <c r="A11" s="197">
        <v>8</v>
      </c>
      <c r="B11" s="197" t="s">
        <v>304</v>
      </c>
      <c r="C11" s="201" t="s">
        <v>424</v>
      </c>
      <c r="D11" s="211">
        <v>43922</v>
      </c>
      <c r="E11" s="203"/>
      <c r="F11" s="203"/>
      <c r="G11" s="203"/>
    </row>
    <row r="12" spans="1:16379" s="196" customFormat="1" ht="15" customHeight="1" x14ac:dyDescent="0.2">
      <c r="A12" s="197">
        <v>9</v>
      </c>
      <c r="B12" s="197" t="s">
        <v>309</v>
      </c>
      <c r="C12" s="201" t="s">
        <v>424</v>
      </c>
      <c r="D12" s="211">
        <v>43922</v>
      </c>
      <c r="E12" s="208"/>
      <c r="F12" s="209"/>
      <c r="G12" s="209"/>
    </row>
    <row r="13" spans="1:16379" s="200" customFormat="1" ht="15" customHeight="1" x14ac:dyDescent="0.2">
      <c r="A13" s="197">
        <v>10</v>
      </c>
      <c r="B13" s="197" t="s">
        <v>724</v>
      </c>
      <c r="C13" s="227" t="s">
        <v>715</v>
      </c>
      <c r="D13" s="211">
        <v>43922</v>
      </c>
      <c r="E13" s="203"/>
      <c r="F13" s="203"/>
      <c r="G13" s="203"/>
    </row>
    <row r="14" spans="1:16379" s="200" customFormat="1" ht="15" customHeight="1" x14ac:dyDescent="0.2">
      <c r="A14" s="197">
        <v>11</v>
      </c>
      <c r="B14" s="210" t="s">
        <v>944</v>
      </c>
      <c r="C14" s="210" t="s">
        <v>942</v>
      </c>
      <c r="D14" s="211">
        <v>43952</v>
      </c>
      <c r="E14" s="208"/>
      <c r="F14" s="209"/>
      <c r="G14" s="209"/>
    </row>
    <row r="15" spans="1:16379" s="200" customFormat="1" ht="15" customHeight="1" x14ac:dyDescent="0.2">
      <c r="A15" s="197">
        <v>12</v>
      </c>
      <c r="B15" s="214" t="s">
        <v>938</v>
      </c>
      <c r="C15" s="221" t="s">
        <v>1598</v>
      </c>
      <c r="D15" s="211">
        <v>43983</v>
      </c>
      <c r="E15" s="208"/>
      <c r="F15" s="209"/>
      <c r="G15" s="209"/>
    </row>
    <row r="16" spans="1:16379" s="200" customFormat="1" ht="15" customHeight="1" x14ac:dyDescent="0.2">
      <c r="A16" s="197">
        <v>13</v>
      </c>
      <c r="B16" s="197" t="s">
        <v>1033</v>
      </c>
      <c r="C16" s="197" t="s">
        <v>1600</v>
      </c>
      <c r="D16" s="230">
        <v>44013</v>
      </c>
      <c r="E16" s="208"/>
      <c r="F16" s="209"/>
      <c r="G16" s="209"/>
    </row>
    <row r="17" spans="1:15" s="200" customFormat="1" ht="15" customHeight="1" x14ac:dyDescent="0.2">
      <c r="A17" s="197">
        <v>14</v>
      </c>
      <c r="B17" s="197" t="s">
        <v>1014</v>
      </c>
      <c r="C17" s="197" t="s">
        <v>1015</v>
      </c>
      <c r="D17" s="230">
        <v>44018</v>
      </c>
      <c r="E17" s="212"/>
      <c r="F17" s="203"/>
      <c r="G17" s="203"/>
    </row>
    <row r="18" spans="1:15" s="200" customFormat="1" ht="15" customHeight="1" x14ac:dyDescent="0.2">
      <c r="A18" s="197">
        <v>15</v>
      </c>
      <c r="B18" s="197" t="s">
        <v>1010</v>
      </c>
      <c r="C18" s="197" t="s">
        <v>61</v>
      </c>
      <c r="D18" s="202">
        <v>44044</v>
      </c>
      <c r="E18" s="203"/>
      <c r="F18" s="203"/>
      <c r="G18" s="203"/>
    </row>
    <row r="19" spans="1:15" s="200" customFormat="1" ht="15" customHeight="1" x14ac:dyDescent="0.2">
      <c r="A19" s="197">
        <v>16</v>
      </c>
      <c r="B19" s="197" t="s">
        <v>1469</v>
      </c>
      <c r="C19" s="197" t="s">
        <v>1585</v>
      </c>
      <c r="D19" s="202">
        <v>44070</v>
      </c>
      <c r="E19" s="203"/>
      <c r="F19" s="203"/>
      <c r="G19" s="203"/>
    </row>
    <row r="20" spans="1:15" s="200" customFormat="1" ht="15" customHeight="1" x14ac:dyDescent="0.2">
      <c r="A20" s="197">
        <v>17</v>
      </c>
      <c r="B20" s="197" t="s">
        <v>1470</v>
      </c>
      <c r="C20" s="197" t="s">
        <v>1586</v>
      </c>
      <c r="D20" s="202">
        <v>44070</v>
      </c>
      <c r="E20" s="203"/>
      <c r="F20" s="213"/>
      <c r="G20" s="213"/>
    </row>
    <row r="21" spans="1:15" s="200" customFormat="1" ht="15" customHeight="1" x14ac:dyDescent="0.2">
      <c r="A21" s="197">
        <v>18</v>
      </c>
      <c r="B21" s="197" t="s">
        <v>1471</v>
      </c>
      <c r="C21" s="197" t="s">
        <v>1587</v>
      </c>
      <c r="D21" s="202">
        <v>44070</v>
      </c>
      <c r="E21" s="203"/>
      <c r="F21" s="213"/>
      <c r="G21" s="213"/>
    </row>
    <row r="22" spans="1:15" s="200" customFormat="1" ht="15" customHeight="1" x14ac:dyDescent="0.2">
      <c r="A22" s="197">
        <v>19</v>
      </c>
      <c r="B22" s="197" t="s">
        <v>968</v>
      </c>
      <c r="C22" s="210" t="s">
        <v>879</v>
      </c>
      <c r="D22" s="202">
        <v>44070</v>
      </c>
      <c r="E22" s="203"/>
      <c r="F22" s="213"/>
      <c r="G22" s="213"/>
    </row>
    <row r="23" spans="1:15" s="200" customFormat="1" ht="15" customHeight="1" x14ac:dyDescent="0.2">
      <c r="A23" s="197">
        <v>20</v>
      </c>
      <c r="B23" s="197" t="s">
        <v>958</v>
      </c>
      <c r="C23" s="197" t="s">
        <v>959</v>
      </c>
      <c r="D23" s="202">
        <v>44075</v>
      </c>
      <c r="E23" s="203"/>
      <c r="F23" s="203"/>
      <c r="G23" s="203"/>
    </row>
    <row r="24" spans="1:15" s="196" customFormat="1" ht="15" customHeight="1" x14ac:dyDescent="0.2">
      <c r="A24" s="197">
        <v>21</v>
      </c>
      <c r="B24" s="197" t="s">
        <v>975</v>
      </c>
      <c r="C24" s="217" t="s">
        <v>955</v>
      </c>
      <c r="D24" s="202">
        <v>44075</v>
      </c>
      <c r="E24" s="203"/>
      <c r="F24" s="203"/>
      <c r="G24" s="203"/>
    </row>
    <row r="25" spans="1:15" s="200" customFormat="1" ht="15" customHeight="1" x14ac:dyDescent="0.2">
      <c r="A25" s="197">
        <v>22</v>
      </c>
      <c r="B25" s="197" t="s">
        <v>971</v>
      </c>
      <c r="C25" s="201" t="s">
        <v>480</v>
      </c>
      <c r="D25" s="202">
        <v>44075</v>
      </c>
      <c r="E25" s="203"/>
      <c r="F25" s="203"/>
      <c r="G25" s="203"/>
    </row>
    <row r="26" spans="1:15" s="200" customFormat="1" ht="15" customHeight="1" x14ac:dyDescent="0.2">
      <c r="A26" s="197">
        <v>23</v>
      </c>
      <c r="B26" s="197" t="s">
        <v>980</v>
      </c>
      <c r="C26" s="197" t="s">
        <v>1595</v>
      </c>
      <c r="D26" s="230">
        <v>44075</v>
      </c>
      <c r="E26" s="203"/>
      <c r="F26" s="203"/>
      <c r="G26" s="203"/>
    </row>
    <row r="27" spans="1:15" s="200" customFormat="1" ht="15" customHeight="1" x14ac:dyDescent="0.2">
      <c r="A27" s="197">
        <v>24</v>
      </c>
      <c r="B27" s="197" t="s">
        <v>1017</v>
      </c>
      <c r="C27" s="197" t="s">
        <v>1646</v>
      </c>
      <c r="D27" s="230">
        <v>44083</v>
      </c>
      <c r="E27" s="203"/>
      <c r="F27" s="203"/>
      <c r="G27" s="203"/>
    </row>
    <row r="28" spans="1:15" s="200" customFormat="1" ht="15" customHeight="1" x14ac:dyDescent="0.2">
      <c r="A28" s="197">
        <v>25</v>
      </c>
      <c r="B28" s="197" t="s">
        <v>1182</v>
      </c>
      <c r="C28" s="197" t="s">
        <v>1596</v>
      </c>
      <c r="D28" s="230">
        <v>44176</v>
      </c>
      <c r="E28" s="203"/>
      <c r="F28" s="209"/>
      <c r="G28" s="203"/>
      <c r="O28" s="200" t="s">
        <v>1612</v>
      </c>
    </row>
    <row r="29" spans="1:15" s="200" customFormat="1" ht="15" customHeight="1" x14ac:dyDescent="0.2">
      <c r="A29" s="197">
        <v>26</v>
      </c>
      <c r="B29" s="197" t="s">
        <v>1181</v>
      </c>
      <c r="C29" s="197" t="s">
        <v>1611</v>
      </c>
      <c r="D29" s="230">
        <v>44176</v>
      </c>
      <c r="E29" s="212"/>
      <c r="F29" s="209"/>
      <c r="G29" s="203"/>
    </row>
    <row r="30" spans="1:15" s="200" customFormat="1" ht="15" customHeight="1" x14ac:dyDescent="0.2">
      <c r="A30" s="197">
        <v>27</v>
      </c>
      <c r="B30" s="197" t="s">
        <v>1382</v>
      </c>
      <c r="C30" s="197" t="s">
        <v>1256</v>
      </c>
      <c r="D30" s="202">
        <v>44197</v>
      </c>
      <c r="E30" s="203"/>
      <c r="F30" s="203"/>
      <c r="G30" s="203"/>
    </row>
    <row r="31" spans="1:15" ht="15" customHeight="1" x14ac:dyDescent="0.25">
      <c r="A31" s="197">
        <v>28</v>
      </c>
      <c r="B31" s="197" t="s">
        <v>1384</v>
      </c>
      <c r="C31" s="197" t="s">
        <v>1251</v>
      </c>
      <c r="D31" s="202">
        <v>44197</v>
      </c>
      <c r="E31" s="203"/>
      <c r="F31" s="222"/>
      <c r="G31" s="83"/>
    </row>
    <row r="32" spans="1:15" ht="15" customHeight="1" x14ac:dyDescent="0.25">
      <c r="A32" s="197">
        <v>29</v>
      </c>
      <c r="B32" s="197" t="s">
        <v>1383</v>
      </c>
      <c r="C32" s="197" t="s">
        <v>670</v>
      </c>
      <c r="D32" s="202">
        <v>44197</v>
      </c>
      <c r="E32" s="203"/>
      <c r="F32" s="83"/>
      <c r="G32" s="83"/>
    </row>
    <row r="33" spans="1:7" ht="15" customHeight="1" x14ac:dyDescent="0.25">
      <c r="A33" s="197">
        <v>30</v>
      </c>
      <c r="B33" s="197" t="s">
        <v>1284</v>
      </c>
      <c r="C33" s="197" t="s">
        <v>832</v>
      </c>
      <c r="D33" s="202">
        <v>44200</v>
      </c>
      <c r="E33" s="203"/>
      <c r="F33" s="83"/>
      <c r="G33" s="83"/>
    </row>
    <row r="34" spans="1:7" ht="15" customHeight="1" x14ac:dyDescent="0.25">
      <c r="A34" s="197">
        <v>31</v>
      </c>
      <c r="B34" s="197" t="s">
        <v>1279</v>
      </c>
      <c r="C34" s="197" t="s">
        <v>851</v>
      </c>
      <c r="D34" s="202">
        <v>44200</v>
      </c>
      <c r="E34" s="212"/>
      <c r="F34" s="216"/>
      <c r="G34" s="216"/>
    </row>
    <row r="35" spans="1:7" ht="15" customHeight="1" x14ac:dyDescent="0.25">
      <c r="A35" s="197">
        <v>32</v>
      </c>
      <c r="B35" s="197" t="s">
        <v>1381</v>
      </c>
      <c r="C35" s="197" t="s">
        <v>1251</v>
      </c>
      <c r="D35" s="202">
        <v>44210</v>
      </c>
      <c r="E35" s="212"/>
      <c r="F35" s="216"/>
      <c r="G35" s="216"/>
    </row>
    <row r="36" spans="1:7" ht="15" customHeight="1" x14ac:dyDescent="0.25">
      <c r="A36" s="197">
        <v>33</v>
      </c>
      <c r="B36" s="197" t="s">
        <v>1380</v>
      </c>
      <c r="C36" s="197" t="s">
        <v>620</v>
      </c>
      <c r="D36" s="202">
        <v>44214</v>
      </c>
      <c r="E36" s="203"/>
      <c r="F36" s="223"/>
      <c r="G36" s="83"/>
    </row>
    <row r="37" spans="1:7" ht="15" customHeight="1" x14ac:dyDescent="0.25">
      <c r="A37" s="197">
        <v>34</v>
      </c>
      <c r="B37" s="197" t="s">
        <v>1379</v>
      </c>
      <c r="C37" s="197" t="s">
        <v>620</v>
      </c>
      <c r="D37" s="202">
        <v>44214</v>
      </c>
      <c r="E37" s="203"/>
      <c r="F37" s="223"/>
      <c r="G37" s="83"/>
    </row>
    <row r="38" spans="1:7" ht="15" customHeight="1" x14ac:dyDescent="0.25">
      <c r="A38" s="197">
        <v>35</v>
      </c>
      <c r="B38" s="197" t="s">
        <v>1378</v>
      </c>
      <c r="C38" s="197" t="s">
        <v>620</v>
      </c>
      <c r="D38" s="202">
        <v>44214</v>
      </c>
      <c r="E38" s="203"/>
      <c r="F38" s="216"/>
      <c r="G38" s="83"/>
    </row>
    <row r="39" spans="1:7" ht="15" customHeight="1" x14ac:dyDescent="0.25">
      <c r="A39" s="197">
        <v>36</v>
      </c>
      <c r="B39" s="197" t="s">
        <v>1390</v>
      </c>
      <c r="C39" s="197" t="s">
        <v>1385</v>
      </c>
      <c r="D39" s="202">
        <v>44214</v>
      </c>
      <c r="E39" s="203"/>
      <c r="F39" s="216"/>
      <c r="G39" s="83"/>
    </row>
    <row r="40" spans="1:7" ht="15" customHeight="1" x14ac:dyDescent="0.25">
      <c r="A40" s="197">
        <v>37</v>
      </c>
      <c r="B40" s="198" t="s">
        <v>1566</v>
      </c>
      <c r="C40" s="197" t="s">
        <v>1567</v>
      </c>
      <c r="D40" s="202">
        <v>44215</v>
      </c>
      <c r="E40" s="203"/>
      <c r="F40" s="83"/>
      <c r="G40" s="83"/>
    </row>
    <row r="41" spans="1:7" ht="15" customHeight="1" x14ac:dyDescent="0.25">
      <c r="A41" s="197">
        <v>38</v>
      </c>
      <c r="B41" s="197" t="s">
        <v>1441</v>
      </c>
      <c r="C41" s="197" t="s">
        <v>1251</v>
      </c>
      <c r="D41" s="202">
        <v>44224</v>
      </c>
      <c r="E41" s="203"/>
      <c r="F41" s="204"/>
      <c r="G41" s="204"/>
    </row>
    <row r="42" spans="1:7" ht="15" customHeight="1" x14ac:dyDescent="0.25">
      <c r="A42" s="197">
        <v>39</v>
      </c>
      <c r="B42" s="197" t="s">
        <v>1377</v>
      </c>
      <c r="C42" s="197" t="s">
        <v>1251</v>
      </c>
      <c r="D42" s="202">
        <v>44224</v>
      </c>
      <c r="E42" s="203"/>
      <c r="F42" s="216"/>
      <c r="G42" s="224"/>
    </row>
    <row r="43" spans="1:7" ht="15" customHeight="1" x14ac:dyDescent="0.25">
      <c r="A43" s="197">
        <v>40</v>
      </c>
      <c r="B43" s="197" t="s">
        <v>1440</v>
      </c>
      <c r="C43" s="197" t="s">
        <v>1251</v>
      </c>
      <c r="D43" s="202">
        <v>44224</v>
      </c>
      <c r="E43" s="212"/>
      <c r="F43" s="216"/>
      <c r="G43" s="216"/>
    </row>
    <row r="44" spans="1:7" ht="15" customHeight="1" x14ac:dyDescent="0.25">
      <c r="A44" s="197">
        <v>41</v>
      </c>
      <c r="B44" s="197" t="s">
        <v>1357</v>
      </c>
      <c r="C44" s="197" t="s">
        <v>832</v>
      </c>
      <c r="D44" s="202">
        <v>44224</v>
      </c>
      <c r="E44" s="212"/>
      <c r="F44" s="216"/>
      <c r="G44" s="222"/>
    </row>
    <row r="45" spans="1:7" s="171" customFormat="1" ht="15" customHeight="1" x14ac:dyDescent="0.25">
      <c r="A45" s="197">
        <v>42</v>
      </c>
      <c r="B45" s="197" t="s">
        <v>1439</v>
      </c>
      <c r="C45" s="197" t="s">
        <v>1256</v>
      </c>
      <c r="D45" s="202">
        <v>44225</v>
      </c>
      <c r="E45" s="203"/>
      <c r="F45" s="216"/>
      <c r="G45" s="204"/>
    </row>
    <row r="46" spans="1:7" s="171" customFormat="1" ht="15" customHeight="1" x14ac:dyDescent="0.25">
      <c r="A46" s="197">
        <v>43</v>
      </c>
      <c r="B46" s="197" t="s">
        <v>1431</v>
      </c>
      <c r="C46" s="197" t="s">
        <v>1432</v>
      </c>
      <c r="D46" s="202">
        <v>44226</v>
      </c>
      <c r="E46" s="203"/>
      <c r="F46" s="216"/>
      <c r="G46" s="83"/>
    </row>
    <row r="47" spans="1:7" ht="15" customHeight="1" x14ac:dyDescent="0.25">
      <c r="A47" s="197">
        <v>44</v>
      </c>
      <c r="B47" s="197" t="s">
        <v>1179</v>
      </c>
      <c r="C47" s="197" t="s">
        <v>1577</v>
      </c>
      <c r="D47" s="230">
        <v>44230</v>
      </c>
      <c r="E47" s="203"/>
      <c r="F47" s="83"/>
      <c r="G47" s="83"/>
    </row>
    <row r="48" spans="1:7" s="171" customFormat="1" ht="15" customHeight="1" x14ac:dyDescent="0.25">
      <c r="A48" s="197">
        <v>45</v>
      </c>
      <c r="B48" s="197" t="s">
        <v>1425</v>
      </c>
      <c r="C48" s="197" t="s">
        <v>1385</v>
      </c>
      <c r="D48" s="202">
        <v>44238</v>
      </c>
      <c r="E48" s="203"/>
      <c r="F48" s="216"/>
      <c r="G48" s="83"/>
    </row>
    <row r="49" spans="1:7" s="171" customFormat="1" ht="15" customHeight="1" x14ac:dyDescent="0.25">
      <c r="A49" s="197">
        <v>46</v>
      </c>
      <c r="B49" s="197" t="s">
        <v>1420</v>
      </c>
      <c r="C49" s="197" t="s">
        <v>832</v>
      </c>
      <c r="D49" s="202">
        <v>44244</v>
      </c>
      <c r="E49" s="203"/>
      <c r="F49" s="216"/>
      <c r="G49" s="83"/>
    </row>
    <row r="50" spans="1:7" s="171" customFormat="1" ht="15" customHeight="1" x14ac:dyDescent="0.25">
      <c r="A50" s="197">
        <v>47</v>
      </c>
      <c r="B50" s="197" t="s">
        <v>1414</v>
      </c>
      <c r="C50" s="197" t="s">
        <v>1614</v>
      </c>
      <c r="D50" s="202">
        <v>44246</v>
      </c>
      <c r="E50" s="203"/>
      <c r="F50" s="216"/>
      <c r="G50" s="83"/>
    </row>
    <row r="51" spans="1:7" ht="15" customHeight="1" x14ac:dyDescent="0.25">
      <c r="A51" s="197">
        <v>48</v>
      </c>
      <c r="B51" s="197" t="s">
        <v>1593</v>
      </c>
      <c r="C51" s="197" t="s">
        <v>1464</v>
      </c>
      <c r="D51" s="202">
        <v>44256</v>
      </c>
      <c r="E51" s="203"/>
      <c r="F51" s="83"/>
      <c r="G51" s="83"/>
    </row>
    <row r="52" spans="1:7" ht="15" customHeight="1" x14ac:dyDescent="0.25">
      <c r="A52" s="197">
        <v>49</v>
      </c>
      <c r="B52" s="197" t="s">
        <v>1652</v>
      </c>
      <c r="C52" s="197" t="s">
        <v>679</v>
      </c>
      <c r="D52" s="202">
        <v>44256</v>
      </c>
      <c r="E52" s="203"/>
      <c r="F52" s="83"/>
      <c r="G52" s="83"/>
    </row>
    <row r="53" spans="1:7" ht="15" customHeight="1" x14ac:dyDescent="0.25">
      <c r="A53" s="197">
        <v>50</v>
      </c>
      <c r="B53" s="197" t="s">
        <v>1443</v>
      </c>
      <c r="C53" s="197" t="s">
        <v>1487</v>
      </c>
      <c r="D53" s="202">
        <v>44256</v>
      </c>
      <c r="E53" s="203"/>
      <c r="F53" s="216"/>
      <c r="G53" s="216"/>
    </row>
    <row r="54" spans="1:7" ht="15" customHeight="1" x14ac:dyDescent="0.25">
      <c r="A54" s="197">
        <v>51</v>
      </c>
      <c r="B54" s="197" t="s">
        <v>1544</v>
      </c>
      <c r="C54" s="197" t="s">
        <v>832</v>
      </c>
      <c r="D54" s="202">
        <v>44287</v>
      </c>
      <c r="E54" s="203"/>
      <c r="F54" s="216"/>
      <c r="G54" s="216"/>
    </row>
    <row r="55" spans="1:7" ht="15" customHeight="1" x14ac:dyDescent="0.25">
      <c r="A55" s="197">
        <v>52</v>
      </c>
      <c r="B55" s="197" t="s">
        <v>1476</v>
      </c>
      <c r="C55" s="198" t="s">
        <v>1605</v>
      </c>
      <c r="D55" s="202">
        <v>44317</v>
      </c>
      <c r="E55" s="203"/>
      <c r="F55" s="216"/>
      <c r="G55" s="216"/>
    </row>
    <row r="56" spans="1:7" ht="15" customHeight="1" x14ac:dyDescent="0.25">
      <c r="A56" s="197">
        <v>53</v>
      </c>
      <c r="B56" s="210" t="s">
        <v>1575</v>
      </c>
      <c r="C56" s="210" t="s">
        <v>1475</v>
      </c>
      <c r="D56" s="211">
        <v>44317</v>
      </c>
      <c r="E56" s="203"/>
      <c r="F56" s="226"/>
      <c r="G56" s="216"/>
    </row>
    <row r="57" spans="1:7" s="171" customFormat="1" ht="15" customHeight="1" x14ac:dyDescent="0.25">
      <c r="A57" s="197">
        <v>54</v>
      </c>
      <c r="B57" s="197" t="s">
        <v>1552</v>
      </c>
      <c r="C57" s="197" t="s">
        <v>1553</v>
      </c>
      <c r="D57" s="202">
        <v>44317</v>
      </c>
      <c r="E57" s="203"/>
      <c r="F57" s="216"/>
      <c r="G57" s="83"/>
    </row>
    <row r="58" spans="1:7" ht="15" customHeight="1" x14ac:dyDescent="0.25">
      <c r="A58" s="197">
        <v>55</v>
      </c>
      <c r="B58" s="210" t="s">
        <v>1576</v>
      </c>
      <c r="C58" s="199" t="s">
        <v>173</v>
      </c>
      <c r="D58" s="211">
        <v>44348</v>
      </c>
      <c r="E58" s="212"/>
      <c r="F58" s="216"/>
      <c r="G58" s="216"/>
    </row>
    <row r="59" spans="1:7" ht="15" customHeight="1" x14ac:dyDescent="0.25">
      <c r="A59" s="197">
        <v>56</v>
      </c>
      <c r="B59" s="199" t="s">
        <v>1477</v>
      </c>
      <c r="C59" s="197" t="s">
        <v>1478</v>
      </c>
      <c r="D59" s="202">
        <v>44348</v>
      </c>
      <c r="E59" s="203"/>
      <c r="F59" s="83"/>
      <c r="G59" s="83"/>
    </row>
    <row r="60" spans="1:7" s="171" customFormat="1" ht="15" customHeight="1" x14ac:dyDescent="0.25">
      <c r="A60" s="197">
        <v>57</v>
      </c>
      <c r="B60" s="198" t="s">
        <v>1481</v>
      </c>
      <c r="C60" s="198" t="s">
        <v>1647</v>
      </c>
      <c r="D60" s="202">
        <v>44348</v>
      </c>
      <c r="E60" s="203"/>
      <c r="F60" s="83"/>
      <c r="G60" s="83"/>
    </row>
    <row r="61" spans="1:7" ht="15" customHeight="1" x14ac:dyDescent="0.25">
      <c r="A61" s="197">
        <v>58</v>
      </c>
      <c r="B61" s="198" t="s">
        <v>1483</v>
      </c>
      <c r="C61" s="198" t="s">
        <v>1484</v>
      </c>
      <c r="D61" s="202">
        <v>44348</v>
      </c>
      <c r="E61" s="212"/>
      <c r="F61" s="83"/>
      <c r="G61" s="83"/>
    </row>
    <row r="62" spans="1:7" ht="15" customHeight="1" x14ac:dyDescent="0.25">
      <c r="A62" s="197">
        <v>59</v>
      </c>
      <c r="B62" s="198" t="s">
        <v>1485</v>
      </c>
      <c r="C62" s="198" t="s">
        <v>1484</v>
      </c>
      <c r="D62" s="202">
        <v>44348</v>
      </c>
      <c r="E62" s="203"/>
      <c r="F62" s="216"/>
      <c r="G62" s="228"/>
    </row>
    <row r="63" spans="1:7" ht="15" customHeight="1" x14ac:dyDescent="0.25">
      <c r="A63" s="197">
        <v>60</v>
      </c>
      <c r="B63" s="198" t="s">
        <v>1479</v>
      </c>
      <c r="C63" s="198" t="s">
        <v>1615</v>
      </c>
      <c r="D63" s="202">
        <v>44348</v>
      </c>
      <c r="E63" s="203"/>
      <c r="F63" s="216"/>
      <c r="G63" s="228"/>
    </row>
    <row r="64" spans="1:7" ht="15" customHeight="1" x14ac:dyDescent="0.25">
      <c r="A64" s="197">
        <v>61</v>
      </c>
      <c r="B64" s="198" t="s">
        <v>1509</v>
      </c>
      <c r="C64" s="198" t="s">
        <v>1615</v>
      </c>
      <c r="D64" s="202">
        <v>44348</v>
      </c>
      <c r="E64" s="203"/>
      <c r="F64" s="83"/>
      <c r="G64" s="83"/>
    </row>
    <row r="65" spans="1:7" ht="15" customHeight="1" x14ac:dyDescent="0.25">
      <c r="A65" s="197">
        <v>62</v>
      </c>
      <c r="B65" s="197" t="s">
        <v>1558</v>
      </c>
      <c r="C65" s="197" t="s">
        <v>1487</v>
      </c>
      <c r="D65" s="202">
        <v>44348</v>
      </c>
      <c r="E65" s="203"/>
      <c r="F65" s="83"/>
      <c r="G65" s="83"/>
    </row>
    <row r="66" spans="1:7" ht="15" customHeight="1" x14ac:dyDescent="0.25">
      <c r="A66" s="197">
        <v>63</v>
      </c>
      <c r="B66" s="198" t="s">
        <v>1482</v>
      </c>
      <c r="C66" s="198" t="s">
        <v>1480</v>
      </c>
      <c r="D66" s="202">
        <v>44348</v>
      </c>
      <c r="E66" s="203"/>
      <c r="F66" s="83"/>
      <c r="G66" s="83"/>
    </row>
    <row r="67" spans="1:7" ht="15" customHeight="1" x14ac:dyDescent="0.25">
      <c r="A67" s="197">
        <v>64</v>
      </c>
      <c r="B67" s="199" t="s">
        <v>1645</v>
      </c>
      <c r="C67" s="197" t="s">
        <v>1486</v>
      </c>
      <c r="D67" s="202">
        <v>44348</v>
      </c>
      <c r="E67" s="203"/>
      <c r="F67" s="83"/>
      <c r="G67" s="83"/>
    </row>
    <row r="68" spans="1:7" ht="15" customHeight="1" x14ac:dyDescent="0.25">
      <c r="A68" s="197">
        <v>65</v>
      </c>
      <c r="B68" s="198" t="s">
        <v>1563</v>
      </c>
      <c r="C68" s="197" t="s">
        <v>250</v>
      </c>
      <c r="D68" s="202">
        <v>44378</v>
      </c>
      <c r="E68" s="203"/>
      <c r="F68" s="83"/>
      <c r="G68" s="83"/>
    </row>
    <row r="69" spans="1:7" ht="15" customHeight="1" x14ac:dyDescent="0.25">
      <c r="A69" s="197">
        <v>66</v>
      </c>
      <c r="B69" s="197" t="s">
        <v>1562</v>
      </c>
      <c r="C69" s="197" t="s">
        <v>851</v>
      </c>
      <c r="D69" s="202">
        <v>44382</v>
      </c>
      <c r="E69" s="203"/>
      <c r="F69" s="83"/>
      <c r="G69" s="83"/>
    </row>
    <row r="70" spans="1:7" ht="15" customHeight="1" x14ac:dyDescent="0.25">
      <c r="A70" s="197">
        <v>67</v>
      </c>
      <c r="B70" s="197" t="s">
        <v>1564</v>
      </c>
      <c r="C70" s="197" t="s">
        <v>851</v>
      </c>
      <c r="D70" s="202">
        <v>44382</v>
      </c>
      <c r="E70" s="203"/>
      <c r="F70" s="83"/>
      <c r="G70" s="83"/>
    </row>
    <row r="71" spans="1:7" ht="15" customHeight="1" x14ac:dyDescent="0.25">
      <c r="A71" s="197">
        <v>68</v>
      </c>
      <c r="B71" s="197" t="s">
        <v>1565</v>
      </c>
      <c r="C71" s="197" t="s">
        <v>851</v>
      </c>
      <c r="D71" s="202">
        <v>44382</v>
      </c>
      <c r="E71" s="203"/>
      <c r="F71" s="83"/>
      <c r="G71" s="83"/>
    </row>
    <row r="72" spans="1:7" ht="15" customHeight="1" x14ac:dyDescent="0.25">
      <c r="A72" s="197">
        <v>69</v>
      </c>
      <c r="B72" s="225" t="s">
        <v>1568</v>
      </c>
      <c r="C72" s="225" t="s">
        <v>1569</v>
      </c>
      <c r="D72" s="202">
        <v>44396</v>
      </c>
      <c r="E72" s="203"/>
      <c r="F72" s="83"/>
      <c r="G72" s="83"/>
    </row>
    <row r="73" spans="1:7" ht="15" customHeight="1" x14ac:dyDescent="0.25">
      <c r="A73" s="197">
        <v>70</v>
      </c>
      <c r="B73" s="198" t="s">
        <v>1570</v>
      </c>
      <c r="C73" s="197" t="s">
        <v>879</v>
      </c>
      <c r="D73" s="202">
        <v>44403</v>
      </c>
      <c r="E73" s="203"/>
      <c r="F73" s="204"/>
      <c r="G73" s="204"/>
    </row>
    <row r="74" spans="1:7" ht="15" customHeight="1" x14ac:dyDescent="0.25">
      <c r="A74" s="197">
        <v>71</v>
      </c>
      <c r="B74" s="205" t="s">
        <v>1627</v>
      </c>
      <c r="C74" s="197" t="s">
        <v>39</v>
      </c>
      <c r="D74" s="206">
        <v>44409</v>
      </c>
      <c r="E74" s="203"/>
      <c r="F74" s="83"/>
      <c r="G74" s="83"/>
    </row>
    <row r="75" spans="1:7" ht="15" customHeight="1" x14ac:dyDescent="0.25">
      <c r="A75" s="197">
        <v>72</v>
      </c>
      <c r="B75" s="197" t="s">
        <v>1525</v>
      </c>
      <c r="C75" s="197" t="s">
        <v>100</v>
      </c>
      <c r="D75" s="202">
        <v>44409</v>
      </c>
      <c r="E75" s="212"/>
      <c r="F75" s="83"/>
      <c r="G75" s="83"/>
    </row>
    <row r="76" spans="1:7" ht="15" customHeight="1" x14ac:dyDescent="0.25">
      <c r="A76" s="197">
        <v>73</v>
      </c>
      <c r="B76" s="197" t="s">
        <v>1526</v>
      </c>
      <c r="C76" s="197" t="s">
        <v>100</v>
      </c>
      <c r="D76" s="202">
        <v>44409</v>
      </c>
      <c r="E76" s="203"/>
      <c r="F76" s="83"/>
      <c r="G76" s="83"/>
    </row>
    <row r="77" spans="1:7" ht="15" customHeight="1" x14ac:dyDescent="0.25">
      <c r="A77" s="197">
        <v>74</v>
      </c>
      <c r="B77" s="198" t="s">
        <v>1644</v>
      </c>
      <c r="C77" s="197" t="s">
        <v>1478</v>
      </c>
      <c r="D77" s="202">
        <v>44409</v>
      </c>
      <c r="E77" s="203"/>
      <c r="F77" s="83"/>
      <c r="G77" s="83"/>
    </row>
    <row r="78" spans="1:7" s="171" customFormat="1" ht="15" customHeight="1" x14ac:dyDescent="0.25">
      <c r="A78" s="197">
        <v>75</v>
      </c>
      <c r="B78" s="197" t="s">
        <v>1642</v>
      </c>
      <c r="C78" s="197" t="s">
        <v>213</v>
      </c>
      <c r="D78" s="202">
        <v>44412</v>
      </c>
      <c r="E78" s="203"/>
      <c r="F78" s="83"/>
      <c r="G78" s="83"/>
    </row>
    <row r="79" spans="1:7" s="171" customFormat="1" ht="15.75" x14ac:dyDescent="0.25">
      <c r="A79" s="197">
        <v>76</v>
      </c>
      <c r="B79" s="225" t="s">
        <v>1571</v>
      </c>
      <c r="C79" s="197" t="s">
        <v>902</v>
      </c>
      <c r="D79" s="202">
        <v>44413</v>
      </c>
      <c r="E79" s="203"/>
      <c r="F79" s="83"/>
      <c r="G79" s="83"/>
    </row>
    <row r="80" spans="1:7" s="171" customFormat="1" ht="15.75" x14ac:dyDescent="0.25">
      <c r="A80" s="197">
        <v>77</v>
      </c>
      <c r="B80" s="198" t="s">
        <v>1572</v>
      </c>
      <c r="C80" s="197" t="s">
        <v>902</v>
      </c>
      <c r="D80" s="202">
        <v>44413</v>
      </c>
      <c r="E80" s="203"/>
      <c r="F80" s="83"/>
      <c r="G80" s="83"/>
    </row>
    <row r="81" spans="1:7" s="171" customFormat="1" ht="15.75" x14ac:dyDescent="0.25">
      <c r="E81" s="203"/>
      <c r="F81" s="216"/>
      <c r="G81" s="83"/>
    </row>
    <row r="82" spans="1:7" x14ac:dyDescent="0.25">
      <c r="A82" s="200"/>
      <c r="B82" s="200"/>
      <c r="C82" s="200"/>
      <c r="D82" s="200"/>
      <c r="E82" s="200"/>
    </row>
    <row r="83" spans="1:7" x14ac:dyDescent="0.25">
      <c r="A83" s="200"/>
      <c r="B83" s="200"/>
      <c r="C83" s="200"/>
      <c r="D83" s="200"/>
      <c r="E83" s="200"/>
    </row>
    <row r="84" spans="1:7" x14ac:dyDescent="0.25">
      <c r="A84" s="200"/>
      <c r="B84" s="200"/>
      <c r="C84" s="200"/>
      <c r="D84" s="200"/>
      <c r="E84" s="200"/>
    </row>
    <row r="85" spans="1:7" x14ac:dyDescent="0.25">
      <c r="A85" s="200"/>
      <c r="B85" s="200"/>
      <c r="C85" s="200"/>
      <c r="D85" s="200"/>
      <c r="E85" s="200"/>
    </row>
    <row r="86" spans="1:7" x14ac:dyDescent="0.25">
      <c r="A86" s="200"/>
      <c r="B86" s="200"/>
      <c r="C86" s="200"/>
      <c r="D86" s="200"/>
      <c r="E86" s="200"/>
    </row>
    <row r="87" spans="1:7" x14ac:dyDescent="0.25">
      <c r="A87" s="200"/>
      <c r="B87" s="200"/>
      <c r="C87" s="200"/>
      <c r="D87" s="200"/>
      <c r="E87" s="200"/>
    </row>
    <row r="88" spans="1:7" x14ac:dyDescent="0.25">
      <c r="A88" s="200"/>
      <c r="B88" s="200"/>
      <c r="C88" s="200"/>
      <c r="D88" s="200"/>
      <c r="E88" s="200"/>
    </row>
    <row r="89" spans="1:7" x14ac:dyDescent="0.25">
      <c r="A89" s="200"/>
      <c r="B89" s="200"/>
      <c r="C89" s="200"/>
      <c r="D89" s="200"/>
      <c r="E89" s="200"/>
    </row>
    <row r="90" spans="1:7" x14ac:dyDescent="0.25">
      <c r="A90" s="200"/>
      <c r="B90" s="200"/>
      <c r="C90" s="200"/>
      <c r="D90" s="200"/>
      <c r="E90" s="200"/>
    </row>
    <row r="91" spans="1:7" x14ac:dyDescent="0.25">
      <c r="A91" s="200"/>
      <c r="B91" s="200"/>
      <c r="C91" s="200"/>
      <c r="D91" s="200"/>
      <c r="E91" s="200"/>
    </row>
    <row r="92" spans="1:7" x14ac:dyDescent="0.25">
      <c r="A92" s="200"/>
      <c r="B92" s="200"/>
      <c r="C92" s="200"/>
      <c r="D92" s="200"/>
      <c r="E92" s="200"/>
    </row>
    <row r="93" spans="1:7" x14ac:dyDescent="0.25">
      <c r="A93" s="200"/>
      <c r="B93" s="200"/>
      <c r="C93" s="200"/>
      <c r="D93" s="200"/>
      <c r="E93" s="200"/>
    </row>
    <row r="94" spans="1:7" x14ac:dyDescent="0.25">
      <c r="A94" s="200"/>
      <c r="B94" s="200"/>
      <c r="C94" s="200"/>
      <c r="D94" s="200"/>
      <c r="E94" s="200"/>
    </row>
    <row r="95" spans="1:7" x14ac:dyDescent="0.25">
      <c r="A95" s="200"/>
      <c r="B95" s="200"/>
      <c r="C95" s="200"/>
      <c r="D95" s="200"/>
      <c r="E95" s="200"/>
    </row>
    <row r="96" spans="1:7" x14ac:dyDescent="0.25">
      <c r="A96" s="200"/>
      <c r="B96" s="200"/>
      <c r="C96" s="200"/>
      <c r="D96" s="200"/>
      <c r="E96" s="200"/>
    </row>
    <row r="97" spans="1:5" x14ac:dyDescent="0.25">
      <c r="A97" s="200"/>
      <c r="B97" s="200"/>
      <c r="C97" s="200"/>
      <c r="D97" s="200"/>
      <c r="E97" s="200"/>
    </row>
    <row r="98" spans="1:5" x14ac:dyDescent="0.25">
      <c r="A98" s="200"/>
      <c r="B98" s="200"/>
      <c r="C98" s="200"/>
      <c r="D98" s="200"/>
      <c r="E98" s="200"/>
    </row>
    <row r="99" spans="1:5" x14ac:dyDescent="0.25">
      <c r="A99" s="200"/>
      <c r="B99" s="200"/>
      <c r="C99" s="200"/>
      <c r="D99" s="200"/>
      <c r="E99" s="200"/>
    </row>
    <row r="100" spans="1:5" x14ac:dyDescent="0.25">
      <c r="A100" s="200"/>
      <c r="B100" s="200"/>
      <c r="C100" s="200"/>
      <c r="D100" s="200"/>
      <c r="E100" s="200"/>
    </row>
    <row r="101" spans="1:5" x14ac:dyDescent="0.25">
      <c r="A101" s="200"/>
      <c r="B101" s="200"/>
      <c r="C101" s="200"/>
      <c r="D101" s="200"/>
      <c r="E101" s="200"/>
    </row>
    <row r="102" spans="1:5" x14ac:dyDescent="0.25">
      <c r="A102" s="200"/>
      <c r="B102" s="200"/>
      <c r="C102" s="200"/>
      <c r="D102" s="200"/>
      <c r="E102" s="200"/>
    </row>
    <row r="103" spans="1:5" x14ac:dyDescent="0.25">
      <c r="A103" s="200"/>
      <c r="B103" s="200"/>
      <c r="C103" s="200"/>
      <c r="D103" s="200"/>
      <c r="E103" s="200"/>
    </row>
    <row r="104" spans="1:5" x14ac:dyDescent="0.25">
      <c r="A104" s="200"/>
      <c r="B104" s="200"/>
      <c r="C104" s="200"/>
      <c r="D104" s="200"/>
      <c r="E104" s="200"/>
    </row>
    <row r="105" spans="1:5" x14ac:dyDescent="0.25">
      <c r="A105" s="200"/>
      <c r="B105" s="200"/>
      <c r="C105" s="200"/>
      <c r="D105" s="200"/>
      <c r="E105" s="200"/>
    </row>
    <row r="106" spans="1:5" x14ac:dyDescent="0.25">
      <c r="A106" s="200"/>
      <c r="B106" s="200"/>
      <c r="C106" s="200"/>
      <c r="D106" s="200"/>
      <c r="E106" s="200"/>
    </row>
    <row r="107" spans="1:5" x14ac:dyDescent="0.25">
      <c r="A107" s="200"/>
      <c r="B107" s="200"/>
      <c r="C107" s="200"/>
      <c r="D107" s="200"/>
      <c r="E107" s="200"/>
    </row>
    <row r="108" spans="1:5" x14ac:dyDescent="0.25">
      <c r="A108" s="200"/>
      <c r="B108" s="200"/>
      <c r="C108" s="200"/>
      <c r="D108" s="200"/>
      <c r="E108" s="200"/>
    </row>
    <row r="109" spans="1:5" x14ac:dyDescent="0.25">
      <c r="A109" s="200"/>
      <c r="B109" s="200"/>
      <c r="C109" s="200"/>
      <c r="D109" s="200"/>
      <c r="E109" s="200"/>
    </row>
    <row r="110" spans="1:5" x14ac:dyDescent="0.25">
      <c r="A110" s="200"/>
      <c r="B110" s="200"/>
      <c r="C110" s="200"/>
      <c r="D110" s="200"/>
      <c r="E110" s="200"/>
    </row>
    <row r="111" spans="1:5" x14ac:dyDescent="0.25">
      <c r="A111" s="200"/>
      <c r="B111" s="200"/>
      <c r="C111" s="200"/>
      <c r="D111" s="200"/>
      <c r="E111" s="200"/>
    </row>
    <row r="112" spans="1:5" x14ac:dyDescent="0.25">
      <c r="A112" s="200"/>
      <c r="B112" s="200"/>
      <c r="C112" s="200"/>
      <c r="D112" s="200"/>
      <c r="E112" s="200"/>
    </row>
    <row r="113" spans="1:5" x14ac:dyDescent="0.25">
      <c r="A113" s="200"/>
      <c r="B113" s="200"/>
      <c r="C113" s="200"/>
      <c r="D113" s="200"/>
      <c r="E113" s="200"/>
    </row>
    <row r="114" spans="1:5" x14ac:dyDescent="0.25">
      <c r="A114" s="200"/>
      <c r="B114" s="200"/>
      <c r="C114" s="200"/>
      <c r="D114" s="200"/>
      <c r="E114" s="200"/>
    </row>
    <row r="115" spans="1:5" x14ac:dyDescent="0.25">
      <c r="A115" s="200"/>
      <c r="B115" s="200"/>
      <c r="C115" s="200"/>
      <c r="D115" s="200"/>
      <c r="E115" s="200"/>
    </row>
    <row r="116" spans="1:5" x14ac:dyDescent="0.25">
      <c r="A116" s="200"/>
      <c r="B116" s="200"/>
      <c r="C116" s="200"/>
      <c r="D116" s="200"/>
      <c r="E116" s="200"/>
    </row>
    <row r="117" spans="1:5" x14ac:dyDescent="0.25">
      <c r="A117" s="200"/>
      <c r="B117" s="200"/>
      <c r="C117" s="200"/>
      <c r="D117" s="200"/>
      <c r="E117" s="200"/>
    </row>
    <row r="118" spans="1:5" x14ac:dyDescent="0.25">
      <c r="A118" s="200"/>
      <c r="B118" s="200"/>
      <c r="C118" s="200"/>
      <c r="D118" s="200"/>
      <c r="E118" s="200"/>
    </row>
    <row r="119" spans="1:5" x14ac:dyDescent="0.25">
      <c r="A119" s="200"/>
      <c r="B119" s="200"/>
      <c r="C119" s="200"/>
      <c r="D119" s="200"/>
      <c r="E119" s="200"/>
    </row>
    <row r="120" spans="1:5" x14ac:dyDescent="0.25">
      <c r="A120" s="200"/>
      <c r="B120" s="200"/>
      <c r="C120" s="200"/>
      <c r="D120" s="200"/>
      <c r="E120" s="200"/>
    </row>
    <row r="121" spans="1:5" x14ac:dyDescent="0.25">
      <c r="A121" s="200"/>
      <c r="B121" s="200"/>
      <c r="C121" s="200"/>
      <c r="D121" s="200"/>
      <c r="E121" s="200"/>
    </row>
    <row r="122" spans="1:5" x14ac:dyDescent="0.25">
      <c r="A122" s="200"/>
      <c r="B122" s="200"/>
      <c r="C122" s="200"/>
      <c r="D122" s="200"/>
      <c r="E122" s="200"/>
    </row>
    <row r="123" spans="1:5" x14ac:dyDescent="0.25">
      <c r="A123" s="200"/>
      <c r="B123" s="200"/>
      <c r="C123" s="200"/>
      <c r="D123" s="200"/>
      <c r="E123" s="200"/>
    </row>
    <row r="124" spans="1:5" x14ac:dyDescent="0.25">
      <c r="A124" s="200"/>
      <c r="B124" s="200"/>
      <c r="C124" s="200"/>
      <c r="D124" s="200"/>
      <c r="E124" s="200"/>
    </row>
    <row r="125" spans="1:5" x14ac:dyDescent="0.25">
      <c r="A125" s="200"/>
      <c r="B125" s="200"/>
      <c r="C125" s="200"/>
      <c r="D125" s="200"/>
      <c r="E125" s="200"/>
    </row>
    <row r="126" spans="1:5" x14ac:dyDescent="0.25">
      <c r="A126" s="200"/>
      <c r="B126" s="200"/>
      <c r="C126" s="200"/>
      <c r="D126" s="200"/>
      <c r="E126" s="200"/>
    </row>
    <row r="127" spans="1:5" x14ac:dyDescent="0.25">
      <c r="A127" s="200"/>
      <c r="B127" s="200"/>
      <c r="C127" s="200"/>
      <c r="D127" s="200"/>
      <c r="E127" s="200"/>
    </row>
    <row r="128" spans="1:5" x14ac:dyDescent="0.25">
      <c r="A128" s="200"/>
      <c r="B128" s="200"/>
      <c r="C128" s="200"/>
      <c r="D128" s="200"/>
      <c r="E128" s="200"/>
    </row>
    <row r="129" spans="1:5" x14ac:dyDescent="0.25">
      <c r="A129" s="200"/>
      <c r="B129" s="200"/>
      <c r="C129" s="200"/>
      <c r="D129" s="200"/>
      <c r="E129" s="200"/>
    </row>
    <row r="130" spans="1:5" x14ac:dyDescent="0.25">
      <c r="A130" s="200"/>
      <c r="B130" s="200"/>
      <c r="C130" s="200"/>
      <c r="D130" s="200"/>
      <c r="E130" s="200"/>
    </row>
    <row r="131" spans="1:5" x14ac:dyDescent="0.25">
      <c r="A131" s="200"/>
      <c r="B131" s="200"/>
      <c r="C131" s="200"/>
      <c r="D131" s="200"/>
      <c r="E131" s="200"/>
    </row>
    <row r="132" spans="1:5" x14ac:dyDescent="0.25">
      <c r="A132" s="200"/>
      <c r="B132" s="200"/>
      <c r="C132" s="200"/>
      <c r="D132" s="200"/>
      <c r="E132" s="200"/>
    </row>
    <row r="133" spans="1:5" x14ac:dyDescent="0.25">
      <c r="A133" s="200"/>
      <c r="B133" s="200"/>
      <c r="C133" s="200"/>
      <c r="D133" s="200"/>
      <c r="E133" s="200"/>
    </row>
    <row r="134" spans="1:5" x14ac:dyDescent="0.25">
      <c r="A134" s="200"/>
      <c r="B134" s="200"/>
      <c r="C134" s="200"/>
      <c r="D134" s="200"/>
      <c r="E134" s="200"/>
    </row>
    <row r="135" spans="1:5" x14ac:dyDescent="0.25">
      <c r="A135" s="200"/>
      <c r="B135" s="200"/>
      <c r="C135" s="200"/>
      <c r="D135" s="200"/>
      <c r="E135" s="200"/>
    </row>
    <row r="136" spans="1:5" x14ac:dyDescent="0.25">
      <c r="A136" s="200"/>
      <c r="B136" s="200"/>
      <c r="C136" s="200"/>
      <c r="D136" s="200"/>
      <c r="E136" s="200"/>
    </row>
    <row r="137" spans="1:5" x14ac:dyDescent="0.25">
      <c r="A137" s="200"/>
      <c r="B137" s="200"/>
      <c r="C137" s="200"/>
      <c r="D137" s="200"/>
      <c r="E137" s="200"/>
    </row>
    <row r="138" spans="1:5" x14ac:dyDescent="0.25">
      <c r="A138" s="200"/>
      <c r="B138" s="200"/>
      <c r="C138" s="200"/>
      <c r="D138" s="200"/>
      <c r="E138" s="200"/>
    </row>
    <row r="139" spans="1:5" x14ac:dyDescent="0.25">
      <c r="A139" s="200"/>
      <c r="B139" s="200"/>
      <c r="C139" s="200"/>
      <c r="D139" s="200"/>
      <c r="E139" s="200"/>
    </row>
    <row r="140" spans="1:5" x14ac:dyDescent="0.25">
      <c r="A140" s="200"/>
      <c r="B140" s="200"/>
      <c r="C140" s="200"/>
      <c r="D140" s="200"/>
      <c r="E140" s="200"/>
    </row>
    <row r="141" spans="1:5" x14ac:dyDescent="0.25">
      <c r="A141" s="200"/>
      <c r="B141" s="200"/>
      <c r="C141" s="200"/>
      <c r="D141" s="200"/>
      <c r="E141" s="200"/>
    </row>
  </sheetData>
  <sortState xmlns:xlrd2="http://schemas.microsoft.com/office/spreadsheetml/2017/richdata2" ref="A2:D143">
    <sortCondition ref="D57"/>
  </sortState>
  <mergeCells count="1">
    <mergeCell ref="A1:D1"/>
  </mergeCells>
  <conditionalFormatting sqref="B11">
    <cfRule type="dataBar" priority="8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{909646D0-B136-4110-BCC5-5F4ED8BD1D85}</x14:id>
        </ext>
      </extLst>
    </cfRule>
  </conditionalFormatting>
  <conditionalFormatting sqref="B13:B15">
    <cfRule type="dataBar" priority="8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{7FB39E10-C0B6-4CD2-A98C-474728285628}</x14:id>
        </ext>
      </extLst>
    </cfRule>
  </conditionalFormatting>
  <conditionalFormatting sqref="B16:C17 B18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{B90D25DD-F033-44B7-B44F-8FEEE74F43B5}</x14:id>
        </ext>
      </extLst>
    </cfRule>
  </conditionalFormatting>
  <conditionalFormatting sqref="B28:C28">
    <cfRule type="dataBar" priority="6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{DAD40A81-0C82-443A-923E-C6301115C3D5}</x14:id>
        </ext>
      </extLst>
    </cfRule>
  </conditionalFormatting>
  <conditionalFormatting sqref="B33:C33">
    <cfRule type="dataBar" priority="5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{5911EE41-BC3F-4462-BDE0-9D8E39EAA080}</x14:id>
        </ext>
      </extLst>
    </cfRule>
  </conditionalFormatting>
  <conditionalFormatting sqref="B60:C60">
    <cfRule type="dataBar" priority="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{1151B754-083E-4E78-964A-112E53FB8420}</x14:id>
        </ext>
      </extLst>
    </cfRule>
    <cfRule type="dataBar" priority="2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{5DCC6C80-004C-4074-BCB2-5DB204B5C6E6}</x14:id>
        </ext>
      </extLst>
    </cfRule>
  </conditionalFormatting>
  <conditionalFormatting sqref="B74:C74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{2FE91BDB-7352-415A-936B-7E4777DCE238}</x14:id>
        </ext>
      </extLst>
    </cfRule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{19B2C76B-8970-46B8-A96F-EAD3C133CFB1}</x14:id>
        </ext>
      </extLst>
    </cfRule>
  </conditionalFormatting>
  <conditionalFormatting sqref="C4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{9E295B37-7958-47CE-BF2F-47A93F1CD403}</x14:id>
        </ext>
      </extLst>
    </cfRule>
  </conditionalFormatting>
  <conditionalFormatting sqref="C5">
    <cfRule type="dataBar" priority="10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{34C4BC58-3237-4CAF-BF48-54A4AE53855F}</x14:id>
        </ext>
      </extLst>
    </cfRule>
  </conditionalFormatting>
  <conditionalFormatting sqref="C6">
    <cfRule type="dataBar" priority="10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{0F9F9941-4B38-49B9-9F39-A1CC622166E9}</x14:id>
        </ext>
      </extLst>
    </cfRule>
  </conditionalFormatting>
  <conditionalFormatting sqref="C7">
    <cfRule type="dataBar" priority="10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{173DABC2-FD0C-4DCF-8DC8-43D872A4B81F}</x14:id>
        </ext>
      </extLst>
    </cfRule>
  </conditionalFormatting>
  <conditionalFormatting sqref="C8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{118C7716-4DC5-45CD-B84F-172EE2F9FA29}</x14:id>
        </ext>
      </extLst>
    </cfRule>
  </conditionalFormatting>
  <conditionalFormatting sqref="C9:C10">
    <cfRule type="dataBar" priority="9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{DEFD5C2F-A667-4AFF-BE47-B30B91B9916E}</x14:id>
        </ext>
      </extLst>
    </cfRule>
  </conditionalFormatting>
  <conditionalFormatting sqref="C11">
    <cfRule type="dataBar" priority="8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{96FA973D-05F1-4846-BE02-7E33AA94D944}</x14:id>
        </ext>
      </extLst>
    </cfRule>
  </conditionalFormatting>
  <conditionalFormatting sqref="C13:C15">
    <cfRule type="dataBar" priority="8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{987C92C1-0100-4DCA-884C-7EB66C48A2D1}</x14:id>
        </ext>
      </extLst>
    </cfRule>
  </conditionalFormatting>
  <conditionalFormatting sqref="C18">
    <cfRule type="dataBar" priority="7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{734476AF-AD6E-4500-972E-96A4F7227C5B}</x14:id>
        </ext>
      </extLst>
    </cfRule>
  </conditionalFormatting>
  <conditionalFormatting sqref="C25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{EEFB088F-D62B-47BC-8B8C-72C841CD3E7E}</x14:id>
        </ext>
      </extLst>
    </cfRule>
  </conditionalFormatting>
  <conditionalFormatting sqref="C27">
    <cfRule type="dataBar" priority="6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{FEECFC86-09DA-4818-907D-EEC88C747C87}</x14:id>
        </ext>
      </extLst>
    </cfRule>
  </conditionalFormatting>
  <conditionalFormatting sqref="C41">
    <cfRule type="dataBar" priority="5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{7B98DB87-4281-43DD-B7A4-21210B6908FC}</x14:id>
        </ext>
      </extLst>
    </cfRule>
  </conditionalFormatting>
  <conditionalFormatting sqref="C42">
    <cfRule type="dataBar" priority="4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{8071763D-5B88-4E15-AADC-194DF6E41EF6}</x14:id>
        </ext>
      </extLst>
    </cfRule>
  </conditionalFormatting>
  <conditionalFormatting sqref="C43">
    <cfRule type="dataBar" priority="4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{7E96447F-5BC6-4859-BDEE-A5B95270BD33}</x14:id>
        </ext>
      </extLst>
    </cfRule>
  </conditionalFormatting>
  <conditionalFormatting sqref="C44">
    <cfRule type="dataBar" priority="4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{1245840B-191E-4D54-8984-E4E0C0BA4AB0}</x14:id>
        </ext>
      </extLst>
    </cfRule>
  </conditionalFormatting>
  <conditionalFormatting sqref="C57">
    <cfRule type="dataBar" priority="2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{14B56F35-E1AA-4CE1-92B6-88D00FDF7D12}</x14:id>
        </ext>
      </extLst>
    </cfRule>
    <cfRule type="dataBar" priority="2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{27F0FE80-91A2-4BD5-BC8A-972209894FD4}</x14:id>
        </ext>
      </extLst>
    </cfRule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{9E632A4F-63F7-44F2-AF2A-715CD6E4CFC8}</x14:id>
        </ext>
      </extLst>
    </cfRule>
  </conditionalFormatting>
  <conditionalFormatting sqref="C63">
    <cfRule type="dataBar" priority="1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{9F7865FC-81D4-4329-BB59-79EF51AE58D9}</x14:id>
        </ext>
      </extLst>
    </cfRule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{3AC4AE1D-CE51-452E-A774-45B69A23DC61}</x14:id>
        </ext>
      </extLst>
    </cfRule>
  </conditionalFormatting>
  <conditionalFormatting sqref="C72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{51DA0106-EEDF-4D90-8CBD-DAA227A84AB3}</x14:id>
        </ext>
      </extLst>
    </cfRule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{3F057F83-3475-4496-8843-8E3C03D10310}</x14:id>
        </ext>
      </extLst>
    </cfRule>
  </conditionalFormatting>
  <conditionalFormatting sqref="E9:XFD9 B8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{7BE3BF3C-48F5-457F-B144-4B96F337DD07}</x14:id>
        </ext>
      </extLst>
    </cfRule>
  </conditionalFormatting>
  <conditionalFormatting sqref="G35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">
      <colorScale>
        <cfvo type="min"/>
        <cfvo type="max"/>
        <color rgb="FFFCFCFF"/>
        <color rgb="FF63BE7B"/>
      </colorScale>
    </cfRule>
    <cfRule type="colorScale" priority="55">
      <colorScale>
        <cfvo type="min"/>
        <cfvo type="max"/>
        <color rgb="FF63BE7B"/>
        <color rgb="FFFFEF9C"/>
      </colorScale>
    </cfRule>
  </conditionalFormatting>
  <conditionalFormatting sqref="G44">
    <cfRule type="colorScale" priority="45">
      <colorScale>
        <cfvo type="min"/>
        <cfvo type="max"/>
        <color rgb="FF63BE7B"/>
        <color rgb="FFFFEF9C"/>
      </colorScale>
    </cfRule>
    <cfRule type="colorScale" priority="44">
      <colorScale>
        <cfvo type="min"/>
        <cfvo type="max"/>
        <color rgb="FF63BE7B"/>
        <color rgb="FFFCFCFF"/>
      </colorScale>
    </cfRule>
    <cfRule type="colorScale" priority="48">
      <colorScale>
        <cfvo type="min"/>
        <cfvo type="max"/>
        <color rgb="FFFCFCFF"/>
        <color rgb="FF63BE7B"/>
      </colorScale>
    </cfRule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2:G63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19">
      <colorScale>
        <cfvo type="min"/>
        <cfvo type="max"/>
        <color rgb="FF63BE7B"/>
        <color rgb="FFFCFCFF"/>
      </colorScale>
    </cfRule>
    <cfRule type="colorScale" priority="18">
      <colorScale>
        <cfvo type="min"/>
        <cfvo type="max"/>
        <color theme="0"/>
        <color theme="0"/>
      </colorScale>
    </cfRule>
    <cfRule type="colorScale" priority="17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pageSetup paperSize="14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09646D0-B136-4110-BCC5-5F4ED8BD1D85}">
            <x14:dataBar minLength="0" maxLength="100" negativeBarColorSameAsPositive="1" axisPosition="none">
              <x14:cfvo type="min"/>
              <x14:cfvo type="max"/>
            </x14:dataBar>
          </x14:cfRule>
          <xm:sqref>B11</xm:sqref>
        </x14:conditionalFormatting>
        <x14:conditionalFormatting xmlns:xm="http://schemas.microsoft.com/office/excel/2006/main">
          <x14:cfRule type="dataBar" id="{7FB39E10-C0B6-4CD2-A98C-474728285628}">
            <x14:dataBar minLength="0" maxLength="100" negativeBarColorSameAsPositive="1" axisPosition="none">
              <x14:cfvo type="min"/>
              <x14:cfvo type="max"/>
            </x14:dataBar>
          </x14:cfRule>
          <xm:sqref>B13:B15</xm:sqref>
        </x14:conditionalFormatting>
        <x14:conditionalFormatting xmlns:xm="http://schemas.microsoft.com/office/excel/2006/main">
          <x14:cfRule type="dataBar" id="{B90D25DD-F033-44B7-B44F-8FEEE74F43B5}">
            <x14:dataBar minLength="0" maxLength="100" negativeBarColorSameAsPositive="1" axisPosition="none">
              <x14:cfvo type="min"/>
              <x14:cfvo type="max"/>
            </x14:dataBar>
          </x14:cfRule>
          <xm:sqref>B16:C17 B18</xm:sqref>
        </x14:conditionalFormatting>
        <x14:conditionalFormatting xmlns:xm="http://schemas.microsoft.com/office/excel/2006/main">
          <x14:cfRule type="dataBar" id="{DAD40A81-0C82-443A-923E-C6301115C3D5}">
            <x14:dataBar minLength="0" maxLength="100" negativeBarColorSameAsPositive="1" axisPosition="none">
              <x14:cfvo type="min"/>
              <x14:cfvo type="max"/>
            </x14:dataBar>
          </x14:cfRule>
          <xm:sqref>B28:C28</xm:sqref>
        </x14:conditionalFormatting>
        <x14:conditionalFormatting xmlns:xm="http://schemas.microsoft.com/office/excel/2006/main">
          <x14:cfRule type="dataBar" id="{5911EE41-BC3F-4462-BDE0-9D8E39EAA080}">
            <x14:dataBar minLength="0" maxLength="100" negativeBarColorSameAsPositive="1" axisPosition="none">
              <x14:cfvo type="min"/>
              <x14:cfvo type="max"/>
            </x14:dataBar>
          </x14:cfRule>
          <xm:sqref>B33:C33</xm:sqref>
        </x14:conditionalFormatting>
        <x14:conditionalFormatting xmlns:xm="http://schemas.microsoft.com/office/excel/2006/main">
          <x14:cfRule type="dataBar" id="{1151B754-083E-4E78-964A-112E53FB8420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5DCC6C80-004C-4074-BCB2-5DB204B5C6E6}">
            <x14:dataBar minLength="0" maxLength="100" negativeBarColorSameAsPositive="1" axisPosition="none">
              <x14:cfvo type="min"/>
              <x14:cfvo type="max"/>
            </x14:dataBar>
          </x14:cfRule>
          <xm:sqref>B60:C60</xm:sqref>
        </x14:conditionalFormatting>
        <x14:conditionalFormatting xmlns:xm="http://schemas.microsoft.com/office/excel/2006/main">
          <x14:cfRule type="dataBar" id="{2FE91BDB-7352-415A-936B-7E4777DCE238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19B2C76B-8970-46B8-A96F-EAD3C133CFB1}">
            <x14:dataBar minLength="0" maxLength="100" negativeBarColorSameAsPositive="1" axisPosition="none">
              <x14:cfvo type="min"/>
              <x14:cfvo type="max"/>
            </x14:dataBar>
          </x14:cfRule>
          <xm:sqref>B74:C74</xm:sqref>
        </x14:conditionalFormatting>
        <x14:conditionalFormatting xmlns:xm="http://schemas.microsoft.com/office/excel/2006/main">
          <x14:cfRule type="dataBar" id="{9E295B37-7958-47CE-BF2F-47A93F1CD403}">
            <x14:dataBar minLength="0" maxLength="100" negativeBarColorSameAsPositive="1" axisPosition="none">
              <x14:cfvo type="min"/>
              <x14:cfvo type="max"/>
            </x14:dataBar>
          </x14:cfRule>
          <xm:sqref>C4</xm:sqref>
        </x14:conditionalFormatting>
        <x14:conditionalFormatting xmlns:xm="http://schemas.microsoft.com/office/excel/2006/main">
          <x14:cfRule type="dataBar" id="{34C4BC58-3237-4CAF-BF48-54A4AE53855F}">
            <x14:dataBar minLength="0" maxLength="100" negativeBarColorSameAsPositive="1" axisPosition="none">
              <x14:cfvo type="min"/>
              <x14:cfvo type="max"/>
            </x14:dataBar>
          </x14:cfRule>
          <xm:sqref>C5</xm:sqref>
        </x14:conditionalFormatting>
        <x14:conditionalFormatting xmlns:xm="http://schemas.microsoft.com/office/excel/2006/main">
          <x14:cfRule type="dataBar" id="{0F9F9941-4B38-49B9-9F39-A1CC622166E9}">
            <x14:dataBar minLength="0" maxLength="100" negativeBarColorSameAsPositive="1" axisPosition="none">
              <x14:cfvo type="min"/>
              <x14:cfvo type="max"/>
            </x14:dataBar>
          </x14:cfRule>
          <xm:sqref>C6</xm:sqref>
        </x14:conditionalFormatting>
        <x14:conditionalFormatting xmlns:xm="http://schemas.microsoft.com/office/excel/2006/main">
          <x14:cfRule type="dataBar" id="{173DABC2-FD0C-4DCF-8DC8-43D872A4B81F}">
            <x14:dataBar minLength="0" maxLength="100" negativeBarColorSameAsPositive="1" axisPosition="none">
              <x14:cfvo type="min"/>
              <x14:cfvo type="max"/>
            </x14:dataBar>
          </x14:cfRule>
          <xm:sqref>C7</xm:sqref>
        </x14:conditionalFormatting>
        <x14:conditionalFormatting xmlns:xm="http://schemas.microsoft.com/office/excel/2006/main">
          <x14:cfRule type="dataBar" id="{118C7716-4DC5-45CD-B84F-172EE2F9FA29}">
            <x14:dataBar minLength="0" maxLength="100" negativeBarColorSameAsPositive="1" axisPosition="none">
              <x14:cfvo type="min"/>
              <x14:cfvo type="max"/>
            </x14:dataBar>
          </x14:cfRule>
          <xm:sqref>C8</xm:sqref>
        </x14:conditionalFormatting>
        <x14:conditionalFormatting xmlns:xm="http://schemas.microsoft.com/office/excel/2006/main">
          <x14:cfRule type="dataBar" id="{DEFD5C2F-A667-4AFF-BE47-B30B91B9916E}">
            <x14:dataBar minLength="0" maxLength="100" negativeBarColorSameAsPositive="1" axisPosition="none">
              <x14:cfvo type="min"/>
              <x14:cfvo type="max"/>
            </x14:dataBar>
          </x14:cfRule>
          <xm:sqref>C9:C10</xm:sqref>
        </x14:conditionalFormatting>
        <x14:conditionalFormatting xmlns:xm="http://schemas.microsoft.com/office/excel/2006/main">
          <x14:cfRule type="dataBar" id="{96FA973D-05F1-4846-BE02-7E33AA94D944}">
            <x14:dataBar minLength="0" maxLength="100" negativeBarColorSameAsPositive="1" axisPosition="none">
              <x14:cfvo type="min"/>
              <x14:cfvo type="max"/>
            </x14:dataBar>
          </x14:cfRule>
          <xm:sqref>C11</xm:sqref>
        </x14:conditionalFormatting>
        <x14:conditionalFormatting xmlns:xm="http://schemas.microsoft.com/office/excel/2006/main">
          <x14:cfRule type="dataBar" id="{987C92C1-0100-4DCA-884C-7EB66C48A2D1}">
            <x14:dataBar minLength="0" maxLength="100" negativeBarColorSameAsPositive="1" axisPosition="none">
              <x14:cfvo type="min"/>
              <x14:cfvo type="max"/>
            </x14:dataBar>
          </x14:cfRule>
          <xm:sqref>C13:C15</xm:sqref>
        </x14:conditionalFormatting>
        <x14:conditionalFormatting xmlns:xm="http://schemas.microsoft.com/office/excel/2006/main">
          <x14:cfRule type="dataBar" id="{734476AF-AD6E-4500-972E-96A4F7227C5B}">
            <x14:dataBar minLength="0" maxLength="100" negativeBarColorSameAsPositive="1" axisPosition="none">
              <x14:cfvo type="min"/>
              <x14:cfvo type="max"/>
            </x14:dataBar>
          </x14:cfRule>
          <xm:sqref>C18</xm:sqref>
        </x14:conditionalFormatting>
        <x14:conditionalFormatting xmlns:xm="http://schemas.microsoft.com/office/excel/2006/main">
          <x14:cfRule type="dataBar" id="{EEFB088F-D62B-47BC-8B8C-72C841CD3E7E}">
            <x14:dataBar minLength="0" maxLength="100" negativeBarColorSameAsPositive="1" axisPosition="none">
              <x14:cfvo type="min"/>
              <x14:cfvo type="max"/>
            </x14:dataBar>
          </x14:cfRule>
          <xm:sqref>C25</xm:sqref>
        </x14:conditionalFormatting>
        <x14:conditionalFormatting xmlns:xm="http://schemas.microsoft.com/office/excel/2006/main">
          <x14:cfRule type="dataBar" id="{FEECFC86-09DA-4818-907D-EEC88C747C87}">
            <x14:dataBar minLength="0" maxLength="100" negativeBarColorSameAsPositive="1" axisPosition="none">
              <x14:cfvo type="min"/>
              <x14:cfvo type="max"/>
            </x14:dataBar>
          </x14:cfRule>
          <xm:sqref>C27</xm:sqref>
        </x14:conditionalFormatting>
        <x14:conditionalFormatting xmlns:xm="http://schemas.microsoft.com/office/excel/2006/main">
          <x14:cfRule type="dataBar" id="{7B98DB87-4281-43DD-B7A4-21210B6908FC}">
            <x14:dataBar minLength="0" maxLength="100" negativeBarColorSameAsPositive="1" axisPosition="none">
              <x14:cfvo type="min"/>
              <x14:cfvo type="max"/>
            </x14:dataBar>
          </x14:cfRule>
          <xm:sqref>C41</xm:sqref>
        </x14:conditionalFormatting>
        <x14:conditionalFormatting xmlns:xm="http://schemas.microsoft.com/office/excel/2006/main">
          <x14:cfRule type="dataBar" id="{8071763D-5B88-4E15-AADC-194DF6E41EF6}">
            <x14:dataBar minLength="0" maxLength="100" negativeBarColorSameAsPositive="1" axisPosition="none">
              <x14:cfvo type="min"/>
              <x14:cfvo type="max"/>
            </x14:dataBar>
          </x14:cfRule>
          <xm:sqref>C42</xm:sqref>
        </x14:conditionalFormatting>
        <x14:conditionalFormatting xmlns:xm="http://schemas.microsoft.com/office/excel/2006/main">
          <x14:cfRule type="dataBar" id="{7E96447F-5BC6-4859-BDEE-A5B95270BD33}">
            <x14:dataBar minLength="0" maxLength="100" negativeBarColorSameAsPositive="1" axisPosition="none">
              <x14:cfvo type="min"/>
              <x14:cfvo type="max"/>
            </x14:dataBar>
          </x14:cfRule>
          <xm:sqref>C43</xm:sqref>
        </x14:conditionalFormatting>
        <x14:conditionalFormatting xmlns:xm="http://schemas.microsoft.com/office/excel/2006/main">
          <x14:cfRule type="dataBar" id="{1245840B-191E-4D54-8984-E4E0C0BA4AB0}">
            <x14:dataBar minLength="0" maxLength="100" negativeBarColorSameAsPositive="1" axisPosition="none">
              <x14:cfvo type="min"/>
              <x14:cfvo type="max"/>
            </x14:dataBar>
          </x14:cfRule>
          <xm:sqref>C44</xm:sqref>
        </x14:conditionalFormatting>
        <x14:conditionalFormatting xmlns:xm="http://schemas.microsoft.com/office/excel/2006/main">
          <x14:cfRule type="dataBar" id="{14B56F35-E1AA-4CE1-92B6-88D00FDF7D12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27F0FE80-91A2-4BD5-BC8A-972209894FD4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9E632A4F-63F7-44F2-AF2A-715CD6E4CFC8}">
            <x14:dataBar minLength="0" maxLength="100" negativeBarColorSameAsPositive="1" axisPosition="none">
              <x14:cfvo type="min"/>
              <x14:cfvo type="max"/>
            </x14:dataBar>
          </x14:cfRule>
          <xm:sqref>C57</xm:sqref>
        </x14:conditionalFormatting>
        <x14:conditionalFormatting xmlns:xm="http://schemas.microsoft.com/office/excel/2006/main">
          <x14:cfRule type="dataBar" id="{9F7865FC-81D4-4329-BB59-79EF51AE58D9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3AC4AE1D-CE51-452E-A774-45B69A23DC61}">
            <x14:dataBar minLength="0" maxLength="100" negativeBarColorSameAsPositive="1" axisPosition="none">
              <x14:cfvo type="min"/>
              <x14:cfvo type="max"/>
            </x14:dataBar>
          </x14:cfRule>
          <xm:sqref>C63</xm:sqref>
        </x14:conditionalFormatting>
        <x14:conditionalFormatting xmlns:xm="http://schemas.microsoft.com/office/excel/2006/main">
          <x14:cfRule type="dataBar" id="{51DA0106-EEDF-4D90-8CBD-DAA227A84AB3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3F057F83-3475-4496-8843-8E3C03D10310}">
            <x14:dataBar minLength="0" maxLength="100" negativeBarColorSameAsPositive="1" axisPosition="none">
              <x14:cfvo type="min"/>
              <x14:cfvo type="max"/>
            </x14:dataBar>
          </x14:cfRule>
          <xm:sqref>C72</xm:sqref>
        </x14:conditionalFormatting>
        <x14:conditionalFormatting xmlns:xm="http://schemas.microsoft.com/office/excel/2006/main">
          <x14:cfRule type="dataBar" id="{7BE3BF3C-48F5-457F-B144-4B96F337DD07}">
            <x14:dataBar minLength="0" maxLength="100" negativeBarColorSameAsPositive="1" axisPosition="none">
              <x14:cfvo type="min"/>
              <x14:cfvo type="max"/>
            </x14:dataBar>
          </x14:cfRule>
          <xm:sqref>E9:XFD9 B8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"/>
  <sheetViews>
    <sheetView topLeftCell="A13" workbookViewId="0">
      <selection activeCell="C29" sqref="C29"/>
    </sheetView>
  </sheetViews>
  <sheetFormatPr defaultRowHeight="15.75" x14ac:dyDescent="0.25"/>
  <cols>
    <col min="1" max="1" width="3.85546875" style="58" customWidth="1"/>
    <col min="2" max="2" width="34" customWidth="1"/>
    <col min="3" max="3" width="27.85546875" customWidth="1"/>
    <col min="4" max="4" width="20.42578125" customWidth="1"/>
  </cols>
  <sheetData>
    <row r="1" spans="1:5" ht="15.75" customHeight="1" x14ac:dyDescent="0.25">
      <c r="A1" s="1028" t="s">
        <v>1056</v>
      </c>
      <c r="B1" s="1028"/>
      <c r="C1" s="1028"/>
      <c r="D1" s="1028"/>
    </row>
    <row r="2" spans="1:5" ht="15.75" customHeight="1" thickBot="1" x14ac:dyDescent="0.3">
      <c r="E2" s="58"/>
    </row>
    <row r="3" spans="1:5" ht="24" customHeight="1" thickBot="1" x14ac:dyDescent="0.3">
      <c r="A3" s="65" t="s">
        <v>2</v>
      </c>
      <c r="B3" s="66" t="s">
        <v>3</v>
      </c>
      <c r="C3" s="66" t="s">
        <v>4</v>
      </c>
      <c r="D3" s="67" t="s">
        <v>5</v>
      </c>
      <c r="E3" s="58"/>
    </row>
    <row r="4" spans="1:5" ht="24" customHeight="1" x14ac:dyDescent="0.25">
      <c r="A4" s="62">
        <v>1</v>
      </c>
      <c r="B4" s="63" t="s">
        <v>318</v>
      </c>
      <c r="C4" s="63" t="s">
        <v>1055</v>
      </c>
      <c r="D4" s="64" t="s">
        <v>1057</v>
      </c>
    </row>
    <row r="5" spans="1:5" s="57" customFormat="1" ht="24" customHeight="1" x14ac:dyDescent="0.25">
      <c r="A5" s="59">
        <v>2</v>
      </c>
      <c r="B5" s="60" t="s">
        <v>322</v>
      </c>
      <c r="C5" s="60" t="s">
        <v>1055</v>
      </c>
      <c r="D5" s="60" t="s">
        <v>1005</v>
      </c>
    </row>
    <row r="6" spans="1:5" ht="24" customHeight="1" x14ac:dyDescent="0.25">
      <c r="A6" s="59">
        <v>3</v>
      </c>
      <c r="B6" s="22" t="s">
        <v>296</v>
      </c>
      <c r="C6" s="63" t="s">
        <v>1055</v>
      </c>
      <c r="D6" s="68" t="s">
        <v>1064</v>
      </c>
    </row>
    <row r="7" spans="1:5" ht="24" customHeight="1" x14ac:dyDescent="0.25">
      <c r="A7" s="59">
        <v>4</v>
      </c>
      <c r="B7" s="60" t="s">
        <v>328</v>
      </c>
      <c r="C7" s="60" t="s">
        <v>1055</v>
      </c>
      <c r="D7" s="60" t="s">
        <v>329</v>
      </c>
    </row>
    <row r="8" spans="1:5" ht="24" customHeight="1" x14ac:dyDescent="0.25">
      <c r="A8" s="59">
        <v>5</v>
      </c>
      <c r="B8" s="60" t="s">
        <v>333</v>
      </c>
      <c r="C8" s="60" t="s">
        <v>1055</v>
      </c>
      <c r="D8" s="60" t="s">
        <v>334</v>
      </c>
    </row>
    <row r="9" spans="1:5" ht="24" customHeight="1" x14ac:dyDescent="0.25">
      <c r="A9" s="59">
        <v>6</v>
      </c>
      <c r="B9" s="60" t="s">
        <v>338</v>
      </c>
      <c r="C9" s="60" t="s">
        <v>1055</v>
      </c>
      <c r="D9" s="60" t="s">
        <v>339</v>
      </c>
    </row>
    <row r="10" spans="1:5" ht="24" customHeight="1" x14ac:dyDescent="0.25">
      <c r="A10" s="59">
        <v>7</v>
      </c>
      <c r="B10" s="60" t="s">
        <v>343</v>
      </c>
      <c r="C10" s="60" t="s">
        <v>1055</v>
      </c>
      <c r="D10" s="61" t="s">
        <v>1058</v>
      </c>
    </row>
    <row r="11" spans="1:5" ht="24" customHeight="1" x14ac:dyDescent="0.25">
      <c r="A11" s="59">
        <v>8</v>
      </c>
      <c r="B11" s="60" t="s">
        <v>347</v>
      </c>
      <c r="C11" s="60" t="s">
        <v>1055</v>
      </c>
      <c r="D11" s="61" t="s">
        <v>1059</v>
      </c>
    </row>
    <row r="12" spans="1:5" ht="24" customHeight="1" x14ac:dyDescent="0.25">
      <c r="A12" s="59">
        <v>9</v>
      </c>
      <c r="B12" s="60" t="s">
        <v>350</v>
      </c>
      <c r="C12" s="60" t="s">
        <v>1055</v>
      </c>
      <c r="D12" s="61" t="s">
        <v>1060</v>
      </c>
    </row>
    <row r="13" spans="1:5" ht="24" customHeight="1" x14ac:dyDescent="0.25">
      <c r="A13" s="59">
        <v>10</v>
      </c>
      <c r="B13" s="60" t="s">
        <v>353</v>
      </c>
      <c r="C13" s="60" t="s">
        <v>1055</v>
      </c>
      <c r="D13" s="60" t="s">
        <v>989</v>
      </c>
    </row>
    <row r="14" spans="1:5" ht="24" customHeight="1" x14ac:dyDescent="0.25">
      <c r="A14" s="59">
        <v>11</v>
      </c>
      <c r="B14" s="60" t="s">
        <v>356</v>
      </c>
      <c r="C14" s="60" t="s">
        <v>1055</v>
      </c>
      <c r="D14" s="61" t="s">
        <v>1061</v>
      </c>
    </row>
    <row r="15" spans="1:5" ht="24" customHeight="1" x14ac:dyDescent="0.25">
      <c r="A15" s="59">
        <v>12</v>
      </c>
      <c r="B15" s="60" t="s">
        <v>1032</v>
      </c>
      <c r="C15" s="60" t="s">
        <v>1055</v>
      </c>
      <c r="D15" s="61" t="s">
        <v>1062</v>
      </c>
    </row>
    <row r="16" spans="1:5" ht="24" customHeight="1" x14ac:dyDescent="0.25">
      <c r="A16" s="59">
        <v>13</v>
      </c>
      <c r="B16" s="60" t="s">
        <v>304</v>
      </c>
      <c r="C16" s="60" t="s">
        <v>1055</v>
      </c>
      <c r="D16" s="60" t="s">
        <v>305</v>
      </c>
    </row>
    <row r="17" spans="1:4" ht="24" customHeight="1" x14ac:dyDescent="0.25">
      <c r="A17" s="59">
        <v>14</v>
      </c>
      <c r="B17" s="60" t="s">
        <v>309</v>
      </c>
      <c r="C17" s="60" t="s">
        <v>1055</v>
      </c>
      <c r="D17" s="60" t="s">
        <v>310</v>
      </c>
    </row>
    <row r="18" spans="1:4" ht="24" customHeight="1" x14ac:dyDescent="0.25">
      <c r="A18" s="59">
        <v>15</v>
      </c>
      <c r="B18" s="60" t="s">
        <v>366</v>
      </c>
      <c r="C18" s="60" t="s">
        <v>1055</v>
      </c>
      <c r="D18" s="60" t="s">
        <v>367</v>
      </c>
    </row>
  </sheetData>
  <mergeCells count="1">
    <mergeCell ref="A1:D1"/>
  </mergeCells>
  <conditionalFormatting sqref="B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{B81C4BEC-9B7A-4073-BA17-CCDD5A8F162F}</x14:id>
        </ext>
      </extLst>
    </cfRule>
  </conditionalFormatting>
  <conditionalFormatting sqref="D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{548E0AB7-D9B1-4013-929B-8643088ADC49}</x14:id>
        </ext>
      </extLst>
    </cfRule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{96984651-9412-4E12-9E03-73768F036E46}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81C4BEC-9B7A-4073-BA17-CCDD5A8F162F}">
            <x14:dataBar minLength="0" maxLength="100" negativeBarColorSameAsPositive="1" axisPosition="none">
              <x14:cfvo type="min"/>
              <x14:cfvo type="max"/>
            </x14:dataBar>
          </x14:cfRule>
          <xm:sqref>B6</xm:sqref>
        </x14:conditionalFormatting>
        <x14:conditionalFormatting xmlns:xm="http://schemas.microsoft.com/office/excel/2006/main">
          <x14:cfRule type="dataBar" id="{548E0AB7-D9B1-4013-929B-8643088ADC49}">
            <x14:dataBar minLength="0" maxLength="100" negativeBarColorSameAsPositive="1" axisPosition="none">
              <x14:cfvo type="min"/>
              <x14:cfvo type="max"/>
            </x14:dataBar>
          </x14:cfRule>
          <x14:cfRule type="dataBar" id="{96984651-9412-4E12-9E03-73768F036E46}">
            <x14:dataBar minLength="0" maxLength="100" negativeBarColorSameAsPositive="1" axisPosition="none">
              <x14:cfvo type="min"/>
              <x14:cfvo type="max"/>
            </x14:dataBar>
          </x14:cfRule>
          <xm:sqref>D6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28"/>
  <sheetViews>
    <sheetView topLeftCell="A4" workbookViewId="0">
      <selection activeCell="J20" sqref="J20:J33"/>
    </sheetView>
  </sheetViews>
  <sheetFormatPr defaultRowHeight="15" x14ac:dyDescent="0.25"/>
  <cols>
    <col min="10" max="10" width="40.42578125" bestFit="1" customWidth="1"/>
  </cols>
  <sheetData>
    <row r="1" spans="1:10" x14ac:dyDescent="0.25">
      <c r="A1" s="333"/>
      <c r="B1" s="333" t="s">
        <v>1822</v>
      </c>
      <c r="C1" s="333" t="s">
        <v>1823</v>
      </c>
      <c r="D1" s="333" t="s">
        <v>1826</v>
      </c>
      <c r="E1" s="334" t="s">
        <v>1829</v>
      </c>
    </row>
    <row r="2" spans="1:10" x14ac:dyDescent="0.25">
      <c r="A2" s="333" t="s">
        <v>1824</v>
      </c>
      <c r="B2" s="333">
        <v>1311486</v>
      </c>
      <c r="C2" s="333">
        <v>675000</v>
      </c>
      <c r="D2" s="333"/>
      <c r="E2" s="334">
        <f>SUM(B2:D2)</f>
        <v>1986486</v>
      </c>
    </row>
    <row r="3" spans="1:10" x14ac:dyDescent="0.25">
      <c r="A3" s="333" t="s">
        <v>1825</v>
      </c>
      <c r="B3" s="333">
        <v>1515954</v>
      </c>
      <c r="C3" s="333">
        <v>500000</v>
      </c>
      <c r="D3" s="333">
        <v>1000000</v>
      </c>
      <c r="E3" s="334">
        <f t="shared" ref="E3:E5" si="0">SUM(B3:D3)</f>
        <v>3015954</v>
      </c>
    </row>
    <row r="4" spans="1:10" ht="15.75" x14ac:dyDescent="0.25">
      <c r="A4" s="333" t="s">
        <v>1827</v>
      </c>
      <c r="B4" s="333">
        <v>1311486</v>
      </c>
      <c r="C4" s="333">
        <v>725000</v>
      </c>
      <c r="D4" s="333"/>
      <c r="E4" s="334">
        <f t="shared" si="0"/>
        <v>2036486</v>
      </c>
      <c r="J4" s="10"/>
    </row>
    <row r="5" spans="1:10" ht="15.75" x14ac:dyDescent="0.25">
      <c r="A5" s="333" t="s">
        <v>1828</v>
      </c>
      <c r="B5" s="333">
        <v>1388718</v>
      </c>
      <c r="C5" s="333">
        <v>725000</v>
      </c>
      <c r="D5" s="333"/>
      <c r="E5" s="334">
        <f t="shared" si="0"/>
        <v>2113718</v>
      </c>
      <c r="J5" s="172"/>
    </row>
    <row r="6" spans="1:10" ht="15.75" x14ac:dyDescent="0.25">
      <c r="J6" s="6"/>
    </row>
    <row r="7" spans="1:10" ht="15.75" x14ac:dyDescent="0.25">
      <c r="J7" s="10"/>
    </row>
    <row r="8" spans="1:10" ht="15.75" x14ac:dyDescent="0.25">
      <c r="J8" s="10"/>
    </row>
    <row r="9" spans="1:10" ht="15.75" x14ac:dyDescent="0.25">
      <c r="J9" s="10"/>
    </row>
    <row r="10" spans="1:10" ht="15.75" x14ac:dyDescent="0.25">
      <c r="J10" s="10"/>
    </row>
    <row r="11" spans="1:10" ht="15.75" x14ac:dyDescent="0.25">
      <c r="J11" s="10"/>
    </row>
    <row r="12" spans="1:10" ht="15.75" x14ac:dyDescent="0.25">
      <c r="J12" s="172"/>
    </row>
    <row r="13" spans="1:10" ht="15.75" x14ac:dyDescent="0.25">
      <c r="J13" s="10"/>
    </row>
    <row r="14" spans="1:10" ht="15.75" x14ac:dyDescent="0.25">
      <c r="J14" s="10"/>
    </row>
    <row r="15" spans="1:10" ht="15.75" x14ac:dyDescent="0.25">
      <c r="J15" s="10"/>
    </row>
    <row r="16" spans="1:10" ht="15.75" x14ac:dyDescent="0.25">
      <c r="J16" s="10"/>
    </row>
    <row r="17" spans="10:10" ht="15.75" x14ac:dyDescent="0.25">
      <c r="J17" s="10"/>
    </row>
    <row r="18" spans="10:10" ht="15.75" x14ac:dyDescent="0.25">
      <c r="J18" s="170"/>
    </row>
    <row r="19" spans="10:10" ht="15.75" x14ac:dyDescent="0.25">
      <c r="J19" s="10"/>
    </row>
    <row r="23" spans="10:10" ht="15.75" x14ac:dyDescent="0.25">
      <c r="J23" s="10"/>
    </row>
    <row r="24" spans="10:10" ht="15.75" x14ac:dyDescent="0.25">
      <c r="J24" s="10"/>
    </row>
    <row r="25" spans="10:10" ht="15.75" x14ac:dyDescent="0.25">
      <c r="J25" s="10"/>
    </row>
    <row r="26" spans="10:10" ht="15.75" x14ac:dyDescent="0.25">
      <c r="J26" s="10"/>
    </row>
    <row r="27" spans="10:10" ht="15.75" x14ac:dyDescent="0.25">
      <c r="J27" s="114"/>
    </row>
    <row r="28" spans="10:10" ht="15.75" x14ac:dyDescent="0.25">
      <c r="J28" s="170"/>
    </row>
  </sheetData>
  <conditionalFormatting sqref="J5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{EB72BAAE-20EE-44CE-9EA8-4D024163027B}</x14:id>
        </ext>
      </extLst>
    </cfRule>
  </conditionalFormatting>
  <conditionalFormatting sqref="J1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{BDD0A19D-A7B1-4C07-BDB6-172AF7361829}</x14:id>
        </ext>
      </extLst>
    </cfRule>
  </conditionalFormatting>
  <conditionalFormatting sqref="J17">
    <cfRule type="colorScale" priority="1">
      <colorScale>
        <cfvo type="min"/>
        <cfvo type="max"/>
        <color rgb="FFF8696B"/>
        <color rgb="FFFCFCFF"/>
      </colorScale>
    </cfRule>
  </conditionalFormatting>
  <conditionalFormatting sqref="J19 J4 J14:J15 J6:J12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{5C3CD85C-003D-498F-855C-6C3FE4A83B70}</x14:id>
        </ext>
      </extLst>
    </cfRule>
  </conditionalFormatting>
  <conditionalFormatting sqref="J27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{0BC0E101-E761-4417-9667-C296CC9BE4F4}</x14:id>
        </ext>
      </extLst>
    </cfRule>
  </conditionalFormatting>
  <pageMargins left="0.7" right="0.7" top="0.75" bottom="0.75" header="0.3" footer="0.3"/>
  <pageSetup paperSize="14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72BAAE-20EE-44CE-9EA8-4D024163027B}">
            <x14:dataBar minLength="0" maxLength="100" negativeBarColorSameAsPositive="1" axisPosition="none">
              <x14:cfvo type="min"/>
              <x14:cfvo type="max"/>
            </x14:dataBar>
          </x14:cfRule>
          <xm:sqref>J5</xm:sqref>
        </x14:conditionalFormatting>
        <x14:conditionalFormatting xmlns:xm="http://schemas.microsoft.com/office/excel/2006/main">
          <x14:cfRule type="dataBar" id="{BDD0A19D-A7B1-4C07-BDB6-172AF7361829}">
            <x14:dataBar minLength="0" maxLength="100" negativeBarColorSameAsPositive="1" axisPosition="none">
              <x14:cfvo type="min"/>
              <x14:cfvo type="max"/>
            </x14:dataBar>
          </x14:cfRule>
          <xm:sqref>J16</xm:sqref>
        </x14:conditionalFormatting>
        <x14:conditionalFormatting xmlns:xm="http://schemas.microsoft.com/office/excel/2006/main">
          <x14:cfRule type="dataBar" id="{5C3CD85C-003D-498F-855C-6C3FE4A83B70}">
            <x14:dataBar minLength="0" maxLength="100" negativeBarColorSameAsPositive="1" axisPosition="none">
              <x14:cfvo type="min"/>
              <x14:cfvo type="max"/>
            </x14:dataBar>
          </x14:cfRule>
          <xm:sqref>J19 J4 J14:J15 J6:J12</xm:sqref>
        </x14:conditionalFormatting>
        <x14:conditionalFormatting xmlns:xm="http://schemas.microsoft.com/office/excel/2006/main">
          <x14:cfRule type="dataBar" id="{0BC0E101-E761-4417-9667-C296CC9BE4F4}">
            <x14:dataBar minLength="0" maxLength="100" negativeBarColorSameAsPositive="1" axisPosition="none">
              <x14:cfvo type="min"/>
              <x14:cfvo type="max"/>
            </x14:dataBar>
          </x14:cfRule>
          <xm:sqref>J27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Profil karyawan</vt:lpstr>
      <vt:lpstr>UPDATE</vt:lpstr>
      <vt:lpstr>Sheet2</vt:lpstr>
      <vt:lpstr>RESIGN </vt:lpstr>
      <vt:lpstr>PENDIDIKAN</vt:lpstr>
      <vt:lpstr>daftar PURNA Tugas</vt:lpstr>
      <vt:lpstr>Sheet1</vt:lpstr>
      <vt:lpstr>2020 kesini</vt:lpstr>
      <vt:lpstr>L3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Yussuf Faisal</cp:lastModifiedBy>
  <cp:lastPrinted>2024-05-10T03:52:14Z</cp:lastPrinted>
  <dcterms:created xsi:type="dcterms:W3CDTF">2020-07-20T02:57:03Z</dcterms:created>
  <dcterms:modified xsi:type="dcterms:W3CDTF">2024-12-08T16:13:14Z</dcterms:modified>
</cp:coreProperties>
</file>