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Grades" sheetId="1" r:id="rId1"/>
    <sheet name="Sheet2" sheetId="2" r:id="rId2"/>
    <sheet name="Sheet3" sheetId="3" r:id="rId3"/>
  </sheets>
  <definedNames>
    <definedName name="_xlnm._FilterDatabase" localSheetId="0" hidden="1">Grades!$A$2:$AM$41</definedName>
  </definedNames>
  <calcPr calcId="124519"/>
</workbook>
</file>

<file path=xl/calcChain.xml><?xml version="1.0" encoding="utf-8"?>
<calcChain xmlns="http://schemas.openxmlformats.org/spreadsheetml/2006/main">
  <c r="E23" i="1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F3"/>
  <c r="E3"/>
  <c r="F22"/>
  <c r="G22" s="1"/>
  <c r="H22" s="1"/>
  <c r="F4"/>
  <c r="G4"/>
  <c r="H4" s="1"/>
  <c r="F5"/>
  <c r="F6"/>
  <c r="G6"/>
  <c r="H6" s="1"/>
  <c r="F7"/>
  <c r="F8"/>
  <c r="G8"/>
  <c r="H8" s="1"/>
  <c r="F9"/>
  <c r="F10"/>
  <c r="F11"/>
  <c r="G11" s="1"/>
  <c r="H11" s="1"/>
  <c r="F12"/>
  <c r="G12"/>
  <c r="H12" s="1"/>
  <c r="F13"/>
  <c r="F14"/>
  <c r="G14"/>
  <c r="H14" s="1"/>
  <c r="F15"/>
  <c r="G15" s="1"/>
  <c r="H15" s="1"/>
  <c r="F16"/>
  <c r="F17"/>
  <c r="G17" s="1"/>
  <c r="H17" s="1"/>
  <c r="F18"/>
  <c r="F19"/>
  <c r="G19" s="1"/>
  <c r="H19" s="1"/>
  <c r="F20"/>
  <c r="G20"/>
  <c r="H20" s="1"/>
  <c r="F21"/>
  <c r="G21" s="1"/>
  <c r="H21" s="1"/>
  <c r="F23"/>
  <c r="G7"/>
  <c r="H7" s="1"/>
  <c r="G10"/>
  <c r="H10" s="1"/>
  <c r="G16"/>
  <c r="H16" s="1"/>
  <c r="G9"/>
  <c r="H9" s="1"/>
  <c r="G5"/>
  <c r="H5" s="1"/>
  <c r="G3"/>
  <c r="H3" s="1"/>
  <c r="G13"/>
  <c r="H13" s="1"/>
  <c r="G18"/>
  <c r="H18" s="1"/>
  <c r="G23"/>
  <c r="H23" s="1"/>
</calcChain>
</file>

<file path=xl/sharedStrings.xml><?xml version="1.0" encoding="utf-8"?>
<sst xmlns="http://schemas.openxmlformats.org/spreadsheetml/2006/main" count="101" uniqueCount="77">
  <si>
    <t>Names of Students</t>
  </si>
  <si>
    <t>Total Pts.</t>
  </si>
  <si>
    <t>Letter Grade</t>
  </si>
  <si>
    <t>Maximum Points</t>
  </si>
  <si>
    <t>Class 2</t>
  </si>
  <si>
    <t>Test 1</t>
  </si>
  <si>
    <t>HW 2</t>
  </si>
  <si>
    <t>HW 3</t>
  </si>
  <si>
    <t>HW 4</t>
  </si>
  <si>
    <t>HW 5</t>
  </si>
  <si>
    <t>HW 6</t>
  </si>
  <si>
    <t>Course Grade</t>
  </si>
  <si>
    <t>Exam</t>
  </si>
  <si>
    <t>Final Grade</t>
  </si>
  <si>
    <t>HW 1</t>
  </si>
  <si>
    <t>Test 2</t>
  </si>
  <si>
    <t>Class 1</t>
  </si>
  <si>
    <t>Quiz 2</t>
  </si>
  <si>
    <t>Labs</t>
  </si>
  <si>
    <t>Class 8</t>
  </si>
  <si>
    <t>3S Biology Semester 1, 2008</t>
  </si>
  <si>
    <t>Pres 1</t>
  </si>
  <si>
    <t>Class 3</t>
  </si>
  <si>
    <t xml:space="preserve">HW 7 </t>
  </si>
  <si>
    <t>Pres 2</t>
  </si>
  <si>
    <t xml:space="preserve">Test 3 </t>
  </si>
  <si>
    <t>LABS</t>
  </si>
  <si>
    <t>Avila, Ardel</t>
  </si>
  <si>
    <t>Bernardez, Raluni</t>
  </si>
  <si>
    <t>Bol, Zoila</t>
  </si>
  <si>
    <t>Canti, Luciano</t>
  </si>
  <si>
    <t>Choc, Hector</t>
  </si>
  <si>
    <t>Choco, Marcela</t>
  </si>
  <si>
    <t>Coc, Florecita</t>
  </si>
  <si>
    <t>Coe, Nathan</t>
  </si>
  <si>
    <t>Coy, Phelan</t>
  </si>
  <si>
    <t>Figueroa, Keren</t>
  </si>
  <si>
    <t>Jackson, Jennifer</t>
  </si>
  <si>
    <t>Kus, Madelica</t>
  </si>
  <si>
    <t>Mahung, Giselle</t>
  </si>
  <si>
    <t>Muschamp, Kristel</t>
  </si>
  <si>
    <t>Paquiul, Shandela</t>
  </si>
  <si>
    <t>Pop, Angelia</t>
  </si>
  <si>
    <t>Rash, Anthony</t>
  </si>
  <si>
    <t>Shol, Michael</t>
  </si>
  <si>
    <t>Westby, Avery</t>
  </si>
  <si>
    <t>Muschamp, Shanon</t>
  </si>
  <si>
    <t>Quiz 1</t>
  </si>
  <si>
    <t>Name</t>
  </si>
  <si>
    <t>Food</t>
  </si>
  <si>
    <t>Onion</t>
  </si>
  <si>
    <t>Dry Coconut in Husk</t>
  </si>
  <si>
    <t>Okro</t>
  </si>
  <si>
    <t>Yam</t>
  </si>
  <si>
    <t>Red Beans</t>
  </si>
  <si>
    <t>Corn</t>
  </si>
  <si>
    <t>Rice</t>
  </si>
  <si>
    <t>Orange</t>
  </si>
  <si>
    <t>Ginger</t>
  </si>
  <si>
    <t>tomato</t>
  </si>
  <si>
    <t>Calaloo</t>
  </si>
  <si>
    <t>cassava</t>
  </si>
  <si>
    <t>Sugar Cane</t>
  </si>
  <si>
    <t>green plantain</t>
  </si>
  <si>
    <t>Coco</t>
  </si>
  <si>
    <t>Carrots</t>
  </si>
  <si>
    <t>Lime</t>
  </si>
  <si>
    <t>cucumber</t>
  </si>
  <si>
    <t>Potato</t>
  </si>
  <si>
    <t>Ripe Banana</t>
  </si>
  <si>
    <t>EXTRA 1</t>
  </si>
  <si>
    <t>EXTRA 2</t>
  </si>
  <si>
    <t>Quiz 3</t>
  </si>
  <si>
    <t>Pres 3</t>
  </si>
  <si>
    <t>Class 4</t>
  </si>
  <si>
    <t>Class 5</t>
  </si>
  <si>
    <t>TEST 4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</si>
</sst>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0"/>
      <name val="Arial"/>
    </font>
    <font>
      <sz val="12"/>
      <name val="Times New Roman"/>
      <family val="1"/>
    </font>
    <font>
      <sz val="14"/>
      <name val="Arial"/>
      <family val="2"/>
    </font>
    <font>
      <sz val="14"/>
      <name val="Times New Roman"/>
      <family val="1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Fill="1" applyBorder="1" applyAlignment="1">
      <alignment vertical="top" wrapText="1"/>
    </xf>
    <xf numFmtId="0" fontId="2" fillId="0" borderId="0" xfId="0" applyFont="1"/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/>
    <xf numFmtId="0" fontId="4" fillId="2" borderId="0" xfId="0" applyFont="1" applyFill="1" applyBorder="1"/>
    <xf numFmtId="0" fontId="4" fillId="0" borderId="0" xfId="0" applyFont="1" applyBorder="1"/>
    <xf numFmtId="0" fontId="4" fillId="0" borderId="0" xfId="0" applyFont="1" applyBorder="1" applyAlignment="1">
      <alignment textRotation="45"/>
    </xf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Border="1" applyAlignment="1">
      <alignment vertical="top" wrapText="1"/>
    </xf>
    <xf numFmtId="164" fontId="4" fillId="0" borderId="0" xfId="0" applyNumberFormat="1" applyFont="1" applyBorder="1"/>
    <xf numFmtId="0" fontId="4" fillId="2" borderId="0" xfId="0" applyFont="1" applyFill="1" applyBorder="1" applyAlignment="1">
      <alignment textRotation="45"/>
    </xf>
    <xf numFmtId="164" fontId="4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6"/>
  <sheetViews>
    <sheetView tabSelected="1" zoomScaleSheetLayoutView="75" workbookViewId="0">
      <selection activeCell="E11" sqref="E11"/>
    </sheetView>
  </sheetViews>
  <sheetFormatPr defaultRowHeight="12"/>
  <cols>
    <col min="1" max="1" width="3.5" style="7" bestFit="1" customWidth="1"/>
    <col min="2" max="2" width="27.33203125" style="7" bestFit="1" customWidth="1"/>
    <col min="3" max="3" width="11.83203125" style="7" bestFit="1" customWidth="1"/>
    <col min="4" max="4" width="6.5" style="7" bestFit="1" customWidth="1"/>
    <col min="5" max="5" width="10.6640625" style="7" bestFit="1" customWidth="1"/>
    <col min="6" max="6" width="9" style="7" bestFit="1" customWidth="1"/>
    <col min="7" max="7" width="11.83203125" style="7" bestFit="1" customWidth="1"/>
    <col min="8" max="8" width="10.83203125" style="7" bestFit="1" customWidth="1"/>
    <col min="9" max="13" width="7.83203125" style="7" bestFit="1" customWidth="1"/>
    <col min="14" max="15" width="8.1640625" style="7" bestFit="1" customWidth="1"/>
    <col min="16" max="22" width="6.6640625" style="7" bestFit="1" customWidth="1"/>
    <col min="23" max="25" width="7.1640625" style="7" bestFit="1" customWidth="1"/>
    <col min="26" max="28" width="7" style="7" bestFit="1" customWidth="1"/>
    <col min="29" max="29" width="3.5" style="7" bestFit="1" customWidth="1"/>
    <col min="30" max="32" width="6.83203125" style="7" bestFit="1" customWidth="1"/>
    <col min="33" max="33" width="7" style="7" bestFit="1" customWidth="1"/>
    <col min="34" max="34" width="6" style="7" bestFit="1" customWidth="1"/>
    <col min="35" max="35" width="7.83203125" style="7" bestFit="1" customWidth="1"/>
    <col min="36" max="36" width="6" style="7" bestFit="1" customWidth="1"/>
    <col min="37" max="39" width="6.6640625" style="7" bestFit="1" customWidth="1"/>
    <col min="40" max="16384" width="9.33203125" style="7"/>
  </cols>
  <sheetData>
    <row r="1" spans="1:39">
      <c r="A1" s="6"/>
      <c r="B1" s="6" t="s">
        <v>20</v>
      </c>
      <c r="C1" s="6"/>
      <c r="D1" s="6"/>
      <c r="E1" s="6"/>
      <c r="F1" s="6"/>
      <c r="G1" s="6"/>
      <c r="H1" s="6"/>
    </row>
    <row r="2" spans="1:39" ht="50.25">
      <c r="B2" s="7" t="s">
        <v>0</v>
      </c>
      <c r="C2" s="8" t="s">
        <v>11</v>
      </c>
      <c r="D2" s="8" t="s">
        <v>12</v>
      </c>
      <c r="E2" s="8" t="s">
        <v>13</v>
      </c>
      <c r="F2" s="8" t="s">
        <v>1</v>
      </c>
      <c r="G2" s="14" t="s">
        <v>11</v>
      </c>
      <c r="H2" s="8" t="s">
        <v>2</v>
      </c>
      <c r="I2" s="8" t="s">
        <v>16</v>
      </c>
      <c r="J2" s="8" t="s">
        <v>4</v>
      </c>
      <c r="K2" s="8" t="s">
        <v>22</v>
      </c>
      <c r="L2" s="8" t="s">
        <v>74</v>
      </c>
      <c r="M2" s="8" t="s">
        <v>75</v>
      </c>
      <c r="N2" s="8" t="s">
        <v>70</v>
      </c>
      <c r="O2" s="8" t="s">
        <v>71</v>
      </c>
      <c r="P2" s="8" t="s">
        <v>14</v>
      </c>
      <c r="Q2" s="8" t="s">
        <v>6</v>
      </c>
      <c r="R2" s="8" t="s">
        <v>7</v>
      </c>
      <c r="S2" s="8" t="s">
        <v>8</v>
      </c>
      <c r="T2" s="8" t="s">
        <v>9</v>
      </c>
      <c r="U2" s="8" t="s">
        <v>10</v>
      </c>
      <c r="V2" s="8" t="s">
        <v>23</v>
      </c>
      <c r="W2" s="8" t="s">
        <v>47</v>
      </c>
      <c r="X2" s="8" t="s">
        <v>17</v>
      </c>
      <c r="Y2" s="8" t="s">
        <v>72</v>
      </c>
      <c r="Z2" s="8" t="s">
        <v>21</v>
      </c>
      <c r="AA2" s="8" t="s">
        <v>24</v>
      </c>
      <c r="AB2" s="8" t="s">
        <v>73</v>
      </c>
      <c r="AC2" s="8"/>
      <c r="AD2" s="8" t="s">
        <v>5</v>
      </c>
      <c r="AE2" s="8" t="s">
        <v>15</v>
      </c>
      <c r="AF2" s="8" t="s">
        <v>25</v>
      </c>
      <c r="AG2" s="8" t="s">
        <v>76</v>
      </c>
      <c r="AH2" s="8" t="s">
        <v>26</v>
      </c>
      <c r="AI2" s="8" t="s">
        <v>19</v>
      </c>
      <c r="AJ2" s="8" t="s">
        <v>18</v>
      </c>
      <c r="AK2" s="8" t="s">
        <v>8</v>
      </c>
      <c r="AL2" s="8" t="s">
        <v>9</v>
      </c>
      <c r="AM2" s="8" t="s">
        <v>10</v>
      </c>
    </row>
    <row r="3" spans="1:39">
      <c r="B3" s="7" t="s">
        <v>3</v>
      </c>
      <c r="C3" s="7">
        <v>100</v>
      </c>
      <c r="D3" s="7">
        <v>100</v>
      </c>
      <c r="E3" s="9">
        <f>C3*0.65+D3*0.35</f>
        <v>100</v>
      </c>
      <c r="F3" s="7">
        <f t="shared" ref="F3:F23" si="0">SUM(I3:AT3)</f>
        <v>650</v>
      </c>
      <c r="G3" s="15">
        <f t="shared" ref="G3:G23" si="1">F3/$F$3</f>
        <v>1</v>
      </c>
      <c r="H3" s="7" t="str">
        <f t="shared" ref="H3:H23" si="2">IF(G3&gt;89.5%,"A",IF(G3&gt;79.5%,"B",IF(G3&gt;69.5%,"C",IF(G3&gt;59.5%,"D",IF(G3&lt;59.5%,"F")))))</f>
        <v>A</v>
      </c>
      <c r="I3" s="7">
        <v>12</v>
      </c>
      <c r="J3" s="7">
        <v>15</v>
      </c>
      <c r="K3" s="7">
        <v>15</v>
      </c>
      <c r="L3" s="7">
        <v>15</v>
      </c>
      <c r="M3" s="7">
        <v>15</v>
      </c>
      <c r="N3" s="10">
        <v>0</v>
      </c>
      <c r="O3" s="10">
        <v>0</v>
      </c>
      <c r="P3" s="7">
        <v>13</v>
      </c>
      <c r="Q3" s="7">
        <v>10</v>
      </c>
      <c r="R3" s="11">
        <v>20</v>
      </c>
      <c r="S3" s="11">
        <v>15</v>
      </c>
      <c r="T3" s="11">
        <v>15</v>
      </c>
      <c r="U3" s="11">
        <v>15</v>
      </c>
      <c r="V3" s="11">
        <v>20</v>
      </c>
      <c r="W3" s="7">
        <v>25</v>
      </c>
      <c r="X3" s="7">
        <v>25</v>
      </c>
      <c r="Y3" s="7">
        <v>25</v>
      </c>
      <c r="Z3" s="7">
        <v>15</v>
      </c>
      <c r="AA3" s="7">
        <v>15</v>
      </c>
      <c r="AB3" s="7">
        <v>15</v>
      </c>
      <c r="AC3" s="7">
        <v>20</v>
      </c>
      <c r="AD3" s="7">
        <v>70</v>
      </c>
      <c r="AE3" s="7">
        <v>70</v>
      </c>
      <c r="AF3" s="7">
        <v>70</v>
      </c>
      <c r="AG3" s="7">
        <v>70</v>
      </c>
      <c r="AH3" s="7">
        <v>50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</row>
    <row r="4" spans="1:39">
      <c r="A4" s="7">
        <v>1</v>
      </c>
      <c r="B4" s="12" t="s">
        <v>27</v>
      </c>
      <c r="C4" s="7">
        <v>77</v>
      </c>
      <c r="D4" s="7">
        <v>52</v>
      </c>
      <c r="E4" s="9">
        <f t="shared" ref="E4:E23" si="3">C4*0.65+D4*0.35</f>
        <v>68.25</v>
      </c>
      <c r="F4" s="7">
        <f t="shared" si="0"/>
        <v>497</v>
      </c>
      <c r="G4" s="15">
        <f t="shared" si="1"/>
        <v>0.76461538461538459</v>
      </c>
      <c r="H4" s="7" t="str">
        <f t="shared" si="2"/>
        <v>C</v>
      </c>
      <c r="I4" s="7">
        <v>10</v>
      </c>
      <c r="J4" s="7">
        <v>15</v>
      </c>
      <c r="K4" s="7">
        <v>14</v>
      </c>
      <c r="L4" s="7">
        <v>11</v>
      </c>
      <c r="M4" s="7">
        <v>16</v>
      </c>
      <c r="N4" s="10">
        <v>5</v>
      </c>
      <c r="O4" s="10">
        <v>0</v>
      </c>
      <c r="P4" s="7">
        <v>12</v>
      </c>
      <c r="R4" s="11">
        <v>20</v>
      </c>
      <c r="S4" s="11">
        <v>0</v>
      </c>
      <c r="T4" s="11">
        <v>13</v>
      </c>
      <c r="U4" s="11">
        <v>0</v>
      </c>
      <c r="V4" s="11">
        <v>20</v>
      </c>
      <c r="W4" s="7">
        <v>22</v>
      </c>
      <c r="X4" s="7">
        <v>22</v>
      </c>
      <c r="Y4" s="7">
        <v>22</v>
      </c>
      <c r="Z4" s="7">
        <v>14</v>
      </c>
      <c r="AA4" s="7">
        <v>12</v>
      </c>
      <c r="AB4" s="7">
        <v>20</v>
      </c>
      <c r="AC4" s="7">
        <v>20</v>
      </c>
      <c r="AD4" s="7">
        <v>57</v>
      </c>
      <c r="AE4" s="7">
        <v>57</v>
      </c>
      <c r="AF4" s="7">
        <v>44</v>
      </c>
      <c r="AG4" s="7">
        <v>37</v>
      </c>
      <c r="AH4" s="7">
        <v>34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</row>
    <row r="5" spans="1:39">
      <c r="A5" s="7">
        <v>2</v>
      </c>
      <c r="B5" s="12" t="s">
        <v>28</v>
      </c>
      <c r="C5" s="7">
        <v>83</v>
      </c>
      <c r="D5" s="7">
        <v>59</v>
      </c>
      <c r="E5" s="9">
        <f t="shared" si="3"/>
        <v>74.599999999999994</v>
      </c>
      <c r="F5" s="7">
        <f t="shared" si="0"/>
        <v>538</v>
      </c>
      <c r="G5" s="15">
        <f t="shared" si="1"/>
        <v>0.82769230769230773</v>
      </c>
      <c r="H5" s="7" t="str">
        <f t="shared" si="2"/>
        <v>B</v>
      </c>
      <c r="I5" s="7">
        <v>11</v>
      </c>
      <c r="J5" s="7">
        <v>15</v>
      </c>
      <c r="K5" s="7">
        <v>14</v>
      </c>
      <c r="L5" s="7">
        <v>11</v>
      </c>
      <c r="M5" s="7">
        <v>16</v>
      </c>
      <c r="N5" s="10">
        <v>5</v>
      </c>
      <c r="O5" s="10">
        <v>0</v>
      </c>
      <c r="P5" s="7">
        <v>10</v>
      </c>
      <c r="Q5" s="7">
        <v>9</v>
      </c>
      <c r="R5" s="11">
        <v>14</v>
      </c>
      <c r="S5" s="11">
        <v>15</v>
      </c>
      <c r="T5" s="11">
        <v>15</v>
      </c>
      <c r="U5" s="11">
        <v>12</v>
      </c>
      <c r="V5" s="11">
        <v>19</v>
      </c>
      <c r="W5" s="7">
        <v>17</v>
      </c>
      <c r="X5" s="7">
        <v>17</v>
      </c>
      <c r="Y5" s="7">
        <v>20</v>
      </c>
      <c r="Z5" s="7">
        <v>14</v>
      </c>
      <c r="AA5" s="7">
        <v>12</v>
      </c>
      <c r="AB5" s="7">
        <v>14</v>
      </c>
      <c r="AC5" s="7">
        <v>20</v>
      </c>
      <c r="AD5" s="7">
        <v>66</v>
      </c>
      <c r="AE5" s="7">
        <v>66</v>
      </c>
      <c r="AF5" s="7">
        <v>51</v>
      </c>
      <c r="AG5" s="7">
        <v>31</v>
      </c>
      <c r="AH5" s="7">
        <v>44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</row>
    <row r="6" spans="1:39">
      <c r="A6" s="7">
        <v>3</v>
      </c>
      <c r="B6" s="12" t="s">
        <v>29</v>
      </c>
      <c r="C6" s="7">
        <v>84</v>
      </c>
      <c r="D6" s="7">
        <v>45</v>
      </c>
      <c r="E6" s="9">
        <f t="shared" si="3"/>
        <v>70.349999999999994</v>
      </c>
      <c r="F6" s="7">
        <f t="shared" si="0"/>
        <v>546</v>
      </c>
      <c r="G6" s="15">
        <f t="shared" si="1"/>
        <v>0.84</v>
      </c>
      <c r="H6" s="7" t="str">
        <f t="shared" si="2"/>
        <v>B</v>
      </c>
      <c r="I6" s="7">
        <v>7</v>
      </c>
      <c r="J6" s="7">
        <v>14</v>
      </c>
      <c r="K6" s="7">
        <v>16</v>
      </c>
      <c r="L6" s="7">
        <v>10</v>
      </c>
      <c r="M6" s="7">
        <v>16</v>
      </c>
      <c r="N6" s="10">
        <v>5</v>
      </c>
      <c r="O6" s="10">
        <v>0</v>
      </c>
      <c r="P6" s="7">
        <v>11</v>
      </c>
      <c r="Q6" s="7">
        <v>10</v>
      </c>
      <c r="R6" s="11">
        <v>17</v>
      </c>
      <c r="S6" s="11">
        <v>12</v>
      </c>
      <c r="T6" s="11">
        <v>15</v>
      </c>
      <c r="U6" s="11">
        <v>12</v>
      </c>
      <c r="V6" s="11">
        <v>20</v>
      </c>
      <c r="W6" s="7">
        <v>15</v>
      </c>
      <c r="X6" s="7">
        <v>11</v>
      </c>
      <c r="Y6" s="7">
        <v>27</v>
      </c>
      <c r="Z6" s="7">
        <v>12</v>
      </c>
      <c r="AA6" s="7">
        <v>10</v>
      </c>
      <c r="AB6" s="7">
        <v>14</v>
      </c>
      <c r="AC6" s="7">
        <v>20</v>
      </c>
      <c r="AD6" s="7">
        <v>61</v>
      </c>
      <c r="AE6" s="7">
        <v>68</v>
      </c>
      <c r="AF6" s="7">
        <v>57</v>
      </c>
      <c r="AG6" s="7">
        <v>36</v>
      </c>
      <c r="AH6" s="7">
        <v>50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</row>
    <row r="7" spans="1:39">
      <c r="A7" s="7">
        <v>4</v>
      </c>
      <c r="B7" s="12" t="s">
        <v>30</v>
      </c>
      <c r="C7" s="7">
        <v>84</v>
      </c>
      <c r="D7" s="7">
        <v>87</v>
      </c>
      <c r="E7" s="9">
        <f t="shared" si="3"/>
        <v>85.05</v>
      </c>
      <c r="F7" s="7">
        <f t="shared" si="0"/>
        <v>546</v>
      </c>
      <c r="G7" s="15">
        <f t="shared" si="1"/>
        <v>0.84</v>
      </c>
      <c r="H7" s="7" t="str">
        <f t="shared" si="2"/>
        <v>B</v>
      </c>
      <c r="I7" s="7">
        <v>10</v>
      </c>
      <c r="J7" s="7">
        <v>14</v>
      </c>
      <c r="K7" s="7">
        <v>14</v>
      </c>
      <c r="L7" s="7">
        <v>11</v>
      </c>
      <c r="M7" s="7">
        <v>18</v>
      </c>
      <c r="N7" s="10">
        <v>0</v>
      </c>
      <c r="O7" s="10">
        <v>0</v>
      </c>
      <c r="P7" s="7">
        <v>9</v>
      </c>
      <c r="Q7" s="7">
        <v>10</v>
      </c>
      <c r="R7" s="11">
        <v>14</v>
      </c>
      <c r="S7" s="11">
        <v>15</v>
      </c>
      <c r="T7" s="11">
        <v>14</v>
      </c>
      <c r="U7" s="11">
        <v>14</v>
      </c>
      <c r="V7" s="11">
        <v>18</v>
      </c>
      <c r="W7" s="7">
        <v>12</v>
      </c>
      <c r="X7" s="7">
        <v>21</v>
      </c>
      <c r="Y7" s="7">
        <v>19</v>
      </c>
      <c r="Z7" s="7">
        <v>12</v>
      </c>
      <c r="AA7" s="7">
        <v>14</v>
      </c>
      <c r="AB7" s="7">
        <v>15</v>
      </c>
      <c r="AC7" s="7">
        <v>19</v>
      </c>
      <c r="AD7" s="7">
        <v>56</v>
      </c>
      <c r="AE7" s="7">
        <v>64</v>
      </c>
      <c r="AF7" s="7">
        <v>58</v>
      </c>
      <c r="AG7" s="7">
        <v>47</v>
      </c>
      <c r="AH7" s="7">
        <v>48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</row>
    <row r="8" spans="1:39">
      <c r="A8" s="7">
        <v>5</v>
      </c>
      <c r="B8" s="12" t="s">
        <v>31</v>
      </c>
      <c r="C8" s="7">
        <v>85</v>
      </c>
      <c r="D8" s="7">
        <v>86</v>
      </c>
      <c r="E8" s="9">
        <f t="shared" si="3"/>
        <v>85.35</v>
      </c>
      <c r="F8" s="7">
        <f t="shared" si="0"/>
        <v>557</v>
      </c>
      <c r="G8" s="15">
        <f t="shared" si="1"/>
        <v>0.8569230769230769</v>
      </c>
      <c r="H8" s="7" t="str">
        <f t="shared" si="2"/>
        <v>B</v>
      </c>
      <c r="I8" s="7">
        <v>6</v>
      </c>
      <c r="J8" s="7">
        <v>13</v>
      </c>
      <c r="K8" s="7">
        <v>14</v>
      </c>
      <c r="L8" s="7">
        <v>10</v>
      </c>
      <c r="M8" s="7">
        <v>17</v>
      </c>
      <c r="N8" s="10">
        <v>0</v>
      </c>
      <c r="O8" s="10">
        <v>0</v>
      </c>
      <c r="P8" s="7">
        <v>11</v>
      </c>
      <c r="Q8" s="7">
        <v>10</v>
      </c>
      <c r="R8" s="11">
        <v>19</v>
      </c>
      <c r="S8" s="11">
        <v>14</v>
      </c>
      <c r="T8" s="11">
        <v>15</v>
      </c>
      <c r="U8" s="11">
        <v>8</v>
      </c>
      <c r="V8" s="11">
        <v>19</v>
      </c>
      <c r="W8" s="7">
        <v>21</v>
      </c>
      <c r="X8" s="7">
        <v>19</v>
      </c>
      <c r="Y8" s="7">
        <v>26</v>
      </c>
      <c r="Z8" s="7">
        <v>12</v>
      </c>
      <c r="AA8" s="7">
        <v>15</v>
      </c>
      <c r="AB8" s="7">
        <v>14</v>
      </c>
      <c r="AC8" s="7">
        <v>20</v>
      </c>
      <c r="AD8" s="7">
        <v>63</v>
      </c>
      <c r="AE8" s="7">
        <v>65</v>
      </c>
      <c r="AF8" s="7">
        <v>53</v>
      </c>
      <c r="AG8" s="7">
        <v>44</v>
      </c>
      <c r="AH8" s="7">
        <v>49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</row>
    <row r="9" spans="1:39">
      <c r="A9" s="7">
        <v>6</v>
      </c>
      <c r="B9" s="7" t="s">
        <v>32</v>
      </c>
      <c r="C9" s="7">
        <v>0</v>
      </c>
      <c r="D9" s="7">
        <v>0</v>
      </c>
      <c r="E9" s="9">
        <f t="shared" si="3"/>
        <v>0</v>
      </c>
      <c r="F9" s="7">
        <f t="shared" si="0"/>
        <v>221</v>
      </c>
      <c r="G9" s="15">
        <f t="shared" si="1"/>
        <v>0.34</v>
      </c>
      <c r="H9" s="7" t="str">
        <f t="shared" si="2"/>
        <v>F</v>
      </c>
      <c r="I9" s="7">
        <v>9</v>
      </c>
      <c r="J9" s="7">
        <v>13</v>
      </c>
      <c r="K9" s="7">
        <v>0</v>
      </c>
      <c r="N9" s="10">
        <v>0</v>
      </c>
      <c r="O9" s="10">
        <v>0</v>
      </c>
      <c r="P9" s="7">
        <v>11</v>
      </c>
      <c r="Q9" s="7">
        <v>7</v>
      </c>
      <c r="R9" s="11">
        <v>16</v>
      </c>
      <c r="S9" s="11">
        <v>0</v>
      </c>
      <c r="T9" s="11">
        <v>11</v>
      </c>
      <c r="U9" s="11">
        <v>0</v>
      </c>
      <c r="V9" s="11">
        <v>0</v>
      </c>
      <c r="W9" s="7">
        <v>15</v>
      </c>
      <c r="X9" s="7">
        <v>16</v>
      </c>
      <c r="Z9" s="7">
        <v>12</v>
      </c>
      <c r="AA9" s="7">
        <v>0</v>
      </c>
      <c r="AB9" s="7">
        <v>0</v>
      </c>
      <c r="AD9" s="7">
        <v>45</v>
      </c>
      <c r="AE9" s="7">
        <v>66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>
      <c r="A10" s="7">
        <v>7</v>
      </c>
      <c r="B10" s="12" t="s">
        <v>33</v>
      </c>
      <c r="C10" s="7">
        <v>75</v>
      </c>
      <c r="D10" s="7">
        <v>55</v>
      </c>
      <c r="E10" s="9">
        <f t="shared" si="3"/>
        <v>68</v>
      </c>
      <c r="F10" s="7">
        <f t="shared" si="0"/>
        <v>490</v>
      </c>
      <c r="G10" s="15">
        <f t="shared" si="1"/>
        <v>0.75384615384615383</v>
      </c>
      <c r="H10" s="7" t="str">
        <f t="shared" si="2"/>
        <v>C</v>
      </c>
      <c r="I10" s="7">
        <v>9</v>
      </c>
      <c r="J10" s="7">
        <v>15</v>
      </c>
      <c r="K10" s="7">
        <v>16</v>
      </c>
      <c r="L10" s="7">
        <v>10</v>
      </c>
      <c r="M10" s="7">
        <v>17</v>
      </c>
      <c r="N10" s="10">
        <v>0</v>
      </c>
      <c r="O10" s="10">
        <v>0</v>
      </c>
      <c r="P10" s="7">
        <v>10</v>
      </c>
      <c r="Q10" s="7">
        <v>10</v>
      </c>
      <c r="R10" s="11">
        <v>16</v>
      </c>
      <c r="S10" s="11">
        <v>15</v>
      </c>
      <c r="T10" s="11">
        <v>15</v>
      </c>
      <c r="U10" s="11">
        <v>12</v>
      </c>
      <c r="V10" s="11">
        <v>13</v>
      </c>
      <c r="W10" s="7">
        <v>14</v>
      </c>
      <c r="X10" s="7">
        <v>9</v>
      </c>
      <c r="Y10" s="7">
        <v>26</v>
      </c>
      <c r="Z10" s="7">
        <v>13</v>
      </c>
      <c r="AA10" s="7">
        <v>15</v>
      </c>
      <c r="AB10" s="7">
        <v>14</v>
      </c>
      <c r="AC10" s="7">
        <v>20</v>
      </c>
      <c r="AD10" s="7">
        <v>48</v>
      </c>
      <c r="AE10" s="7">
        <v>54</v>
      </c>
      <c r="AF10" s="7">
        <v>37</v>
      </c>
      <c r="AG10" s="7">
        <v>36</v>
      </c>
      <c r="AH10" s="7">
        <v>46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</row>
    <row r="11" spans="1:39">
      <c r="A11" s="7">
        <v>8</v>
      </c>
      <c r="B11" s="12" t="s">
        <v>34</v>
      </c>
      <c r="C11" s="7">
        <v>76</v>
      </c>
      <c r="D11" s="7">
        <v>63</v>
      </c>
      <c r="E11" s="9">
        <f t="shared" si="3"/>
        <v>71.449999999999989</v>
      </c>
      <c r="F11" s="7">
        <f t="shared" si="0"/>
        <v>496</v>
      </c>
      <c r="G11" s="15">
        <f t="shared" si="1"/>
        <v>0.7630769230769231</v>
      </c>
      <c r="H11" s="7" t="str">
        <f t="shared" si="2"/>
        <v>C</v>
      </c>
      <c r="I11" s="7">
        <v>8</v>
      </c>
      <c r="J11" s="7">
        <v>15</v>
      </c>
      <c r="K11" s="7">
        <v>16</v>
      </c>
      <c r="L11" s="7">
        <v>10</v>
      </c>
      <c r="M11" s="7">
        <v>17</v>
      </c>
      <c r="N11" s="10">
        <v>0</v>
      </c>
      <c r="O11" s="10">
        <v>0</v>
      </c>
      <c r="P11" s="7">
        <v>11</v>
      </c>
      <c r="Q11" s="7">
        <v>7</v>
      </c>
      <c r="R11" s="11">
        <v>18</v>
      </c>
      <c r="S11" s="11">
        <v>11</v>
      </c>
      <c r="T11" s="11">
        <v>14</v>
      </c>
      <c r="U11" s="11">
        <v>6</v>
      </c>
      <c r="V11" s="11">
        <v>20</v>
      </c>
      <c r="W11" s="7">
        <v>15</v>
      </c>
      <c r="X11" s="7">
        <v>20</v>
      </c>
      <c r="Y11" s="7">
        <v>21</v>
      </c>
      <c r="Z11" s="7">
        <v>12</v>
      </c>
      <c r="AA11" s="7">
        <v>11</v>
      </c>
      <c r="AB11" s="7">
        <v>14</v>
      </c>
      <c r="AC11" s="7">
        <v>20</v>
      </c>
      <c r="AD11" s="7">
        <v>43</v>
      </c>
      <c r="AE11" s="7">
        <v>59</v>
      </c>
      <c r="AF11" s="7">
        <v>42</v>
      </c>
      <c r="AG11" s="7">
        <v>43</v>
      </c>
      <c r="AH11" s="7">
        <v>43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</row>
    <row r="12" spans="1:39">
      <c r="A12" s="7">
        <v>9</v>
      </c>
      <c r="B12" s="12" t="s">
        <v>35</v>
      </c>
      <c r="C12" s="7">
        <v>82</v>
      </c>
      <c r="D12" s="7">
        <v>81</v>
      </c>
      <c r="E12" s="9">
        <f t="shared" si="3"/>
        <v>81.650000000000006</v>
      </c>
      <c r="F12" s="7">
        <f t="shared" si="0"/>
        <v>533</v>
      </c>
      <c r="G12" s="15">
        <f t="shared" si="1"/>
        <v>0.82</v>
      </c>
      <c r="H12" s="7" t="str">
        <f t="shared" si="2"/>
        <v>B</v>
      </c>
      <c r="I12" s="7">
        <v>10</v>
      </c>
      <c r="J12" s="7">
        <v>15</v>
      </c>
      <c r="K12" s="7">
        <v>16</v>
      </c>
      <c r="L12" s="7">
        <v>12</v>
      </c>
      <c r="N12" s="10">
        <v>4</v>
      </c>
      <c r="O12" s="10">
        <v>0</v>
      </c>
      <c r="P12" s="7">
        <v>9</v>
      </c>
      <c r="Q12" s="7">
        <v>7</v>
      </c>
      <c r="R12" s="11">
        <v>18</v>
      </c>
      <c r="S12" s="11">
        <v>13</v>
      </c>
      <c r="T12" s="11">
        <v>15</v>
      </c>
      <c r="U12" s="11">
        <v>14</v>
      </c>
      <c r="V12" s="11">
        <v>13</v>
      </c>
      <c r="W12" s="7">
        <v>18</v>
      </c>
      <c r="X12" s="7">
        <v>21</v>
      </c>
      <c r="Y12" s="7">
        <v>21</v>
      </c>
      <c r="Z12" s="7">
        <v>13</v>
      </c>
      <c r="AA12" s="7">
        <v>11</v>
      </c>
      <c r="AB12" s="7">
        <v>14</v>
      </c>
      <c r="AC12" s="7">
        <v>20</v>
      </c>
      <c r="AD12" s="7">
        <v>56</v>
      </c>
      <c r="AE12" s="7">
        <v>56</v>
      </c>
      <c r="AF12" s="7">
        <v>65</v>
      </c>
      <c r="AG12" s="7">
        <v>43</v>
      </c>
      <c r="AH12" s="7">
        <v>49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</row>
    <row r="13" spans="1:39">
      <c r="A13" s="7">
        <v>10</v>
      </c>
      <c r="B13" s="12" t="s">
        <v>36</v>
      </c>
      <c r="C13" s="7">
        <v>91</v>
      </c>
      <c r="D13" s="7">
        <v>91</v>
      </c>
      <c r="E13" s="9">
        <f t="shared" si="3"/>
        <v>91</v>
      </c>
      <c r="F13" s="7">
        <f t="shared" si="0"/>
        <v>588</v>
      </c>
      <c r="G13" s="15">
        <f t="shared" si="1"/>
        <v>0.9046153846153846</v>
      </c>
      <c r="H13" s="7" t="str">
        <f t="shared" si="2"/>
        <v>A</v>
      </c>
      <c r="I13" s="7">
        <v>15</v>
      </c>
      <c r="J13" s="7">
        <v>14</v>
      </c>
      <c r="K13" s="7">
        <v>16</v>
      </c>
      <c r="L13" s="7">
        <v>11</v>
      </c>
      <c r="M13" s="7">
        <v>17</v>
      </c>
      <c r="N13" s="10">
        <v>0</v>
      </c>
      <c r="O13" s="10">
        <v>0</v>
      </c>
      <c r="P13" s="7">
        <v>11</v>
      </c>
      <c r="Q13" s="7">
        <v>10</v>
      </c>
      <c r="R13" s="11">
        <v>17</v>
      </c>
      <c r="S13" s="11">
        <v>15</v>
      </c>
      <c r="T13" s="11">
        <v>15</v>
      </c>
      <c r="U13" s="11">
        <v>12</v>
      </c>
      <c r="V13" s="11">
        <v>20</v>
      </c>
      <c r="W13" s="7">
        <v>22</v>
      </c>
      <c r="X13" s="7">
        <v>22</v>
      </c>
      <c r="Y13" s="7">
        <v>27</v>
      </c>
      <c r="Z13" s="7">
        <v>15</v>
      </c>
      <c r="AA13" s="7">
        <v>15</v>
      </c>
      <c r="AB13" s="7">
        <v>15</v>
      </c>
      <c r="AC13" s="7">
        <v>20</v>
      </c>
      <c r="AD13" s="7">
        <v>55</v>
      </c>
      <c r="AE13" s="7">
        <v>62</v>
      </c>
      <c r="AF13" s="7">
        <v>64</v>
      </c>
      <c r="AG13" s="7">
        <v>48</v>
      </c>
      <c r="AH13" s="7">
        <v>50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</row>
    <row r="14" spans="1:39">
      <c r="A14" s="7">
        <v>11</v>
      </c>
      <c r="B14" s="12" t="s">
        <v>37</v>
      </c>
      <c r="C14" s="7">
        <v>89</v>
      </c>
      <c r="D14" s="7">
        <v>88</v>
      </c>
      <c r="E14" s="9">
        <f t="shared" si="3"/>
        <v>88.65</v>
      </c>
      <c r="F14" s="7">
        <f t="shared" si="0"/>
        <v>580</v>
      </c>
      <c r="G14" s="15">
        <f t="shared" si="1"/>
        <v>0.89230769230769236</v>
      </c>
      <c r="H14" s="7" t="str">
        <f t="shared" si="2"/>
        <v>B</v>
      </c>
      <c r="I14" s="7">
        <v>7</v>
      </c>
      <c r="J14" s="7">
        <v>14</v>
      </c>
      <c r="K14" s="7">
        <v>16</v>
      </c>
      <c r="L14" s="7">
        <v>11</v>
      </c>
      <c r="M14" s="7">
        <v>16</v>
      </c>
      <c r="N14" s="10">
        <v>5</v>
      </c>
      <c r="O14" s="10">
        <v>0</v>
      </c>
      <c r="P14" s="7">
        <v>11</v>
      </c>
      <c r="Q14" s="7">
        <v>10</v>
      </c>
      <c r="R14" s="11">
        <v>18</v>
      </c>
      <c r="S14" s="11">
        <v>14</v>
      </c>
      <c r="T14" s="11">
        <v>15</v>
      </c>
      <c r="U14" s="11">
        <v>12</v>
      </c>
      <c r="V14" s="11">
        <v>20</v>
      </c>
      <c r="W14" s="7">
        <v>21</v>
      </c>
      <c r="X14" s="7">
        <v>19</v>
      </c>
      <c r="Y14" s="7">
        <v>27</v>
      </c>
      <c r="Z14" s="7">
        <v>15</v>
      </c>
      <c r="AA14" s="7">
        <v>15</v>
      </c>
      <c r="AB14" s="7">
        <v>15</v>
      </c>
      <c r="AC14" s="7">
        <v>18</v>
      </c>
      <c r="AD14" s="7">
        <v>53</v>
      </c>
      <c r="AE14" s="7">
        <v>70</v>
      </c>
      <c r="AF14" s="7">
        <v>70</v>
      </c>
      <c r="AG14" s="7">
        <v>44</v>
      </c>
      <c r="AH14" s="7">
        <v>44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</row>
    <row r="15" spans="1:39">
      <c r="A15" s="7">
        <v>12</v>
      </c>
      <c r="B15" s="12" t="s">
        <v>38</v>
      </c>
      <c r="C15" s="7">
        <v>79</v>
      </c>
      <c r="D15" s="7">
        <v>71</v>
      </c>
      <c r="E15" s="9">
        <f t="shared" si="3"/>
        <v>76.2</v>
      </c>
      <c r="F15" s="7">
        <f t="shared" si="0"/>
        <v>513</v>
      </c>
      <c r="G15" s="15">
        <f t="shared" si="1"/>
        <v>0.78923076923076918</v>
      </c>
      <c r="H15" s="7" t="str">
        <f t="shared" si="2"/>
        <v>C</v>
      </c>
      <c r="I15" s="7">
        <v>8</v>
      </c>
      <c r="J15" s="7">
        <v>14</v>
      </c>
      <c r="K15" s="7">
        <v>16</v>
      </c>
      <c r="L15" s="7">
        <v>10</v>
      </c>
      <c r="M15" s="7">
        <v>18</v>
      </c>
      <c r="N15" s="10">
        <v>5</v>
      </c>
      <c r="O15" s="10">
        <v>20</v>
      </c>
      <c r="P15" s="7">
        <v>12</v>
      </c>
      <c r="Q15" s="7">
        <v>10</v>
      </c>
      <c r="R15" s="11">
        <v>15</v>
      </c>
      <c r="S15" s="11">
        <v>15</v>
      </c>
      <c r="T15" s="11">
        <v>15</v>
      </c>
      <c r="U15" s="11">
        <v>12</v>
      </c>
      <c r="V15" s="11">
        <v>18</v>
      </c>
      <c r="W15" s="7">
        <v>21</v>
      </c>
      <c r="X15" s="7">
        <v>12</v>
      </c>
      <c r="Y15" s="7">
        <v>21</v>
      </c>
      <c r="Z15" s="7">
        <v>12</v>
      </c>
      <c r="AA15" s="7">
        <v>15</v>
      </c>
      <c r="AB15" s="7">
        <v>15</v>
      </c>
      <c r="AC15" s="7">
        <v>20</v>
      </c>
      <c r="AD15" s="7">
        <v>38</v>
      </c>
      <c r="AE15" s="7">
        <v>44</v>
      </c>
      <c r="AF15" s="7">
        <v>33</v>
      </c>
      <c r="AG15" s="7">
        <v>48</v>
      </c>
      <c r="AH15" s="7">
        <v>46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</row>
    <row r="16" spans="1:39">
      <c r="A16" s="7">
        <v>13</v>
      </c>
      <c r="B16" s="12" t="s">
        <v>39</v>
      </c>
      <c r="C16" s="7">
        <v>87</v>
      </c>
      <c r="D16" s="7">
        <v>75</v>
      </c>
      <c r="E16" s="9">
        <f t="shared" si="3"/>
        <v>82.800000000000011</v>
      </c>
      <c r="F16" s="7">
        <f t="shared" si="0"/>
        <v>568</v>
      </c>
      <c r="G16" s="15">
        <f t="shared" si="1"/>
        <v>0.87384615384615383</v>
      </c>
      <c r="H16" s="7" t="str">
        <f t="shared" si="2"/>
        <v>B</v>
      </c>
      <c r="I16" s="7">
        <v>11</v>
      </c>
      <c r="J16" s="7">
        <v>15</v>
      </c>
      <c r="K16" s="7">
        <v>16</v>
      </c>
      <c r="L16" s="7">
        <v>11</v>
      </c>
      <c r="M16" s="7">
        <v>17</v>
      </c>
      <c r="N16" s="10">
        <v>0</v>
      </c>
      <c r="O16" s="10">
        <v>0</v>
      </c>
      <c r="P16" s="7">
        <v>10</v>
      </c>
      <c r="Q16" s="7">
        <v>9</v>
      </c>
      <c r="R16" s="11">
        <v>14</v>
      </c>
      <c r="S16" s="11">
        <v>15</v>
      </c>
      <c r="T16" s="11">
        <v>15</v>
      </c>
      <c r="U16" s="11">
        <v>12</v>
      </c>
      <c r="V16" s="11">
        <v>20</v>
      </c>
      <c r="W16" s="7">
        <v>24</v>
      </c>
      <c r="X16" s="7">
        <v>23</v>
      </c>
      <c r="Y16" s="7">
        <v>27</v>
      </c>
      <c r="Z16" s="7">
        <v>15</v>
      </c>
      <c r="AA16" s="7">
        <v>15</v>
      </c>
      <c r="AB16" s="7">
        <v>15</v>
      </c>
      <c r="AC16" s="7">
        <v>20</v>
      </c>
      <c r="AD16" s="7">
        <v>52</v>
      </c>
      <c r="AE16" s="7">
        <v>50</v>
      </c>
      <c r="AF16" s="7">
        <v>62</v>
      </c>
      <c r="AG16" s="7">
        <v>51</v>
      </c>
      <c r="AH16" s="7">
        <v>49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</row>
    <row r="17" spans="1:39">
      <c r="A17" s="7">
        <v>14</v>
      </c>
      <c r="B17" s="12" t="s">
        <v>46</v>
      </c>
      <c r="C17" s="7">
        <v>73</v>
      </c>
      <c r="D17" s="7">
        <v>74</v>
      </c>
      <c r="E17" s="9">
        <f t="shared" si="3"/>
        <v>73.349999999999994</v>
      </c>
      <c r="F17" s="7">
        <f t="shared" si="0"/>
        <v>477</v>
      </c>
      <c r="G17" s="15">
        <f t="shared" si="1"/>
        <v>0.73384615384615381</v>
      </c>
      <c r="H17" s="7" t="str">
        <f t="shared" si="2"/>
        <v>C</v>
      </c>
      <c r="I17" s="7">
        <v>7</v>
      </c>
      <c r="J17" s="7">
        <v>0</v>
      </c>
      <c r="K17" s="7">
        <v>14</v>
      </c>
      <c r="L17" s="7">
        <v>14</v>
      </c>
      <c r="M17" s="7">
        <v>17</v>
      </c>
      <c r="N17" s="10">
        <v>5</v>
      </c>
      <c r="O17" s="10">
        <v>0</v>
      </c>
      <c r="P17" s="7">
        <v>12</v>
      </c>
      <c r="Q17" s="7">
        <v>7</v>
      </c>
      <c r="R17" s="11">
        <v>17</v>
      </c>
      <c r="S17" s="11">
        <v>11</v>
      </c>
      <c r="T17" s="11">
        <v>0</v>
      </c>
      <c r="U17" s="11">
        <v>12</v>
      </c>
      <c r="V17" s="11">
        <v>10</v>
      </c>
      <c r="W17" s="7">
        <v>20</v>
      </c>
      <c r="X17" s="7">
        <v>20</v>
      </c>
      <c r="Y17" s="7">
        <v>16</v>
      </c>
      <c r="Z17" s="7">
        <v>12</v>
      </c>
      <c r="AA17" s="7">
        <v>15</v>
      </c>
      <c r="AB17" s="7">
        <v>14</v>
      </c>
      <c r="AC17" s="7">
        <v>20</v>
      </c>
      <c r="AD17" s="7">
        <v>39</v>
      </c>
      <c r="AE17" s="7">
        <v>57</v>
      </c>
      <c r="AF17" s="7">
        <v>55</v>
      </c>
      <c r="AG17" s="7">
        <v>45</v>
      </c>
      <c r="AH17" s="7">
        <v>38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</row>
    <row r="18" spans="1:39">
      <c r="A18" s="7">
        <v>15</v>
      </c>
      <c r="B18" s="12" t="s">
        <v>40</v>
      </c>
      <c r="C18" s="7">
        <v>76</v>
      </c>
      <c r="D18" s="7">
        <v>63</v>
      </c>
      <c r="E18" s="9">
        <f t="shared" si="3"/>
        <v>71.449999999999989</v>
      </c>
      <c r="F18" s="7">
        <f t="shared" si="0"/>
        <v>495</v>
      </c>
      <c r="G18" s="15">
        <f t="shared" si="1"/>
        <v>0.7615384615384615</v>
      </c>
      <c r="H18" s="7" t="str">
        <f t="shared" si="2"/>
        <v>C</v>
      </c>
      <c r="I18" s="7">
        <v>11</v>
      </c>
      <c r="J18" s="7">
        <v>15</v>
      </c>
      <c r="K18" s="7">
        <v>14</v>
      </c>
      <c r="L18" s="7">
        <v>12</v>
      </c>
      <c r="M18" s="7">
        <v>16</v>
      </c>
      <c r="N18" s="10">
        <v>4</v>
      </c>
      <c r="O18" s="10">
        <v>0</v>
      </c>
      <c r="P18" s="7">
        <v>9</v>
      </c>
      <c r="Q18" s="7">
        <v>8</v>
      </c>
      <c r="R18" s="11">
        <v>17</v>
      </c>
      <c r="S18" s="11">
        <v>15</v>
      </c>
      <c r="T18" s="11">
        <v>15</v>
      </c>
      <c r="U18" s="11">
        <v>0</v>
      </c>
      <c r="V18" s="11">
        <v>18</v>
      </c>
      <c r="W18" s="7">
        <v>21</v>
      </c>
      <c r="X18" s="7">
        <v>9</v>
      </c>
      <c r="Y18" s="7">
        <v>18</v>
      </c>
      <c r="Z18" s="7">
        <v>14</v>
      </c>
      <c r="AA18" s="7">
        <v>15</v>
      </c>
      <c r="AB18" s="7">
        <v>14</v>
      </c>
      <c r="AC18" s="7">
        <v>20</v>
      </c>
      <c r="AD18" s="7">
        <v>48</v>
      </c>
      <c r="AE18" s="7">
        <v>47</v>
      </c>
      <c r="AF18" s="7">
        <v>53</v>
      </c>
      <c r="AG18" s="7">
        <v>34</v>
      </c>
      <c r="AH18" s="7">
        <v>48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</row>
    <row r="19" spans="1:39">
      <c r="A19" s="7">
        <v>16</v>
      </c>
      <c r="B19" s="12" t="s">
        <v>41</v>
      </c>
      <c r="C19" s="7">
        <v>75</v>
      </c>
      <c r="D19" s="7">
        <v>61</v>
      </c>
      <c r="E19" s="9">
        <f t="shared" si="3"/>
        <v>70.099999999999994</v>
      </c>
      <c r="F19" s="7">
        <f t="shared" si="0"/>
        <v>488</v>
      </c>
      <c r="G19" s="15">
        <f t="shared" si="1"/>
        <v>0.75076923076923074</v>
      </c>
      <c r="H19" s="7" t="str">
        <f t="shared" si="2"/>
        <v>C</v>
      </c>
      <c r="I19" s="7">
        <v>8</v>
      </c>
      <c r="J19" s="7">
        <v>0</v>
      </c>
      <c r="K19" s="7">
        <v>14</v>
      </c>
      <c r="L19" s="7">
        <v>10</v>
      </c>
      <c r="M19" s="7">
        <v>16</v>
      </c>
      <c r="N19" s="10">
        <v>4</v>
      </c>
      <c r="O19" s="10">
        <v>20</v>
      </c>
      <c r="P19" s="7">
        <v>10</v>
      </c>
      <c r="Q19" s="7">
        <v>5</v>
      </c>
      <c r="R19" s="11">
        <v>17</v>
      </c>
      <c r="S19" s="11">
        <v>11</v>
      </c>
      <c r="T19" s="11">
        <v>13</v>
      </c>
      <c r="U19" s="11">
        <v>14</v>
      </c>
      <c r="V19" s="11">
        <v>18</v>
      </c>
      <c r="W19" s="7">
        <v>12</v>
      </c>
      <c r="X19" s="7">
        <v>12</v>
      </c>
      <c r="Y19" s="7">
        <v>25</v>
      </c>
      <c r="Z19" s="7">
        <v>12</v>
      </c>
      <c r="AA19" s="7">
        <v>13</v>
      </c>
      <c r="AB19" s="7">
        <v>15</v>
      </c>
      <c r="AC19" s="7">
        <v>15</v>
      </c>
      <c r="AD19" s="7">
        <v>48</v>
      </c>
      <c r="AE19" s="7">
        <v>42</v>
      </c>
      <c r="AF19" s="7">
        <v>48</v>
      </c>
      <c r="AG19" s="7">
        <v>39</v>
      </c>
      <c r="AH19" s="7">
        <v>47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</row>
    <row r="20" spans="1:39">
      <c r="A20" s="7">
        <v>17</v>
      </c>
      <c r="B20" s="12" t="s">
        <v>42</v>
      </c>
      <c r="C20" s="7">
        <v>88</v>
      </c>
      <c r="D20" s="7">
        <v>63</v>
      </c>
      <c r="E20" s="9">
        <f t="shared" si="3"/>
        <v>79.25</v>
      </c>
      <c r="F20" s="7">
        <f t="shared" si="0"/>
        <v>571</v>
      </c>
      <c r="G20" s="15">
        <f t="shared" si="1"/>
        <v>0.87846153846153852</v>
      </c>
      <c r="H20" s="7" t="str">
        <f t="shared" si="2"/>
        <v>B</v>
      </c>
      <c r="I20" s="7">
        <v>8</v>
      </c>
      <c r="J20" s="7">
        <v>13</v>
      </c>
      <c r="K20" s="7">
        <v>16</v>
      </c>
      <c r="L20" s="7">
        <v>13</v>
      </c>
      <c r="M20" s="7">
        <v>16</v>
      </c>
      <c r="N20" s="10">
        <v>0</v>
      </c>
      <c r="O20" s="10">
        <v>20</v>
      </c>
      <c r="P20" s="7">
        <v>11</v>
      </c>
      <c r="Q20" s="7">
        <v>10</v>
      </c>
      <c r="R20" s="11">
        <v>18</v>
      </c>
      <c r="S20" s="11">
        <v>14</v>
      </c>
      <c r="T20" s="11">
        <v>15</v>
      </c>
      <c r="U20" s="11">
        <v>12</v>
      </c>
      <c r="V20" s="11">
        <v>18</v>
      </c>
      <c r="W20" s="7">
        <v>8</v>
      </c>
      <c r="X20" s="7">
        <v>15</v>
      </c>
      <c r="Y20" s="7">
        <v>28</v>
      </c>
      <c r="Z20" s="7">
        <v>13</v>
      </c>
      <c r="AA20" s="7">
        <v>15</v>
      </c>
      <c r="AB20" s="7">
        <v>14</v>
      </c>
      <c r="AC20" s="7">
        <v>20</v>
      </c>
      <c r="AD20" s="7">
        <v>59</v>
      </c>
      <c r="AE20" s="7">
        <v>66</v>
      </c>
      <c r="AF20" s="7">
        <v>57</v>
      </c>
      <c r="AG20" s="7">
        <v>44</v>
      </c>
      <c r="AH20" s="7">
        <v>48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</row>
    <row r="21" spans="1:39">
      <c r="A21" s="7">
        <v>18</v>
      </c>
      <c r="B21" s="12" t="s">
        <v>43</v>
      </c>
      <c r="C21" s="7">
        <v>83</v>
      </c>
      <c r="D21" s="7">
        <v>68</v>
      </c>
      <c r="E21" s="9">
        <f t="shared" si="3"/>
        <v>77.75</v>
      </c>
      <c r="F21" s="7">
        <f t="shared" si="0"/>
        <v>540</v>
      </c>
      <c r="G21" s="15">
        <f t="shared" si="1"/>
        <v>0.83076923076923082</v>
      </c>
      <c r="H21" s="7" t="str">
        <f t="shared" si="2"/>
        <v>B</v>
      </c>
      <c r="I21" s="7">
        <v>11</v>
      </c>
      <c r="J21" s="7">
        <v>13</v>
      </c>
      <c r="K21" s="7">
        <v>16</v>
      </c>
      <c r="L21" s="7">
        <v>10</v>
      </c>
      <c r="M21" s="7">
        <v>16</v>
      </c>
      <c r="N21" s="10">
        <v>0</v>
      </c>
      <c r="O21" s="10">
        <v>0</v>
      </c>
      <c r="P21" s="7">
        <v>10</v>
      </c>
      <c r="Q21" s="7">
        <v>10</v>
      </c>
      <c r="R21" s="11">
        <v>16</v>
      </c>
      <c r="S21" s="11">
        <v>15</v>
      </c>
      <c r="T21" s="11">
        <v>15</v>
      </c>
      <c r="U21" s="11">
        <v>8</v>
      </c>
      <c r="V21" s="11">
        <v>18</v>
      </c>
      <c r="W21" s="7">
        <v>15</v>
      </c>
      <c r="X21" s="7">
        <v>15</v>
      </c>
      <c r="Y21" s="7">
        <v>22</v>
      </c>
      <c r="Z21" s="7">
        <v>12</v>
      </c>
      <c r="AA21" s="7">
        <v>10</v>
      </c>
      <c r="AB21" s="7">
        <v>14</v>
      </c>
      <c r="AC21" s="7">
        <v>20</v>
      </c>
      <c r="AD21" s="7">
        <v>56</v>
      </c>
      <c r="AE21" s="7">
        <v>64</v>
      </c>
      <c r="AF21" s="7">
        <v>55</v>
      </c>
      <c r="AG21" s="7">
        <v>50</v>
      </c>
      <c r="AH21" s="7">
        <v>49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</row>
    <row r="22" spans="1:39">
      <c r="A22" s="7">
        <v>19</v>
      </c>
      <c r="B22" s="12" t="s">
        <v>44</v>
      </c>
      <c r="C22" s="7">
        <v>76</v>
      </c>
      <c r="D22" s="7">
        <v>75</v>
      </c>
      <c r="E22" s="9">
        <f t="shared" si="3"/>
        <v>75.650000000000006</v>
      </c>
      <c r="F22" s="7">
        <f t="shared" si="0"/>
        <v>491</v>
      </c>
      <c r="G22" s="15">
        <f t="shared" si="1"/>
        <v>0.75538461538461543</v>
      </c>
      <c r="H22" s="7" t="str">
        <f t="shared" si="2"/>
        <v>C</v>
      </c>
      <c r="I22" s="7">
        <v>11</v>
      </c>
      <c r="J22" s="7">
        <v>13</v>
      </c>
      <c r="K22" s="7">
        <v>16</v>
      </c>
      <c r="L22" s="7">
        <v>11</v>
      </c>
      <c r="M22" s="7">
        <v>14</v>
      </c>
      <c r="N22" s="10">
        <v>0</v>
      </c>
      <c r="O22" s="10">
        <v>0</v>
      </c>
      <c r="P22" s="7">
        <v>13</v>
      </c>
      <c r="Q22" s="7">
        <v>7</v>
      </c>
      <c r="R22" s="11">
        <v>12</v>
      </c>
      <c r="S22" s="11">
        <v>15</v>
      </c>
      <c r="T22" s="11">
        <v>15</v>
      </c>
      <c r="U22" s="11">
        <v>10</v>
      </c>
      <c r="V22" s="11">
        <v>0</v>
      </c>
      <c r="W22" s="7">
        <v>0</v>
      </c>
      <c r="X22" s="7">
        <v>19</v>
      </c>
      <c r="Y22" s="7">
        <v>17</v>
      </c>
      <c r="Z22" s="7">
        <v>12</v>
      </c>
      <c r="AA22" s="7">
        <v>15</v>
      </c>
      <c r="AB22" s="7">
        <v>14</v>
      </c>
      <c r="AC22" s="7">
        <v>20</v>
      </c>
      <c r="AD22" s="7">
        <v>57</v>
      </c>
      <c r="AE22" s="7">
        <v>66</v>
      </c>
      <c r="AF22" s="7">
        <v>53</v>
      </c>
      <c r="AG22" s="7">
        <v>38</v>
      </c>
      <c r="AH22" s="7">
        <v>43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</row>
    <row r="23" spans="1:39">
      <c r="A23" s="7">
        <v>20</v>
      </c>
      <c r="B23" s="12" t="s">
        <v>45</v>
      </c>
      <c r="C23" s="7">
        <v>83</v>
      </c>
      <c r="D23" s="7">
        <v>65</v>
      </c>
      <c r="E23" s="9">
        <f t="shared" si="3"/>
        <v>76.7</v>
      </c>
      <c r="F23" s="7">
        <f t="shared" si="0"/>
        <v>537</v>
      </c>
      <c r="G23" s="15">
        <f t="shared" si="1"/>
        <v>0.82615384615384613</v>
      </c>
      <c r="H23" s="7" t="str">
        <f t="shared" si="2"/>
        <v>B</v>
      </c>
      <c r="I23" s="7">
        <v>14</v>
      </c>
      <c r="J23" s="7">
        <v>15</v>
      </c>
      <c r="K23" s="7">
        <v>14</v>
      </c>
      <c r="L23" s="7">
        <v>11</v>
      </c>
      <c r="M23" s="7">
        <v>13</v>
      </c>
      <c r="N23" s="10">
        <v>5</v>
      </c>
      <c r="O23" s="10">
        <v>0</v>
      </c>
      <c r="P23" s="7">
        <v>11</v>
      </c>
      <c r="Q23" s="7">
        <v>10</v>
      </c>
      <c r="R23" s="11">
        <v>17</v>
      </c>
      <c r="S23" s="11">
        <v>13</v>
      </c>
      <c r="T23" s="11">
        <v>15</v>
      </c>
      <c r="U23" s="11">
        <v>16</v>
      </c>
      <c r="V23" s="11">
        <v>20</v>
      </c>
      <c r="W23" s="7">
        <v>21</v>
      </c>
      <c r="X23" s="7">
        <v>22</v>
      </c>
      <c r="Y23" s="7">
        <v>17</v>
      </c>
      <c r="Z23" s="7">
        <v>15</v>
      </c>
      <c r="AA23" s="7">
        <v>12</v>
      </c>
      <c r="AB23" s="7">
        <v>20</v>
      </c>
      <c r="AC23" s="7">
        <v>25</v>
      </c>
      <c r="AD23" s="7">
        <v>48</v>
      </c>
      <c r="AE23" s="7">
        <v>55</v>
      </c>
      <c r="AF23" s="7">
        <v>46</v>
      </c>
      <c r="AG23" s="7">
        <v>34</v>
      </c>
      <c r="AH23" s="7">
        <v>48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</row>
    <row r="24" spans="1:39">
      <c r="G24" s="13"/>
    </row>
    <row r="25" spans="1:39">
      <c r="G25" s="13"/>
    </row>
    <row r="26" spans="1:39">
      <c r="G26" s="13"/>
    </row>
    <row r="27" spans="1:39">
      <c r="G27" s="13"/>
    </row>
    <row r="28" spans="1:39">
      <c r="G28" s="13"/>
    </row>
    <row r="29" spans="1:39">
      <c r="G29" s="13"/>
    </row>
    <row r="30" spans="1:39">
      <c r="G30" s="13"/>
    </row>
    <row r="31" spans="1:39">
      <c r="G31" s="13"/>
    </row>
    <row r="32" spans="1:39">
      <c r="G32" s="13"/>
    </row>
    <row r="33" spans="7:7">
      <c r="G33" s="13"/>
    </row>
    <row r="34" spans="7:7">
      <c r="G34" s="13"/>
    </row>
    <row r="35" spans="7:7">
      <c r="G35" s="13"/>
    </row>
    <row r="36" spans="7:7">
      <c r="G36" s="13"/>
    </row>
  </sheetData>
  <phoneticPr fontId="0" type="noConversion"/>
  <printOptions gridLines="1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2" sqref="A2:E21"/>
    </sheetView>
  </sheetViews>
  <sheetFormatPr defaultRowHeight="12.75"/>
  <cols>
    <col min="2" max="2" width="20.6640625" customWidth="1"/>
  </cols>
  <sheetData>
    <row r="1" spans="1:4">
      <c r="B1" t="s">
        <v>48</v>
      </c>
      <c r="C1" t="s">
        <v>49</v>
      </c>
    </row>
    <row r="2" spans="1:4" ht="18">
      <c r="A2" s="2">
        <v>1</v>
      </c>
      <c r="B2" s="3" t="s">
        <v>27</v>
      </c>
      <c r="C2" s="2" t="s">
        <v>50</v>
      </c>
      <c r="D2" s="2"/>
    </row>
    <row r="3" spans="1:4" ht="36">
      <c r="A3" s="2">
        <v>2</v>
      </c>
      <c r="B3" s="4" t="s">
        <v>28</v>
      </c>
      <c r="C3" s="2" t="s">
        <v>51</v>
      </c>
      <c r="D3" s="2"/>
    </row>
    <row r="4" spans="1:4" ht="18">
      <c r="A4" s="2">
        <v>3</v>
      </c>
      <c r="B4" s="3" t="s">
        <v>29</v>
      </c>
      <c r="C4" s="2" t="s">
        <v>52</v>
      </c>
      <c r="D4" s="2"/>
    </row>
    <row r="5" spans="1:4" ht="18">
      <c r="A5" s="2">
        <v>4</v>
      </c>
      <c r="B5" s="3" t="s">
        <v>30</v>
      </c>
      <c r="C5" s="2" t="s">
        <v>53</v>
      </c>
      <c r="D5" s="2"/>
    </row>
    <row r="6" spans="1:4" ht="18">
      <c r="A6" s="2">
        <v>5</v>
      </c>
      <c r="B6" s="3" t="s">
        <v>31</v>
      </c>
      <c r="C6" s="2" t="s">
        <v>54</v>
      </c>
      <c r="D6" s="2"/>
    </row>
    <row r="7" spans="1:4" ht="18">
      <c r="A7" s="2">
        <v>6</v>
      </c>
      <c r="B7" s="5" t="s">
        <v>32</v>
      </c>
      <c r="C7" s="2" t="s">
        <v>55</v>
      </c>
      <c r="D7" s="2"/>
    </row>
    <row r="8" spans="1:4" ht="18">
      <c r="A8" s="2">
        <v>7</v>
      </c>
      <c r="B8" s="3" t="s">
        <v>33</v>
      </c>
      <c r="C8" s="2" t="s">
        <v>56</v>
      </c>
      <c r="D8" s="2"/>
    </row>
    <row r="9" spans="1:4" ht="18">
      <c r="A9" s="2">
        <v>8</v>
      </c>
      <c r="B9" s="3" t="s">
        <v>34</v>
      </c>
      <c r="C9" s="2" t="s">
        <v>57</v>
      </c>
      <c r="D9" s="2"/>
    </row>
    <row r="10" spans="1:4" ht="18">
      <c r="A10" s="2">
        <v>9</v>
      </c>
      <c r="B10" s="3" t="s">
        <v>35</v>
      </c>
      <c r="C10" s="2" t="s">
        <v>58</v>
      </c>
      <c r="D10" s="2"/>
    </row>
    <row r="11" spans="1:4" ht="36">
      <c r="A11" s="2">
        <v>10</v>
      </c>
      <c r="B11" s="3" t="s">
        <v>36</v>
      </c>
      <c r="C11" s="2" t="s">
        <v>59</v>
      </c>
      <c r="D11" s="2"/>
    </row>
    <row r="12" spans="1:4" ht="36">
      <c r="A12" s="2">
        <v>11</v>
      </c>
      <c r="B12" s="3" t="s">
        <v>37</v>
      </c>
      <c r="C12" s="2" t="s">
        <v>60</v>
      </c>
      <c r="D12" s="2"/>
    </row>
    <row r="13" spans="1:4" ht="18">
      <c r="A13" s="2">
        <v>12</v>
      </c>
      <c r="B13" s="3" t="s">
        <v>38</v>
      </c>
      <c r="C13" s="2" t="s">
        <v>61</v>
      </c>
      <c r="D13" s="2"/>
    </row>
    <row r="14" spans="1:4" ht="36">
      <c r="A14" s="2">
        <v>13</v>
      </c>
      <c r="B14" s="3" t="s">
        <v>39</v>
      </c>
      <c r="C14" s="2" t="s">
        <v>69</v>
      </c>
      <c r="D14" s="2"/>
    </row>
    <row r="15" spans="1:4" ht="36">
      <c r="A15" s="2">
        <v>14</v>
      </c>
      <c r="B15" s="3" t="s">
        <v>46</v>
      </c>
      <c r="C15" s="2" t="s">
        <v>62</v>
      </c>
      <c r="D15" s="2"/>
    </row>
    <row r="16" spans="1:4" ht="36">
      <c r="A16" s="2">
        <v>15</v>
      </c>
      <c r="B16" s="3" t="s">
        <v>40</v>
      </c>
      <c r="C16" s="2" t="s">
        <v>63</v>
      </c>
      <c r="D16" s="2"/>
    </row>
    <row r="17" spans="1:4" ht="36">
      <c r="A17" s="2">
        <v>16</v>
      </c>
      <c r="B17" s="3" t="s">
        <v>41</v>
      </c>
      <c r="C17" s="2" t="s">
        <v>64</v>
      </c>
      <c r="D17" s="2"/>
    </row>
    <row r="18" spans="1:4" ht="18">
      <c r="A18" s="2">
        <v>17</v>
      </c>
      <c r="B18" s="3" t="s">
        <v>42</v>
      </c>
      <c r="C18" s="2" t="s">
        <v>67</v>
      </c>
      <c r="D18" s="2"/>
    </row>
    <row r="19" spans="1:4" ht="18">
      <c r="A19" s="2">
        <v>18</v>
      </c>
      <c r="B19" s="3" t="s">
        <v>43</v>
      </c>
      <c r="C19" s="2" t="s">
        <v>68</v>
      </c>
      <c r="D19" s="2"/>
    </row>
    <row r="20" spans="1:4" ht="18">
      <c r="A20" s="2">
        <v>19</v>
      </c>
      <c r="B20" s="3" t="s">
        <v>44</v>
      </c>
      <c r="C20" s="2" t="s">
        <v>66</v>
      </c>
      <c r="D20" s="2"/>
    </row>
    <row r="21" spans="1:4" ht="18">
      <c r="A21" s="2">
        <v>20</v>
      </c>
      <c r="B21" s="3" t="s">
        <v>45</v>
      </c>
      <c r="C21" s="2" t="s">
        <v>65</v>
      </c>
      <c r="D21" s="2"/>
    </row>
    <row r="22" spans="1:4" ht="14.25">
      <c r="A22">
        <v>21</v>
      </c>
      <c r="B2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Sheet2</vt:lpstr>
      <vt:lpstr>Sheet3</vt:lpstr>
    </vt:vector>
  </TitlesOfParts>
  <Company>PG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Chan</dc:creator>
  <cp:lastModifiedBy>mrogers</cp:lastModifiedBy>
  <cp:lastPrinted>2010-11-04T14:45:19Z</cp:lastPrinted>
  <dcterms:created xsi:type="dcterms:W3CDTF">2001-07-19T08:57:31Z</dcterms:created>
  <dcterms:modified xsi:type="dcterms:W3CDTF">2011-05-19T03:00:49Z</dcterms:modified>
</cp:coreProperties>
</file>