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D:\FORMATOS NEGOCIOS VERDES\"/>
    </mc:Choice>
  </mc:AlternateContent>
  <xr:revisionPtr revIDLastSave="0" documentId="8_{F87438BA-B984-49E4-91BB-5C449342B450}" xr6:coauthVersionLast="45" xr6:coauthVersionMax="45" xr10:uidLastSave="{00000000-0000-0000-0000-000000000000}"/>
  <bookViews>
    <workbookView xWindow="-108" yWindow="-108" windowWidth="23256" windowHeight="12576" xr2:uid="{00000000-000D-0000-FFFF-FFFF00000000}"/>
  </bookViews>
  <sheets>
    <sheet name="2.1. Inscripción" sheetId="1" r:id="rId1"/>
    <sheet name="Listas" sheetId="4" r:id="rId2"/>
  </sheets>
  <definedNames>
    <definedName name="_xlnm._FilterDatabase" localSheetId="1" hidden="1">Listas!$A$1:$ED$1139</definedName>
    <definedName name="acceso">Listas!$AH$2:$AH$4</definedName>
    <definedName name="actividad">Listas!$S$2:$S$8</definedName>
    <definedName name="agua">Listas!$CH$2:$CH$5</definedName>
    <definedName name="año">Listas!$DC$1:$DC$17</definedName>
    <definedName name="años">Listas!$J$2:$J$132</definedName>
    <definedName name="área">Listas!$DJ$1:$DJ$3</definedName>
    <definedName name="_xlnm.Print_Area" localSheetId="0">'2.1. Inscripción'!$B$1:$W$129</definedName>
    <definedName name="AUTORIDAD">Listas!$A$2:$A$41</definedName>
    <definedName name="bien">Listas!$L$2:$L$3</definedName>
    <definedName name="canal">Listas!$DL$1:$DL$6</definedName>
    <definedName name="canales">Listas!$DD$1:$DD$5</definedName>
    <definedName name="canvas">Listas!$AL$2:$AL$5</definedName>
    <definedName name="certificación">Listas!$R$2:$R$10</definedName>
    <definedName name="certificaciones">Listas!$DS$1:$DS$3</definedName>
    <definedName name="CIAP1.1.1">#REF!</definedName>
    <definedName name="CIAP1.1.3">#REF!</definedName>
    <definedName name="CIAP1.2.1">#REF!</definedName>
    <definedName name="CIAP1.2.2">#REF!</definedName>
    <definedName name="CIAP1.3.1">#REF!</definedName>
    <definedName name="CIAP1.3.2">#REF!</definedName>
    <definedName name="CIAP1.3.3">#REF!</definedName>
    <definedName name="CIAP1.3.4">#REF!</definedName>
    <definedName name="CIAP1.3.5">#REF!</definedName>
    <definedName name="CIAP1.4.1">#REF!</definedName>
    <definedName name="CIAP2.1.1">#REF!</definedName>
    <definedName name="CIAP2.1.2">#REF!</definedName>
    <definedName name="CIAP2.2.1">#REF!</definedName>
    <definedName name="CIAP2.2.2">#REF!</definedName>
    <definedName name="CIAP2.2.3">#REF!</definedName>
    <definedName name="CIAP2.2.4">#REF!</definedName>
    <definedName name="CIAP2.2.5">#REF!</definedName>
    <definedName name="CIAP2.2.6">#REF!</definedName>
    <definedName name="CIAP2.3.1">#REF!</definedName>
    <definedName name="CIAP2.4.1">#REF!</definedName>
    <definedName name="CIAP2.5.1">#REF!</definedName>
    <definedName name="CIAP3.1.1">#REF!</definedName>
    <definedName name="CIAP3.2.1">#REF!</definedName>
    <definedName name="CICLO">Listas!$DQ$1:$DQ$3</definedName>
    <definedName name="clasificación">Listas!$U$2:$U$25</definedName>
    <definedName name="competidore">Listas!$AU$2:$AU$5</definedName>
    <definedName name="competidores">Listas!$AU$2:$AU$5</definedName>
    <definedName name="compras">Listas!$BO$2:$BO$5</definedName>
    <definedName name="comprasx">Listas!$BO$2:$BO$5</definedName>
    <definedName name="comunidad">Listas!$F$2:$F$6</definedName>
    <definedName name="concesión">Listas!$CK$2:$CK$5</definedName>
    <definedName name="conoce">Listas!$BI$2:$BI$4</definedName>
    <definedName name="contabilidad">Listas!$AO$2:$AO$5</definedName>
    <definedName name="contratación">Listas!$AW$2:$AW$6</definedName>
    <definedName name="cumple">Listas!#REF!</definedName>
    <definedName name="día">Listas!$H$2:$H$32</definedName>
    <definedName name="documento">Listas!$DW$2:$DW$3</definedName>
    <definedName name="educ">Listas!$BM$2:$BM$5</definedName>
    <definedName name="empaques">Listas!$BS$2:$BS$5</definedName>
    <definedName name="empleo">Listas!$BG$2:$BG$5</definedName>
    <definedName name="empresa">Listas!$B$1:$B$15</definedName>
    <definedName name="energía">Listas!$CE$2:$CE$5</definedName>
    <definedName name="estrategias_mercadeo">Listas!$AS$2:$AS$5</definedName>
    <definedName name="etapa">Listas!$DY$2:$DY$6</definedName>
    <definedName name="ferias">Listas!$CS$2:$CS$5</definedName>
    <definedName name="ficha">Listas!$BU$2:$BU$4</definedName>
    <definedName name="forma">Listas!$DF$1:$DF$2</definedName>
    <definedName name="forma_pago">Listas!$DM$1:$DM$3</definedName>
    <definedName name="formalización">Listas!$DA$1:$DA$3</definedName>
    <definedName name="genero">Listas!$DX$2:$DX$3</definedName>
    <definedName name="insumo">Listas!$BY$2:$BY$5</definedName>
    <definedName name="insumos">Listas!$BE$2:$BE$5</definedName>
    <definedName name="jurídica">Listas!$B$11:$B$15</definedName>
    <definedName name="marca">Listas!$CO$2:$CO$4</definedName>
    <definedName name="marco">Listas!$G$2:$G$4</definedName>
    <definedName name="mecanismo">Listas!$AQ$2:$AQ$5</definedName>
    <definedName name="mecanismo_comercial">Listas!$AQ$2:$AQ$5</definedName>
    <definedName name="mecanismos">Listas!$DE$1:$DE$3</definedName>
    <definedName name="medición">Listas!$BW$2:$BW$5</definedName>
    <definedName name="medio">Listas!$CW$2:$CW$5</definedName>
    <definedName name="mercado">Listas!$AJ$2:$AJ$5</definedName>
    <definedName name="mes">Listas!$I$2:$I$13</definedName>
    <definedName name="municipio">Listas!$M$2:$M$1139</definedName>
    <definedName name="NA">Listas!$E$2</definedName>
    <definedName name="No">Listas!$E$2</definedName>
    <definedName name="origen">Listas!$BQ$2:$BQ$4</definedName>
    <definedName name="pagos">Listas!$DN$1:$DN$3</definedName>
    <definedName name="permiso">Listas!$Q$2:$Q$14</definedName>
    <definedName name="permisos">Listas!$Q$2:$Q$17</definedName>
    <definedName name="Perro">Listas!$E$2</definedName>
    <definedName name="persona">Listas!$DV$2:$DV$3</definedName>
    <definedName name="PGIRS">Listas!$CC$2:$CC$5</definedName>
    <definedName name="PQR">Listas!$BC$2:$BC$5</definedName>
    <definedName name="pregunta">Listas!$D$2:$D$3</definedName>
    <definedName name="preguntados">Listas!$EA$2:$EA$4</definedName>
    <definedName name="premios">Listas!$CU$2:$CU$4</definedName>
    <definedName name="producto">Listas!$DK$1:$DK$2</definedName>
    <definedName name="promoción">Listas!$CQ$2:$CQ$5</definedName>
    <definedName name="Punt1.1.1">#REF!</definedName>
    <definedName name="Punt1.1.2">#REF!</definedName>
    <definedName name="Punt1.1.3">#REF!</definedName>
    <definedName name="Punt1.2.1">#REF!</definedName>
    <definedName name="Punt1.2.2">#REF!</definedName>
    <definedName name="Punt1.3.1">#REF!</definedName>
    <definedName name="Punt1.3.2">#REF!</definedName>
    <definedName name="Punt1.3.3">#REF!</definedName>
    <definedName name="Punt1.3.4">#REF!</definedName>
    <definedName name="Punt1.3.5">#REF!</definedName>
    <definedName name="Punt1.4.1">#REF!</definedName>
    <definedName name="Punt2.1.1">#REF!</definedName>
    <definedName name="Punt2.1.2">#REF!</definedName>
    <definedName name="Punt2.2.1">#REF!</definedName>
    <definedName name="Punt2.2.2">#REF!</definedName>
    <definedName name="Punt2.2.3">#REF!</definedName>
    <definedName name="Punt2.2.4">#REF!</definedName>
    <definedName name="Punt2.2.5">#REF!</definedName>
    <definedName name="Punt2.2.6">#REF!</definedName>
    <definedName name="Punt2.3.1">#REF!</definedName>
    <definedName name="Punt2.4.1">#REF!</definedName>
    <definedName name="Punt2.5.1">#REF!</definedName>
    <definedName name="Punt3.1.1">#REF!</definedName>
    <definedName name="Punt3.2.1">#REF!</definedName>
    <definedName name="regimen">Listas!$DZ$2:$DZ$3</definedName>
    <definedName name="residuos">Listas!$CA$2:$CA$5</definedName>
    <definedName name="respo">Listas!$BK$2:$BK$4</definedName>
    <definedName name="salario">Listas!$DB$1:$DB$4</definedName>
    <definedName name="satisfacción">Listas!$BA$2:$BA$4</definedName>
    <definedName name="SSST">Listas!$AY$2:$AY$5</definedName>
    <definedName name="subsector">Listas!#REF!</definedName>
    <definedName name="subsectores">Listas!$U$2:$U$25</definedName>
    <definedName name="tamaño">Listas!$C$2:$C$5</definedName>
    <definedName name="tenencia">Listas!$DI$1:$DI$7</definedName>
    <definedName name="tipo_Doc">Listas!$K$2:$K$4</definedName>
    <definedName name="tipo_empresa">Listas!$B$2:$B$15</definedName>
    <definedName name="unidad">Listas!$AN$2:$AN$13</definedName>
    <definedName name="unidades">Listas!$AG$2:$AG$8</definedName>
    <definedName name="vertimientos">Listas!$CM$2:$CM$5</definedName>
    <definedName name="visión">Listas!$AF$2:$AF$3</definedName>
    <definedName name="X">#REF!</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3" i="1" l="1"/>
  <c r="M33" i="1"/>
  <c r="C33" i="1"/>
  <c r="CF3" i="4"/>
  <c r="CF4" i="4"/>
  <c r="DS3" i="4"/>
  <c r="C50" i="1"/>
  <c r="C54" i="1"/>
  <c r="C52" i="1"/>
  <c r="CT4" i="4"/>
  <c r="CT3" i="4"/>
  <c r="CR4" i="4"/>
  <c r="CR3" i="4"/>
  <c r="CN4" i="4"/>
  <c r="CN3" i="4"/>
  <c r="CL4" i="4"/>
  <c r="CL3" i="4"/>
  <c r="CI4" i="4"/>
  <c r="CI3" i="4"/>
  <c r="CD4" i="4"/>
  <c r="CD3" i="4"/>
  <c r="CB4" i="4"/>
  <c r="CB3" i="4"/>
  <c r="BZ4" i="4"/>
  <c r="BZ3" i="4"/>
  <c r="BX4" i="4"/>
  <c r="BX3" i="4"/>
  <c r="BT4" i="4"/>
  <c r="BT3" i="4"/>
  <c r="BP4" i="4"/>
  <c r="BP3" i="4"/>
  <c r="BN4" i="4"/>
  <c r="BN3" i="4"/>
  <c r="BH4" i="4"/>
  <c r="BH3" i="4"/>
  <c r="BF4" i="4"/>
  <c r="BF3" i="4"/>
  <c r="BD4" i="4"/>
  <c r="BD3" i="4"/>
  <c r="AZ3" i="4"/>
  <c r="AZ4" i="4"/>
  <c r="P54" i="1"/>
  <c r="M54" i="1"/>
  <c r="P52" i="1"/>
  <c r="M52" i="1"/>
  <c r="P50" i="1"/>
  <c r="M50" i="1"/>
  <c r="J54" i="1"/>
  <c r="J52" i="1"/>
  <c r="J50" i="1"/>
  <c r="AV4" i="4"/>
  <c r="AV3" i="4"/>
  <c r="AT4" i="4"/>
  <c r="AT3" i="4"/>
  <c r="AR4" i="4"/>
  <c r="AR3" i="4"/>
  <c r="AP4" i="4"/>
  <c r="AP3" i="4"/>
  <c r="F20" i="1"/>
  <c r="F18" i="1"/>
  <c r="E43" i="1"/>
  <c r="K4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Leo</author>
    <author>tc={2E471732-131C-4E64-A37E-9F5A09727B08}</author>
  </authors>
  <commentList>
    <comment ref="U12" authorId="0" shapeId="0" xr:uid="{00000000-0006-0000-0000-000001000000}">
      <text>
        <r>
          <rPr>
            <sz val="9"/>
            <color indexed="81"/>
            <rFont val="Tahoma"/>
            <family val="2"/>
          </rPr>
          <t>Escriba el número sin puntos, comas, ni espacios. Incluya el digito de verificación separado por un guión -</t>
        </r>
      </text>
    </comment>
    <comment ref="T29" authorId="1" shapeId="0" xr:uid="{00000000-0006-0000-0000-000002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Escriba el número sin puntos, comas, ni espacios.</t>
      </text>
    </comment>
  </commentList>
</comments>
</file>

<file path=xl/sharedStrings.xml><?xml version="1.0" encoding="utf-8"?>
<sst xmlns="http://schemas.openxmlformats.org/spreadsheetml/2006/main" count="5507" uniqueCount="1783">
  <si>
    <t>NIT</t>
  </si>
  <si>
    <t>Nombre del representante legal</t>
  </si>
  <si>
    <t>Comercialización</t>
  </si>
  <si>
    <t>Municipio</t>
  </si>
  <si>
    <t>Departamento</t>
  </si>
  <si>
    <t>Asociación</t>
  </si>
  <si>
    <t>SI</t>
  </si>
  <si>
    <t>NO</t>
  </si>
  <si>
    <t>Tamaño de la empresa</t>
  </si>
  <si>
    <t>Idea</t>
  </si>
  <si>
    <t>Despegue</t>
  </si>
  <si>
    <t>Inversión inicial</t>
  </si>
  <si>
    <t>Consolidación</t>
  </si>
  <si>
    <t>Expansión</t>
  </si>
  <si>
    <t>Junta de acción comunal</t>
  </si>
  <si>
    <t>Unidad</t>
  </si>
  <si>
    <t>Indicador</t>
  </si>
  <si>
    <t>Sistema de producción ecológico, orgánico y biológico</t>
  </si>
  <si>
    <t>Recursos genéticos y productos derivados</t>
  </si>
  <si>
    <t>Área de superficie cultivada</t>
  </si>
  <si>
    <t>Anual</t>
  </si>
  <si>
    <t>Área en conservación</t>
  </si>
  <si>
    <t>Especies de fauna protegidas</t>
  </si>
  <si>
    <t>Total</t>
  </si>
  <si>
    <t>Especies de flora protegidas</t>
  </si>
  <si>
    <t>Maderables</t>
  </si>
  <si>
    <t>Negocios para la restauración</t>
  </si>
  <si>
    <t>Área restaurada</t>
  </si>
  <si>
    <t>Fuentes no convencionales de energía renovable</t>
  </si>
  <si>
    <t>Capacidad instalada</t>
  </si>
  <si>
    <t>Construcción sostenible</t>
  </si>
  <si>
    <t>Certificaciones</t>
  </si>
  <si>
    <t>Certificación orgánica</t>
  </si>
  <si>
    <t>Rainforest Alliance Certified</t>
  </si>
  <si>
    <t>Análisis de Peligros y Puntos Críticos de Control (APPCC)</t>
  </si>
  <si>
    <t>Buenas Prácticas de Manufactura (BPM)</t>
  </si>
  <si>
    <t>Buenas Prácticas Agrícolas (BPA)</t>
  </si>
  <si>
    <t>Buenas Prácticas Pecuarias</t>
  </si>
  <si>
    <t>Comercio Justo</t>
  </si>
  <si>
    <t>Certificado de manipulación de alimentos</t>
  </si>
  <si>
    <t>Registro Nacional de Turismo</t>
  </si>
  <si>
    <t>Permiso de estudio con fines de investigación científica en diversidad biológica</t>
  </si>
  <si>
    <t>Permiso de aprovechamiento de fauna silvestre</t>
  </si>
  <si>
    <t>Permiso de aprovechamiento forestal</t>
  </si>
  <si>
    <t>Permiso de emisiones atmosféricas para fuentes fijas</t>
  </si>
  <si>
    <t>Concesión de aguas (superficiales o subterráneas)</t>
  </si>
  <si>
    <t>Permiso de vertimientos</t>
  </si>
  <si>
    <t>Licencia ambiental</t>
  </si>
  <si>
    <t>Hombres</t>
  </si>
  <si>
    <t>Mujeres</t>
  </si>
  <si>
    <t>Comunidades negras</t>
  </si>
  <si>
    <t>Certificado de existencia y representación legal vigente</t>
  </si>
  <si>
    <t>Volumen de madera anual utilizada</t>
  </si>
  <si>
    <t>Observación</t>
  </si>
  <si>
    <t>Servicio</t>
  </si>
  <si>
    <t>Bien</t>
  </si>
  <si>
    <t>Páramo</t>
  </si>
  <si>
    <t>Nombre o razón social</t>
  </si>
  <si>
    <t>Tipo</t>
  </si>
  <si>
    <t>Natural</t>
  </si>
  <si>
    <t>Jurídica</t>
  </si>
  <si>
    <t>Tipo de identificación</t>
  </si>
  <si>
    <t>Cédula</t>
  </si>
  <si>
    <t>No. de identificación</t>
  </si>
  <si>
    <t>Genero</t>
  </si>
  <si>
    <t>Masculino</t>
  </si>
  <si>
    <t>Femenino</t>
  </si>
  <si>
    <t>Correo electrónico de contacto</t>
  </si>
  <si>
    <t>Teléfono de contacto</t>
  </si>
  <si>
    <t>Corporación</t>
  </si>
  <si>
    <t>Fundación</t>
  </si>
  <si>
    <t>Otra</t>
  </si>
  <si>
    <t>Tipo Persona</t>
  </si>
  <si>
    <t>¿Otra? ¿Cuál?</t>
  </si>
  <si>
    <t>Actividades realizadas por la empresa</t>
  </si>
  <si>
    <t>Pregunta</t>
  </si>
  <si>
    <t>Abejorral</t>
  </si>
  <si>
    <t>Antioquia</t>
  </si>
  <si>
    <t>CORNARE</t>
  </si>
  <si>
    <t>Abrego</t>
  </si>
  <si>
    <t>Norte de Santander</t>
  </si>
  <si>
    <t>CORPONOR</t>
  </si>
  <si>
    <t>Abriaquí</t>
  </si>
  <si>
    <t>CORPOURABÁ</t>
  </si>
  <si>
    <t>Acacias</t>
  </si>
  <si>
    <t>Meta</t>
  </si>
  <si>
    <t>CORMACARENA</t>
  </si>
  <si>
    <t>Acandí</t>
  </si>
  <si>
    <t>Chocó</t>
  </si>
  <si>
    <t>CODECHOCÓ</t>
  </si>
  <si>
    <t>Acevedo</t>
  </si>
  <si>
    <t>Huila</t>
  </si>
  <si>
    <t>CAM</t>
  </si>
  <si>
    <t>Achí</t>
  </si>
  <si>
    <t>Bolívar</t>
  </si>
  <si>
    <t>CSB</t>
  </si>
  <si>
    <t>Agrado</t>
  </si>
  <si>
    <t>Agua de Dios</t>
  </si>
  <si>
    <t>Cundinamarca</t>
  </si>
  <si>
    <t>CAR</t>
  </si>
  <si>
    <t>Aguachica</t>
  </si>
  <si>
    <t>Cesar</t>
  </si>
  <si>
    <t>CORPOCESAR</t>
  </si>
  <si>
    <t>Aguada</t>
  </si>
  <si>
    <t>Santander</t>
  </si>
  <si>
    <t>CAS</t>
  </si>
  <si>
    <t>Aguadas</t>
  </si>
  <si>
    <t>Caldas</t>
  </si>
  <si>
    <t>CORPOCALDAS</t>
  </si>
  <si>
    <t>Aguazul</t>
  </si>
  <si>
    <t>Casanare</t>
  </si>
  <si>
    <t>CORPORINOQUIA</t>
  </si>
  <si>
    <t>Agustín Codazzi</t>
  </si>
  <si>
    <t>Aipe</t>
  </si>
  <si>
    <t>Nariño</t>
  </si>
  <si>
    <t>CORPONARIÑO</t>
  </si>
  <si>
    <t>Caquetá</t>
  </si>
  <si>
    <t>CORPOAMAZONIA</t>
  </si>
  <si>
    <t>La Guajira</t>
  </si>
  <si>
    <t>CORPOGUAJIRA</t>
  </si>
  <si>
    <t>Alcalá</t>
  </si>
  <si>
    <t>Valle del Cauca</t>
  </si>
  <si>
    <t>CVC</t>
  </si>
  <si>
    <t>Aldana</t>
  </si>
  <si>
    <t>Alejandría</t>
  </si>
  <si>
    <t>Algarrobo</t>
  </si>
  <si>
    <t>Magdalena</t>
  </si>
  <si>
    <t>CORPAMAG</t>
  </si>
  <si>
    <t>Algeciras</t>
  </si>
  <si>
    <t>Almaguer</t>
  </si>
  <si>
    <t>Cauca</t>
  </si>
  <si>
    <t>CRC</t>
  </si>
  <si>
    <t>Almeida</t>
  </si>
  <si>
    <t>Boyacá</t>
  </si>
  <si>
    <t>CORPOCHIVOR</t>
  </si>
  <si>
    <t>Alpujarra</t>
  </si>
  <si>
    <t>Tolima</t>
  </si>
  <si>
    <t>CORTOLIMA</t>
  </si>
  <si>
    <t>Altamira</t>
  </si>
  <si>
    <t>Alto Baudo</t>
  </si>
  <si>
    <t>Altos del Rosario</t>
  </si>
  <si>
    <t>Alvarado</t>
  </si>
  <si>
    <t>Amagá</t>
  </si>
  <si>
    <t>CORANTIOQUIA</t>
  </si>
  <si>
    <t>Amalfi</t>
  </si>
  <si>
    <t>Ambalema</t>
  </si>
  <si>
    <t>Anapoima</t>
  </si>
  <si>
    <t>Ancuyá</t>
  </si>
  <si>
    <t>Andalucía</t>
  </si>
  <si>
    <t>Andes</t>
  </si>
  <si>
    <t>Angelópolis</t>
  </si>
  <si>
    <t>Angostura</t>
  </si>
  <si>
    <t>Anolaima</t>
  </si>
  <si>
    <t>Anorí</t>
  </si>
  <si>
    <t>Anserma</t>
  </si>
  <si>
    <t>Ansermanuevo</t>
  </si>
  <si>
    <t>Anza</t>
  </si>
  <si>
    <t>Anzoátegui</t>
  </si>
  <si>
    <t>Apartadó</t>
  </si>
  <si>
    <t>Apía</t>
  </si>
  <si>
    <t>Risaralda</t>
  </si>
  <si>
    <t>CARDER</t>
  </si>
  <si>
    <t>Apulo</t>
  </si>
  <si>
    <t>Aquitania</t>
  </si>
  <si>
    <t>CORPOBOYACÁ</t>
  </si>
  <si>
    <t>Aracataca</t>
  </si>
  <si>
    <t>Aranzazu</t>
  </si>
  <si>
    <t>Aratoca</t>
  </si>
  <si>
    <t>Arauca</t>
  </si>
  <si>
    <t>Arauquita</t>
  </si>
  <si>
    <t>Arbeláez</t>
  </si>
  <si>
    <t>Arboleda</t>
  </si>
  <si>
    <t>Arboledas</t>
  </si>
  <si>
    <t>Arboletes</t>
  </si>
  <si>
    <t>Arcabuco</t>
  </si>
  <si>
    <t>Arenal</t>
  </si>
  <si>
    <t>Ariguaní</t>
  </si>
  <si>
    <t>Arjona</t>
  </si>
  <si>
    <t>CARDIQUE</t>
  </si>
  <si>
    <t>Quindío</t>
  </si>
  <si>
    <t>CRQ</t>
  </si>
  <si>
    <t>Armero</t>
  </si>
  <si>
    <t>Arroyohondo</t>
  </si>
  <si>
    <t>Astrea</t>
  </si>
  <si>
    <t>Ataco</t>
  </si>
  <si>
    <t>Atrato</t>
  </si>
  <si>
    <t>Ayapel</t>
  </si>
  <si>
    <t>Córdoba</t>
  </si>
  <si>
    <t>CVS</t>
  </si>
  <si>
    <t>Bagadó</t>
  </si>
  <si>
    <t>Bahía Solano</t>
  </si>
  <si>
    <t>Bajo Baudó</t>
  </si>
  <si>
    <t>Baranoa</t>
  </si>
  <si>
    <t>Atlántico</t>
  </si>
  <si>
    <t>CRA</t>
  </si>
  <si>
    <t>Baraya</t>
  </si>
  <si>
    <t>Barbacoas</t>
  </si>
  <si>
    <t>AMVA</t>
  </si>
  <si>
    <t>Barichara</t>
  </si>
  <si>
    <t>Barranca de Upía</t>
  </si>
  <si>
    <t>Barrancabermeja</t>
  </si>
  <si>
    <t>Barrancas</t>
  </si>
  <si>
    <t>Barranco de Loba</t>
  </si>
  <si>
    <t>Barranco Minas</t>
  </si>
  <si>
    <t>Guainía</t>
  </si>
  <si>
    <t>CDA</t>
  </si>
  <si>
    <t>Barranquilla rural</t>
  </si>
  <si>
    <t>Barranquilla urbana</t>
  </si>
  <si>
    <t>EPA Barranquilla Verde</t>
  </si>
  <si>
    <t>Becerril</t>
  </si>
  <si>
    <t>Belalcázar</t>
  </si>
  <si>
    <t>Belén de Bajira</t>
  </si>
  <si>
    <t>Belén de Los Andaquies</t>
  </si>
  <si>
    <t>Belén de Umbría</t>
  </si>
  <si>
    <t>Bello rural</t>
  </si>
  <si>
    <t>Bello urbana</t>
  </si>
  <si>
    <t>Belmira</t>
  </si>
  <si>
    <t>Beltrán</t>
  </si>
  <si>
    <t>Berbeo</t>
  </si>
  <si>
    <t>Betania</t>
  </si>
  <si>
    <t>Betéitiva</t>
  </si>
  <si>
    <t>Bituima</t>
  </si>
  <si>
    <t>Boavita</t>
  </si>
  <si>
    <t>Bochalema</t>
  </si>
  <si>
    <t>Bogotá D.C. rural</t>
  </si>
  <si>
    <t>Bogotá D.C.</t>
  </si>
  <si>
    <t>Bogotá D.C. urbana</t>
  </si>
  <si>
    <t>SDA</t>
  </si>
  <si>
    <t>Bojacá</t>
  </si>
  <si>
    <t>Bojaya</t>
  </si>
  <si>
    <t>Bosconia</t>
  </si>
  <si>
    <t>Bucaramanga</t>
  </si>
  <si>
    <t>CDMB</t>
  </si>
  <si>
    <t>Bucarasica</t>
  </si>
  <si>
    <t>Buena Vista</t>
  </si>
  <si>
    <t>Buenaventura rural</t>
  </si>
  <si>
    <t>Buenaventura urbana</t>
  </si>
  <si>
    <t>EPA Buenaventura</t>
  </si>
  <si>
    <t>Sucre</t>
  </si>
  <si>
    <t>CARSUCRE</t>
  </si>
  <si>
    <t>Buenos Aires</t>
  </si>
  <si>
    <t>Buesaco</t>
  </si>
  <si>
    <t>Bugalagrande</t>
  </si>
  <si>
    <t>Buriticá</t>
  </si>
  <si>
    <t>Busbanzá</t>
  </si>
  <si>
    <t>Cabuyaro</t>
  </si>
  <si>
    <t>Cacahual</t>
  </si>
  <si>
    <t>Cáceres</t>
  </si>
  <si>
    <t>Cachipay</t>
  </si>
  <si>
    <t>Cachirá</t>
  </si>
  <si>
    <t>Cácota</t>
  </si>
  <si>
    <t>Caicedo</t>
  </si>
  <si>
    <t>Caicedonia</t>
  </si>
  <si>
    <t>Caimito</t>
  </si>
  <si>
    <t>CORPOMOJANA</t>
  </si>
  <si>
    <t>Cajamarca</t>
  </si>
  <si>
    <t>Cajibío</t>
  </si>
  <si>
    <t>Cajicá</t>
  </si>
  <si>
    <t>Guaviare</t>
  </si>
  <si>
    <t>Calarcá</t>
  </si>
  <si>
    <t>Caldono</t>
  </si>
  <si>
    <t>Cali rural</t>
  </si>
  <si>
    <t>Cali urbana</t>
  </si>
  <si>
    <t>DAGMA</t>
  </si>
  <si>
    <t>California</t>
  </si>
  <si>
    <t>Calima</t>
  </si>
  <si>
    <t>Caloto</t>
  </si>
  <si>
    <t>Campamento</t>
  </si>
  <si>
    <t>Campo de La Cruz</t>
  </si>
  <si>
    <t>Campoalegre</t>
  </si>
  <si>
    <t>Campohermoso</t>
  </si>
  <si>
    <t>Canalete</t>
  </si>
  <si>
    <t>Cantagallo</t>
  </si>
  <si>
    <t>Cañasgordas</t>
  </si>
  <si>
    <t>Caparrapí</t>
  </si>
  <si>
    <t>Capitanejo</t>
  </si>
  <si>
    <t>Caqueza</t>
  </si>
  <si>
    <t>Caracolí</t>
  </si>
  <si>
    <t>Caramanta</t>
  </si>
  <si>
    <t>Carcasí</t>
  </si>
  <si>
    <t>Carepa</t>
  </si>
  <si>
    <t>Carmen de Apicala</t>
  </si>
  <si>
    <t>Carmen de Carupa</t>
  </si>
  <si>
    <t>Carmen del Darien</t>
  </si>
  <si>
    <t>Carolina</t>
  </si>
  <si>
    <t>Cartagena del Chairá</t>
  </si>
  <si>
    <t>Cartagena rural</t>
  </si>
  <si>
    <t>Cartagena urbana</t>
  </si>
  <si>
    <t>EPA Cartagena</t>
  </si>
  <si>
    <t>Cartago</t>
  </si>
  <si>
    <t>Caruru</t>
  </si>
  <si>
    <t>Vaupés</t>
  </si>
  <si>
    <t>Casabianca</t>
  </si>
  <si>
    <t>Castilla la Nueva</t>
  </si>
  <si>
    <t>Caucasia</t>
  </si>
  <si>
    <t>Cepitá</t>
  </si>
  <si>
    <t>Cereté</t>
  </si>
  <si>
    <t>Cerinza</t>
  </si>
  <si>
    <t>Cerrito</t>
  </si>
  <si>
    <t>Cerro San Antonio</t>
  </si>
  <si>
    <t>Cértegui</t>
  </si>
  <si>
    <t>Chachagüí</t>
  </si>
  <si>
    <t>Chaguaní</t>
  </si>
  <si>
    <t>Chalán</t>
  </si>
  <si>
    <t>Chámeza</t>
  </si>
  <si>
    <t>Chaparral</t>
  </si>
  <si>
    <t>Charalá</t>
  </si>
  <si>
    <t>Charta</t>
  </si>
  <si>
    <t>Chía</t>
  </si>
  <si>
    <t>Chigorodó</t>
  </si>
  <si>
    <t>Chimichagua</t>
  </si>
  <si>
    <t>Chinácota</t>
  </si>
  <si>
    <t>Chinavita</t>
  </si>
  <si>
    <t>Chinchiná</t>
  </si>
  <si>
    <t>Chinú</t>
  </si>
  <si>
    <t>Chipaque</t>
  </si>
  <si>
    <t>Chipatá</t>
  </si>
  <si>
    <t>Chiquinquirá</t>
  </si>
  <si>
    <t>Chíquiza</t>
  </si>
  <si>
    <t>Chiriguaná</t>
  </si>
  <si>
    <t>Chiscas</t>
  </si>
  <si>
    <t>Chita</t>
  </si>
  <si>
    <t>Chitagá</t>
  </si>
  <si>
    <t>Chitaraque</t>
  </si>
  <si>
    <t>Chivatá</t>
  </si>
  <si>
    <t>Chivolo</t>
  </si>
  <si>
    <t>Chivor</t>
  </si>
  <si>
    <t>Choachí</t>
  </si>
  <si>
    <t>Chocontá</t>
  </si>
  <si>
    <t>Cicuco</t>
  </si>
  <si>
    <t>Ciénaga</t>
  </si>
  <si>
    <t>Ciénaga de Oro</t>
  </si>
  <si>
    <t>Ciénega</t>
  </si>
  <si>
    <t>Cimitarra</t>
  </si>
  <si>
    <t>Circasia</t>
  </si>
  <si>
    <t>Cisneros</t>
  </si>
  <si>
    <t>Ciudad Bolívar</t>
  </si>
  <si>
    <t>Clemencia</t>
  </si>
  <si>
    <t>Cocorná</t>
  </si>
  <si>
    <t>Coello</t>
  </si>
  <si>
    <t>Cogua</t>
  </si>
  <si>
    <t>Colombia</t>
  </si>
  <si>
    <t>Putumayo</t>
  </si>
  <si>
    <t>Coloso</t>
  </si>
  <si>
    <t>Cómbita</t>
  </si>
  <si>
    <t>Condoto</t>
  </si>
  <si>
    <t>Confines</t>
  </si>
  <si>
    <t>Consaca</t>
  </si>
  <si>
    <t>Contadero</t>
  </si>
  <si>
    <t>Contratación</t>
  </si>
  <si>
    <t>Convención</t>
  </si>
  <si>
    <t>Copacabana rural</t>
  </si>
  <si>
    <t>Copacabana urbana</t>
  </si>
  <si>
    <t>Coper</t>
  </si>
  <si>
    <t>Corinto</t>
  </si>
  <si>
    <t>Coromoro</t>
  </si>
  <si>
    <t>Corozal</t>
  </si>
  <si>
    <t>Corrales</t>
  </si>
  <si>
    <t>Cota</t>
  </si>
  <si>
    <t>Cotorra</t>
  </si>
  <si>
    <t>Covarachía</t>
  </si>
  <si>
    <t>Coveñas</t>
  </si>
  <si>
    <t>Coyaima</t>
  </si>
  <si>
    <t>Cravo Norte</t>
  </si>
  <si>
    <t>Cuaspud</t>
  </si>
  <si>
    <t>Cubará</t>
  </si>
  <si>
    <t>Cubarral</t>
  </si>
  <si>
    <t>Cucaita</t>
  </si>
  <si>
    <t>Cucunubá</t>
  </si>
  <si>
    <t>Cúcuta</t>
  </si>
  <si>
    <t>Cucutilla</t>
  </si>
  <si>
    <t>Cuítiva</t>
  </si>
  <si>
    <t>Cumaral</t>
  </si>
  <si>
    <t>Cumaribo</t>
  </si>
  <si>
    <t>Vichada</t>
  </si>
  <si>
    <t>Cumbal</t>
  </si>
  <si>
    <t>Cumbitara</t>
  </si>
  <si>
    <t>Cunday</t>
  </si>
  <si>
    <t>Curillo</t>
  </si>
  <si>
    <t>Curití</t>
  </si>
  <si>
    <t>Curumaní</t>
  </si>
  <si>
    <t>Dabeiba</t>
  </si>
  <si>
    <t>Dagua</t>
  </si>
  <si>
    <t>Dibula</t>
  </si>
  <si>
    <t>Distracción</t>
  </si>
  <si>
    <t>Dolores</t>
  </si>
  <si>
    <t>Don Matías</t>
  </si>
  <si>
    <t>Dosquebradas</t>
  </si>
  <si>
    <t>Duitama</t>
  </si>
  <si>
    <t>Durania</t>
  </si>
  <si>
    <t>Ebéjico</t>
  </si>
  <si>
    <t>El Ãguila</t>
  </si>
  <si>
    <t>El Bagre</t>
  </si>
  <si>
    <t>El Banco</t>
  </si>
  <si>
    <t>El Cairo</t>
  </si>
  <si>
    <t>El Calvario</t>
  </si>
  <si>
    <t>El Cantón del San Pablo</t>
  </si>
  <si>
    <t>El Carmen</t>
  </si>
  <si>
    <t>El Carmen de Atrato</t>
  </si>
  <si>
    <t>El Carmen de Bolívar</t>
  </si>
  <si>
    <t>El Carmen de Chucurí</t>
  </si>
  <si>
    <t>El Carmen de Viboral</t>
  </si>
  <si>
    <t>El Castillo</t>
  </si>
  <si>
    <t>El Cerrito</t>
  </si>
  <si>
    <t>El Charco</t>
  </si>
  <si>
    <t>El Cocuy</t>
  </si>
  <si>
    <t>El Colegio</t>
  </si>
  <si>
    <t>El Copey</t>
  </si>
  <si>
    <t>El Doncello</t>
  </si>
  <si>
    <t>El Dorado</t>
  </si>
  <si>
    <t>El Dovio</t>
  </si>
  <si>
    <t>El Encanto</t>
  </si>
  <si>
    <t>Amazonas</t>
  </si>
  <si>
    <t>El Espino</t>
  </si>
  <si>
    <t>El Guacamayo</t>
  </si>
  <si>
    <t>El Guamo</t>
  </si>
  <si>
    <t>El Litoral del San Juan</t>
  </si>
  <si>
    <t>El Molino</t>
  </si>
  <si>
    <t>El Paso</t>
  </si>
  <si>
    <t>El Paujil</t>
  </si>
  <si>
    <t>El Peñol</t>
  </si>
  <si>
    <t>El Piñon</t>
  </si>
  <si>
    <t>El Playón</t>
  </si>
  <si>
    <t>El Retén</t>
  </si>
  <si>
    <t>El Retorno</t>
  </si>
  <si>
    <t>El Roble</t>
  </si>
  <si>
    <t>El Rosal</t>
  </si>
  <si>
    <t>El Rosario</t>
  </si>
  <si>
    <t>El Santuario</t>
  </si>
  <si>
    <t>El Tablón de Gómez</t>
  </si>
  <si>
    <t>El Tarra</t>
  </si>
  <si>
    <t>El Zulia</t>
  </si>
  <si>
    <t>Elías</t>
  </si>
  <si>
    <t>Encino</t>
  </si>
  <si>
    <t>Enciso</t>
  </si>
  <si>
    <t>Entrerrios</t>
  </si>
  <si>
    <t>Envigado rural</t>
  </si>
  <si>
    <t>Envigado urbana</t>
  </si>
  <si>
    <t>Espinal</t>
  </si>
  <si>
    <t>Facatativá</t>
  </si>
  <si>
    <t>Falan</t>
  </si>
  <si>
    <t>Filadelfia</t>
  </si>
  <si>
    <t>Filandia</t>
  </si>
  <si>
    <t>Firavitoba</t>
  </si>
  <si>
    <t>Flandes</t>
  </si>
  <si>
    <t>Floresta</t>
  </si>
  <si>
    <t>Florián</t>
  </si>
  <si>
    <t>Florida</t>
  </si>
  <si>
    <t>Floridablanca</t>
  </si>
  <si>
    <t>Fomeque</t>
  </si>
  <si>
    <t>CORPOGUAVIO</t>
  </si>
  <si>
    <t>Fonseca</t>
  </si>
  <si>
    <t>Fortul</t>
  </si>
  <si>
    <t>Fosca</t>
  </si>
  <si>
    <t>Francisco Pizarro</t>
  </si>
  <si>
    <t>Fredonia</t>
  </si>
  <si>
    <t>Fresno</t>
  </si>
  <si>
    <t>Frontino</t>
  </si>
  <si>
    <t>Fuente de Oro</t>
  </si>
  <si>
    <t>Funes</t>
  </si>
  <si>
    <t>Funza</t>
  </si>
  <si>
    <t>Fúquene</t>
  </si>
  <si>
    <t>Fusagasugá</t>
  </si>
  <si>
    <t>Gachala</t>
  </si>
  <si>
    <t>Gachancipá</t>
  </si>
  <si>
    <t>Gachantivá</t>
  </si>
  <si>
    <t>Gachetá</t>
  </si>
  <si>
    <t>Galán</t>
  </si>
  <si>
    <t>Galapa</t>
  </si>
  <si>
    <t>Galeras</t>
  </si>
  <si>
    <t>Gama</t>
  </si>
  <si>
    <t>Gamarra</t>
  </si>
  <si>
    <t>Gambita</t>
  </si>
  <si>
    <t>Gameza</t>
  </si>
  <si>
    <t>Garagoa</t>
  </si>
  <si>
    <t>Garzón</t>
  </si>
  <si>
    <t>Génova</t>
  </si>
  <si>
    <t>Gigante</t>
  </si>
  <si>
    <t>Ginebra</t>
  </si>
  <si>
    <t>Giraldo</t>
  </si>
  <si>
    <t>Girardot</t>
  </si>
  <si>
    <t>Girardota rural</t>
  </si>
  <si>
    <t>Girardota urbana</t>
  </si>
  <si>
    <t>Girón</t>
  </si>
  <si>
    <t>Gómez Plata</t>
  </si>
  <si>
    <t>González</t>
  </si>
  <si>
    <t>Gramalote</t>
  </si>
  <si>
    <t>Guaca</t>
  </si>
  <si>
    <t>Guacamayas</t>
  </si>
  <si>
    <t>Guacarí</t>
  </si>
  <si>
    <t>Guachené</t>
  </si>
  <si>
    <t>Guachetá</t>
  </si>
  <si>
    <t>Guachucal</t>
  </si>
  <si>
    <t>Guadalajara de Buga</t>
  </si>
  <si>
    <t>Guaduas</t>
  </si>
  <si>
    <t>Guaitarilla</t>
  </si>
  <si>
    <t>Gualmatán</t>
  </si>
  <si>
    <t>Guamo</t>
  </si>
  <si>
    <t>Guapi</t>
  </si>
  <si>
    <t>Guapotá</t>
  </si>
  <si>
    <t>Guaranda</t>
  </si>
  <si>
    <t>Guarne</t>
  </si>
  <si>
    <t>Guasca</t>
  </si>
  <si>
    <t>Guatapé</t>
  </si>
  <si>
    <t>Guataquí</t>
  </si>
  <si>
    <t>Guatavita</t>
  </si>
  <si>
    <t>Guateque</t>
  </si>
  <si>
    <t>Guática</t>
  </si>
  <si>
    <t>Guavatá</t>
  </si>
  <si>
    <t>Guayabal de Siquima</t>
  </si>
  <si>
    <t>Guayabetal</t>
  </si>
  <si>
    <t>Guayatá</t>
  </si>
  <si>
    <t>Güepsa</t>
  </si>
  <si>
    <t>Güicán</t>
  </si>
  <si>
    <t>Gutiérrez</t>
  </si>
  <si>
    <t>Hacarí</t>
  </si>
  <si>
    <t>Hatillo de Loba</t>
  </si>
  <si>
    <t>Hato</t>
  </si>
  <si>
    <t>Hato Corozal</t>
  </si>
  <si>
    <t>Hatonuevo</t>
  </si>
  <si>
    <t>Heliconia</t>
  </si>
  <si>
    <t>Herrán</t>
  </si>
  <si>
    <t>Herveo</t>
  </si>
  <si>
    <t>Hispania</t>
  </si>
  <si>
    <t>Hobo</t>
  </si>
  <si>
    <t>Honda</t>
  </si>
  <si>
    <t>Ibagué</t>
  </si>
  <si>
    <t>Icononzo</t>
  </si>
  <si>
    <t>Iles</t>
  </si>
  <si>
    <t>Imués</t>
  </si>
  <si>
    <t>Inírida</t>
  </si>
  <si>
    <t>Inzá</t>
  </si>
  <si>
    <t>Ipiales</t>
  </si>
  <si>
    <t>Iquira</t>
  </si>
  <si>
    <t>Isnos</t>
  </si>
  <si>
    <t>Istmina</t>
  </si>
  <si>
    <t>Itagui rural</t>
  </si>
  <si>
    <t>Itagui urbana</t>
  </si>
  <si>
    <t>Ituango</t>
  </si>
  <si>
    <t>Iza</t>
  </si>
  <si>
    <t>Jambaló</t>
  </si>
  <si>
    <t>Jamundí</t>
  </si>
  <si>
    <t>Jardín</t>
  </si>
  <si>
    <t>Jenesano</t>
  </si>
  <si>
    <t>Jerusalén</t>
  </si>
  <si>
    <t>Jesús María</t>
  </si>
  <si>
    <t>Jordán</t>
  </si>
  <si>
    <t>Juan de Acosta</t>
  </si>
  <si>
    <t>Junín</t>
  </si>
  <si>
    <t>Juradó</t>
  </si>
  <si>
    <t>La Apartada</t>
  </si>
  <si>
    <t>La Argentina</t>
  </si>
  <si>
    <t>La Belleza</t>
  </si>
  <si>
    <t>La Calera</t>
  </si>
  <si>
    <t>La Capilla</t>
  </si>
  <si>
    <t>La Ceja</t>
  </si>
  <si>
    <t>La Celia</t>
  </si>
  <si>
    <t>La Chorrera</t>
  </si>
  <si>
    <t>La Cruz</t>
  </si>
  <si>
    <t>La Cumbre</t>
  </si>
  <si>
    <t>La Dorada</t>
  </si>
  <si>
    <t>La Esperanza</t>
  </si>
  <si>
    <t>La Estrella rural</t>
  </si>
  <si>
    <t>La Estrella urbana</t>
  </si>
  <si>
    <t>La Florida</t>
  </si>
  <si>
    <t>La Gloria</t>
  </si>
  <si>
    <t>La Guadalupe</t>
  </si>
  <si>
    <t>La Jagua de Ibirico</t>
  </si>
  <si>
    <t>La Jagua del Pilar</t>
  </si>
  <si>
    <t>La Llanada</t>
  </si>
  <si>
    <t>La Macarena</t>
  </si>
  <si>
    <t>La Merced</t>
  </si>
  <si>
    <t>La Mesa</t>
  </si>
  <si>
    <t>La Montañita</t>
  </si>
  <si>
    <t>La Palma</t>
  </si>
  <si>
    <t>La Paz</t>
  </si>
  <si>
    <t>La Pedrera</t>
  </si>
  <si>
    <t>La Peña</t>
  </si>
  <si>
    <t>La Pintada</t>
  </si>
  <si>
    <t>La Plata</t>
  </si>
  <si>
    <t>La Playa</t>
  </si>
  <si>
    <t>La Primavera</t>
  </si>
  <si>
    <t>La Salina</t>
  </si>
  <si>
    <t>La Sierra</t>
  </si>
  <si>
    <t>La Tebaida</t>
  </si>
  <si>
    <t>La Tola</t>
  </si>
  <si>
    <t>La Uvita</t>
  </si>
  <si>
    <t>La Virginia</t>
  </si>
  <si>
    <t>Labateca</t>
  </si>
  <si>
    <t>Labranzagrande</t>
  </si>
  <si>
    <t>Landázuri</t>
  </si>
  <si>
    <t>Lebríja</t>
  </si>
  <si>
    <t>Leguízamo</t>
  </si>
  <si>
    <t>Leiva</t>
  </si>
  <si>
    <t>Lejanías</t>
  </si>
  <si>
    <t>Lenguazaque</t>
  </si>
  <si>
    <t>Lérida</t>
  </si>
  <si>
    <t>Leticia</t>
  </si>
  <si>
    <t>Líbano</t>
  </si>
  <si>
    <t>Liborina</t>
  </si>
  <si>
    <t>Linares</t>
  </si>
  <si>
    <t>Lloró</t>
  </si>
  <si>
    <t>López</t>
  </si>
  <si>
    <t>Lorica</t>
  </si>
  <si>
    <t>Los Andes</t>
  </si>
  <si>
    <t>Los Córdobas</t>
  </si>
  <si>
    <t>Los Palmitos</t>
  </si>
  <si>
    <t>Los Patios</t>
  </si>
  <si>
    <t>Los Santos</t>
  </si>
  <si>
    <t>Lourdes</t>
  </si>
  <si>
    <t>Luruaco</t>
  </si>
  <si>
    <t>Macanal</t>
  </si>
  <si>
    <t>Macaravita</t>
  </si>
  <si>
    <t>Maceo</t>
  </si>
  <si>
    <t>Macheta</t>
  </si>
  <si>
    <t>Madrid</t>
  </si>
  <si>
    <t>Magangué</t>
  </si>
  <si>
    <t>Magüí</t>
  </si>
  <si>
    <t>Mahates</t>
  </si>
  <si>
    <t>Maicao</t>
  </si>
  <si>
    <t>Majagual</t>
  </si>
  <si>
    <t>Málaga</t>
  </si>
  <si>
    <t>Malambo</t>
  </si>
  <si>
    <t>Mallama</t>
  </si>
  <si>
    <t>Manatí</t>
  </si>
  <si>
    <t>Maní</t>
  </si>
  <si>
    <t>Manizales</t>
  </si>
  <si>
    <t>Manta</t>
  </si>
  <si>
    <t>Manzanares</t>
  </si>
  <si>
    <t>Mapiripán</t>
  </si>
  <si>
    <t>Mapiripana</t>
  </si>
  <si>
    <t>Margarita</t>
  </si>
  <si>
    <t>María la Baja</t>
  </si>
  <si>
    <t>Marinilla</t>
  </si>
  <si>
    <t>Maripí</t>
  </si>
  <si>
    <t>Mariquita</t>
  </si>
  <si>
    <t>Marmato</t>
  </si>
  <si>
    <t>Marquetalia</t>
  </si>
  <si>
    <t>Marsella</t>
  </si>
  <si>
    <t>Marulanda</t>
  </si>
  <si>
    <t>Matanza</t>
  </si>
  <si>
    <t>Medellín rural</t>
  </si>
  <si>
    <t>Medellín urbana</t>
  </si>
  <si>
    <t>Medina</t>
  </si>
  <si>
    <t>Medio Atrato</t>
  </si>
  <si>
    <t>Medio Baudó</t>
  </si>
  <si>
    <t>Medio San Juan</t>
  </si>
  <si>
    <t>Melgar</t>
  </si>
  <si>
    <t>Mercaderes</t>
  </si>
  <si>
    <t>Mesetas</t>
  </si>
  <si>
    <t>Milán</t>
  </si>
  <si>
    <t>Miranda</t>
  </si>
  <si>
    <t>Miriti Paraná</t>
  </si>
  <si>
    <t>Mistrató</t>
  </si>
  <si>
    <t>Mitú</t>
  </si>
  <si>
    <t>Mocoa</t>
  </si>
  <si>
    <t>Mogotes</t>
  </si>
  <si>
    <t>Molagavita</t>
  </si>
  <si>
    <t>Momil</t>
  </si>
  <si>
    <t>Mompós</t>
  </si>
  <si>
    <t>Mongua</t>
  </si>
  <si>
    <t>Monguí</t>
  </si>
  <si>
    <t>Moniquirá</t>
  </si>
  <si>
    <t>Montebello</t>
  </si>
  <si>
    <t>Montecristo</t>
  </si>
  <si>
    <t>Montelíbano</t>
  </si>
  <si>
    <t>Montenegro</t>
  </si>
  <si>
    <t>Montería</t>
  </si>
  <si>
    <t>Monterrey</t>
  </si>
  <si>
    <t>Moñitos</t>
  </si>
  <si>
    <t>Morelia</t>
  </si>
  <si>
    <t>Morichal</t>
  </si>
  <si>
    <t>Morroa</t>
  </si>
  <si>
    <t>Motavita</t>
  </si>
  <si>
    <t>Murillo</t>
  </si>
  <si>
    <t>Murindó</t>
  </si>
  <si>
    <t>Mutatá</t>
  </si>
  <si>
    <t>Mutiscua</t>
  </si>
  <si>
    <t>Muzo</t>
  </si>
  <si>
    <t>Nátaga</t>
  </si>
  <si>
    <t>Natagaima</t>
  </si>
  <si>
    <t>Nechí</t>
  </si>
  <si>
    <t>Necoclí</t>
  </si>
  <si>
    <t>Neira</t>
  </si>
  <si>
    <t>Neiva</t>
  </si>
  <si>
    <t>Nemocón</t>
  </si>
  <si>
    <t>Nilo</t>
  </si>
  <si>
    <t>Nimaima</t>
  </si>
  <si>
    <t>Nobsa</t>
  </si>
  <si>
    <t>Nocaima</t>
  </si>
  <si>
    <t>Norcasia</t>
  </si>
  <si>
    <t>Norosí</t>
  </si>
  <si>
    <t>Nóvita</t>
  </si>
  <si>
    <t>Nueva Granada</t>
  </si>
  <si>
    <t>Nuevo Colón</t>
  </si>
  <si>
    <t>Nunchía</t>
  </si>
  <si>
    <t>Nuquí</t>
  </si>
  <si>
    <t>Obando</t>
  </si>
  <si>
    <t>Ocamonte</t>
  </si>
  <si>
    <t>Ocaña</t>
  </si>
  <si>
    <t>Oiba</t>
  </si>
  <si>
    <t>Oicatá</t>
  </si>
  <si>
    <t>Olaya</t>
  </si>
  <si>
    <t>Olaya Herrera</t>
  </si>
  <si>
    <t>Onzaga</t>
  </si>
  <si>
    <t>Oporapa</t>
  </si>
  <si>
    <t>Orito</t>
  </si>
  <si>
    <t>Orocué</t>
  </si>
  <si>
    <t>Ortega</t>
  </si>
  <si>
    <t>Ospina</t>
  </si>
  <si>
    <t>Otanche</t>
  </si>
  <si>
    <t>Ovejas</t>
  </si>
  <si>
    <t>Pachavita</t>
  </si>
  <si>
    <t>Pacho</t>
  </si>
  <si>
    <t>Pacoa</t>
  </si>
  <si>
    <t>Pácora</t>
  </si>
  <si>
    <t>Padilla</t>
  </si>
  <si>
    <t>Paicol</t>
  </si>
  <si>
    <t>Pailitas</t>
  </si>
  <si>
    <t>Paime</t>
  </si>
  <si>
    <t>Paipa</t>
  </si>
  <si>
    <t>Pajarito</t>
  </si>
  <si>
    <t>Palermo</t>
  </si>
  <si>
    <t>Palmar</t>
  </si>
  <si>
    <t>Palmar de Varela</t>
  </si>
  <si>
    <t>Palmas del Socorro</t>
  </si>
  <si>
    <t>Palmira</t>
  </si>
  <si>
    <t>Palmito</t>
  </si>
  <si>
    <t>Palocabildo</t>
  </si>
  <si>
    <t>Pamplona</t>
  </si>
  <si>
    <t>Pamplonita</t>
  </si>
  <si>
    <t>Pana Pana</t>
  </si>
  <si>
    <t>Pandi</t>
  </si>
  <si>
    <t>Panqueba</t>
  </si>
  <si>
    <t>Papunaua</t>
  </si>
  <si>
    <t>Paratebueno</t>
  </si>
  <si>
    <t>Pasca</t>
  </si>
  <si>
    <t>Pasto</t>
  </si>
  <si>
    <t>Patía</t>
  </si>
  <si>
    <t>Pauna</t>
  </si>
  <si>
    <t>Paya</t>
  </si>
  <si>
    <t>Paz de Ariporo</t>
  </si>
  <si>
    <t>Paz de Río</t>
  </si>
  <si>
    <t>Pedraza</t>
  </si>
  <si>
    <t>Pelaya</t>
  </si>
  <si>
    <t>Pensilvania</t>
  </si>
  <si>
    <t>Peñol</t>
  </si>
  <si>
    <t>Peque</t>
  </si>
  <si>
    <t>Pereira</t>
  </si>
  <si>
    <t>Pesca</t>
  </si>
  <si>
    <t>Piamonte</t>
  </si>
  <si>
    <t>Piedecuesta</t>
  </si>
  <si>
    <t>Piedras</t>
  </si>
  <si>
    <t>Piendamó</t>
  </si>
  <si>
    <t>Pijao</t>
  </si>
  <si>
    <t>Pijiño del Carmen</t>
  </si>
  <si>
    <t>Pinchote</t>
  </si>
  <si>
    <t>Pinillos</t>
  </si>
  <si>
    <t>Piojó</t>
  </si>
  <si>
    <t>Pisba</t>
  </si>
  <si>
    <t>Pital</t>
  </si>
  <si>
    <t>Pitalito</t>
  </si>
  <si>
    <t>Pivijay</t>
  </si>
  <si>
    <t>Planadas</t>
  </si>
  <si>
    <t>Planeta Rica</t>
  </si>
  <si>
    <t>Plato</t>
  </si>
  <si>
    <t>Policarpa</t>
  </si>
  <si>
    <t>Polonuevo</t>
  </si>
  <si>
    <t>Ponedera</t>
  </si>
  <si>
    <t>Popayán</t>
  </si>
  <si>
    <t>Pore</t>
  </si>
  <si>
    <t>Potosí</t>
  </si>
  <si>
    <t>Pradera</t>
  </si>
  <si>
    <t>Prado</t>
  </si>
  <si>
    <t>San Andrés</t>
  </si>
  <si>
    <t>CORALINA</t>
  </si>
  <si>
    <t>Pueblo Bello</t>
  </si>
  <si>
    <t>Pueblo Nuevo</t>
  </si>
  <si>
    <t>Pueblo Rico</t>
  </si>
  <si>
    <t>Pueblo Viejo</t>
  </si>
  <si>
    <t>Pueblorrico</t>
  </si>
  <si>
    <t>Puente Nacional</t>
  </si>
  <si>
    <t>Puerres</t>
  </si>
  <si>
    <t>Puerto Alegría</t>
  </si>
  <si>
    <t>Puerto Arica</t>
  </si>
  <si>
    <t>Puerto Asís</t>
  </si>
  <si>
    <t>Puerto Berrío</t>
  </si>
  <si>
    <t>Puerto Boyacá</t>
  </si>
  <si>
    <t>Puerto Caicedo</t>
  </si>
  <si>
    <t>Puerto Carreño</t>
  </si>
  <si>
    <t>Puerto Concordia</t>
  </si>
  <si>
    <t>Puerto Escondido</t>
  </si>
  <si>
    <t>Puerto Gaitán</t>
  </si>
  <si>
    <t>Puerto Guzmán</t>
  </si>
  <si>
    <t>Puerto Libertador</t>
  </si>
  <si>
    <t>Puerto Lleras</t>
  </si>
  <si>
    <t>Puerto López</t>
  </si>
  <si>
    <t>Puerto Nare</t>
  </si>
  <si>
    <t>Puerto Nariño</t>
  </si>
  <si>
    <t>Puerto Parra</t>
  </si>
  <si>
    <t>Puerto Rondón</t>
  </si>
  <si>
    <t>Puerto Salgar</t>
  </si>
  <si>
    <t>Puerto Tejada</t>
  </si>
  <si>
    <t>Puerto Triunfo</t>
  </si>
  <si>
    <t>Puerto Wilches</t>
  </si>
  <si>
    <t>Pulí</t>
  </si>
  <si>
    <t>Pupiales</t>
  </si>
  <si>
    <t>Puracé</t>
  </si>
  <si>
    <t>Purificación</t>
  </si>
  <si>
    <t>Purísima</t>
  </si>
  <si>
    <t>Quebradanegra</t>
  </si>
  <si>
    <t>Quetame</t>
  </si>
  <si>
    <t>Quibdó</t>
  </si>
  <si>
    <t>Quimbaya</t>
  </si>
  <si>
    <t>Quinchía</t>
  </si>
  <si>
    <t>Quípama</t>
  </si>
  <si>
    <t>Quipile</t>
  </si>
  <si>
    <t>Ragonvalia</t>
  </si>
  <si>
    <t>Ramiriquí</t>
  </si>
  <si>
    <t>Ráquira</t>
  </si>
  <si>
    <t>Recetor</t>
  </si>
  <si>
    <t>Regidor</t>
  </si>
  <si>
    <t>Remedios</t>
  </si>
  <si>
    <t>Remolino</t>
  </si>
  <si>
    <t>Repelón</t>
  </si>
  <si>
    <t>Retiro</t>
  </si>
  <si>
    <t>Rio Blanco</t>
  </si>
  <si>
    <t>Río de Oro</t>
  </si>
  <si>
    <t>Río Iro</t>
  </si>
  <si>
    <t>Río Quito</t>
  </si>
  <si>
    <t>Río Viejo</t>
  </si>
  <si>
    <t>Riofrío</t>
  </si>
  <si>
    <t>Riohacha</t>
  </si>
  <si>
    <t>Rivera</t>
  </si>
  <si>
    <t>Roberto Payán</t>
  </si>
  <si>
    <t>Roldanillo</t>
  </si>
  <si>
    <t>Roncesvalles</t>
  </si>
  <si>
    <t>Rondón</t>
  </si>
  <si>
    <t>Rosas</t>
  </si>
  <si>
    <t>Rovira</t>
  </si>
  <si>
    <t>Sabana de Torres</t>
  </si>
  <si>
    <t>Sabanagrande</t>
  </si>
  <si>
    <t>Sabanas de San Angel</t>
  </si>
  <si>
    <t>Sabaneta rural</t>
  </si>
  <si>
    <t>Sabaneta urbana</t>
  </si>
  <si>
    <t>Saboyá</t>
  </si>
  <si>
    <t>Sácama</t>
  </si>
  <si>
    <t>Sáchica</t>
  </si>
  <si>
    <t>Sahagún</t>
  </si>
  <si>
    <t>Saladoblanco</t>
  </si>
  <si>
    <t>Salazar</t>
  </si>
  <si>
    <t>Saldaña</t>
  </si>
  <si>
    <t>Salento</t>
  </si>
  <si>
    <t>Salgar</t>
  </si>
  <si>
    <t>Samacá</t>
  </si>
  <si>
    <t>Samaná</t>
  </si>
  <si>
    <t>Samaniego</t>
  </si>
  <si>
    <t>Sampués</t>
  </si>
  <si>
    <t>San Agustín</t>
  </si>
  <si>
    <t>San Alberto</t>
  </si>
  <si>
    <t>San Andrés de Cuerquía</t>
  </si>
  <si>
    <t>San Andrés de Tumaco</t>
  </si>
  <si>
    <t>San Andrés Sotavento</t>
  </si>
  <si>
    <t>San Antero</t>
  </si>
  <si>
    <t>San Antonio</t>
  </si>
  <si>
    <t>San Antonio del Tequendama</t>
  </si>
  <si>
    <t>San Benito</t>
  </si>
  <si>
    <t>San Benito Abad</t>
  </si>
  <si>
    <t>San Bernardo del Viento</t>
  </si>
  <si>
    <t>San Calixto</t>
  </si>
  <si>
    <t>San Carlos de Guaroa</t>
  </si>
  <si>
    <t>San Cristóbal</t>
  </si>
  <si>
    <t>San Diego</t>
  </si>
  <si>
    <t>San Eduardo</t>
  </si>
  <si>
    <t>San Estanislao</t>
  </si>
  <si>
    <t>San Felipe</t>
  </si>
  <si>
    <t>San Fernando</t>
  </si>
  <si>
    <t>San Gil</t>
  </si>
  <si>
    <t>San Jacinto</t>
  </si>
  <si>
    <t>San Jacinto del Cauca</t>
  </si>
  <si>
    <t>San Jerónimo</t>
  </si>
  <si>
    <t>San Joaquín</t>
  </si>
  <si>
    <t>San José</t>
  </si>
  <si>
    <t>San José de La Montaña</t>
  </si>
  <si>
    <t>San José de Miranda</t>
  </si>
  <si>
    <t>San José de Pare</t>
  </si>
  <si>
    <t>San José de Uré</t>
  </si>
  <si>
    <t>San José del Fragua</t>
  </si>
  <si>
    <t>San José del Guaviare</t>
  </si>
  <si>
    <t>San José del Palmar</t>
  </si>
  <si>
    <t>San Juan de Arama</t>
  </si>
  <si>
    <t>San Juan de Betulia</t>
  </si>
  <si>
    <t>San Juan de Río Seco</t>
  </si>
  <si>
    <t>San Juan de Urabá</t>
  </si>
  <si>
    <t>San Juan del Cesar</t>
  </si>
  <si>
    <t>San Juan Nepomuceno</t>
  </si>
  <si>
    <t>San Juanito</t>
  </si>
  <si>
    <t>San Lorenzo</t>
  </si>
  <si>
    <t>San Luis de Sincé</t>
  </si>
  <si>
    <t>San Marcos</t>
  </si>
  <si>
    <t>San Martín de Loba</t>
  </si>
  <si>
    <t>San Mateo</t>
  </si>
  <si>
    <t>San Miguel de Sema</t>
  </si>
  <si>
    <t>San Onofre</t>
  </si>
  <si>
    <t>San Pablo</t>
  </si>
  <si>
    <t>San Pedro de Cartago</t>
  </si>
  <si>
    <t>San Pedro de Uraba</t>
  </si>
  <si>
    <t>San Pelayo</t>
  </si>
  <si>
    <t>San Rafael</t>
  </si>
  <si>
    <t>San Roque</t>
  </si>
  <si>
    <t>San Sebastián</t>
  </si>
  <si>
    <t>San Sebastián de Buenavista</t>
  </si>
  <si>
    <t>San Vicente</t>
  </si>
  <si>
    <t>San Vicente de Chucurí</t>
  </si>
  <si>
    <t>San Vicente del Caguán</t>
  </si>
  <si>
    <t>San Zenón</t>
  </si>
  <si>
    <t>Sandoná</t>
  </si>
  <si>
    <t>Santa Ana</t>
  </si>
  <si>
    <t>Santa Bárbara de Pinto</t>
  </si>
  <si>
    <t>Santa Catalina</t>
  </si>
  <si>
    <t>Santa Helena del Opón</t>
  </si>
  <si>
    <t>Santa Isabel</t>
  </si>
  <si>
    <t>Santa Lucía</t>
  </si>
  <si>
    <t>Santa Marta rural</t>
  </si>
  <si>
    <t>Santa Marta urbana</t>
  </si>
  <si>
    <t>DADSA</t>
  </si>
  <si>
    <t>Santa Rosa de Cabal</t>
  </si>
  <si>
    <t>Santa Rosa de Osos</t>
  </si>
  <si>
    <t>Santa Rosa de Viterbo</t>
  </si>
  <si>
    <t>Santa Rosa del Sur</t>
  </si>
  <si>
    <t>Santa Rosalía</t>
  </si>
  <si>
    <t>Santa Sofía</t>
  </si>
  <si>
    <t>Santacruz</t>
  </si>
  <si>
    <t>Santafé de Antioquia</t>
  </si>
  <si>
    <t>Santana</t>
  </si>
  <si>
    <t>Santander de Quilichao</t>
  </si>
  <si>
    <t>Santiago de Tolú</t>
  </si>
  <si>
    <t>Santo Domingo</t>
  </si>
  <si>
    <t>Santo Tomás</t>
  </si>
  <si>
    <t>Santuario</t>
  </si>
  <si>
    <t>Sapuyes</t>
  </si>
  <si>
    <t>Saravena</t>
  </si>
  <si>
    <t>Sardinata</t>
  </si>
  <si>
    <t>Sasaima</t>
  </si>
  <si>
    <t>Sativanorte</t>
  </si>
  <si>
    <t>Sativasur</t>
  </si>
  <si>
    <t>Segovia</t>
  </si>
  <si>
    <t>Sesquilé</t>
  </si>
  <si>
    <t>Sevilla</t>
  </si>
  <si>
    <t>Siachoque</t>
  </si>
  <si>
    <t>Sibaté</t>
  </si>
  <si>
    <t>Sibundoy</t>
  </si>
  <si>
    <t>Silos</t>
  </si>
  <si>
    <t>Silvania</t>
  </si>
  <si>
    <t>Silvia</t>
  </si>
  <si>
    <t>Simacota</t>
  </si>
  <si>
    <t>Simijaca</t>
  </si>
  <si>
    <t>Simití</t>
  </si>
  <si>
    <t>Sincelejo</t>
  </si>
  <si>
    <t>Sipí</t>
  </si>
  <si>
    <t>Sitionuevo</t>
  </si>
  <si>
    <t>Soacha</t>
  </si>
  <si>
    <t>Soatá</t>
  </si>
  <si>
    <t>Socha</t>
  </si>
  <si>
    <t>Socorro</t>
  </si>
  <si>
    <t>Socotá</t>
  </si>
  <si>
    <t>Sogamoso</t>
  </si>
  <si>
    <t>Solano</t>
  </si>
  <si>
    <t>Soledad</t>
  </si>
  <si>
    <t>Solita</t>
  </si>
  <si>
    <t>Somondoco</t>
  </si>
  <si>
    <t>Sonsón</t>
  </si>
  <si>
    <t>Sopetrán</t>
  </si>
  <si>
    <t>Soplaviento</t>
  </si>
  <si>
    <t>Sopó</t>
  </si>
  <si>
    <t>Sora</t>
  </si>
  <si>
    <t>Soracá</t>
  </si>
  <si>
    <t>Sotaquirá</t>
  </si>
  <si>
    <t>Sotara</t>
  </si>
  <si>
    <t>Suaita</t>
  </si>
  <si>
    <t>Suan</t>
  </si>
  <si>
    <t>Suaza</t>
  </si>
  <si>
    <t>Subachoque</t>
  </si>
  <si>
    <t>Suesca</t>
  </si>
  <si>
    <t>Supatá</t>
  </si>
  <si>
    <t>Supía</t>
  </si>
  <si>
    <t>Suratá</t>
  </si>
  <si>
    <t>Susa</t>
  </si>
  <si>
    <t>Susacón</t>
  </si>
  <si>
    <t>Sutamarchán</t>
  </si>
  <si>
    <t>Sutatausa</t>
  </si>
  <si>
    <t>Sutatenza</t>
  </si>
  <si>
    <t>Tabio</t>
  </si>
  <si>
    <t>Tadó</t>
  </si>
  <si>
    <t>Talaigua Nuevo</t>
  </si>
  <si>
    <t>Tamalameque</t>
  </si>
  <si>
    <t>Támara</t>
  </si>
  <si>
    <t>Tame</t>
  </si>
  <si>
    <t>Támesis</t>
  </si>
  <si>
    <t>Taminango</t>
  </si>
  <si>
    <t>Tangua</t>
  </si>
  <si>
    <t>Taraira</t>
  </si>
  <si>
    <t>Tarapacá</t>
  </si>
  <si>
    <t>Tarazá</t>
  </si>
  <si>
    <t>Tarqui</t>
  </si>
  <si>
    <t>Tarso</t>
  </si>
  <si>
    <t>Tasco</t>
  </si>
  <si>
    <t>Tauramena</t>
  </si>
  <si>
    <t>Tausa</t>
  </si>
  <si>
    <t>Tello</t>
  </si>
  <si>
    <t>Tena</t>
  </si>
  <si>
    <t>Tenerife</t>
  </si>
  <si>
    <t>Tenjo</t>
  </si>
  <si>
    <t>Tenza</t>
  </si>
  <si>
    <t>Teorama</t>
  </si>
  <si>
    <t>Teruel</t>
  </si>
  <si>
    <t>Tesalia</t>
  </si>
  <si>
    <t>Tibacuy</t>
  </si>
  <si>
    <t>Tibaná</t>
  </si>
  <si>
    <t>Tibasosa</t>
  </si>
  <si>
    <t>Tibirita</t>
  </si>
  <si>
    <t>Tibú</t>
  </si>
  <si>
    <t>Tierralta</t>
  </si>
  <si>
    <t>Timaná</t>
  </si>
  <si>
    <t>Timbío</t>
  </si>
  <si>
    <t>Timbiquí</t>
  </si>
  <si>
    <t>Tinjacá</t>
  </si>
  <si>
    <t>Tipacoque</t>
  </si>
  <si>
    <t>Tiquisio</t>
  </si>
  <si>
    <t>Titiribí</t>
  </si>
  <si>
    <t>Toca</t>
  </si>
  <si>
    <t>Tocaima</t>
  </si>
  <si>
    <t>Tocancipá</t>
  </si>
  <si>
    <t>Togüí</t>
  </si>
  <si>
    <t>Toledo</t>
  </si>
  <si>
    <t>Tolú Viejo</t>
  </si>
  <si>
    <t>Tona</t>
  </si>
  <si>
    <t>Tópaga</t>
  </si>
  <si>
    <t>Topaipí</t>
  </si>
  <si>
    <t>Toribio</t>
  </si>
  <si>
    <t>Toro</t>
  </si>
  <si>
    <t>Tota</t>
  </si>
  <si>
    <t>Totoró</t>
  </si>
  <si>
    <t>Trinidad</t>
  </si>
  <si>
    <t>Trujillo</t>
  </si>
  <si>
    <t>Tubará</t>
  </si>
  <si>
    <t>Tuchín</t>
  </si>
  <si>
    <t>Tuluá</t>
  </si>
  <si>
    <t>Tunja</t>
  </si>
  <si>
    <t>Tununguá</t>
  </si>
  <si>
    <t>Túquerres</t>
  </si>
  <si>
    <t>Turbaco</t>
  </si>
  <si>
    <t>Turbaná</t>
  </si>
  <si>
    <t>Turbo</t>
  </si>
  <si>
    <t>Turmequé</t>
  </si>
  <si>
    <t>Tuta</t>
  </si>
  <si>
    <t>Tutazá</t>
  </si>
  <si>
    <t>Ubalá</t>
  </si>
  <si>
    <t>Ubaque</t>
  </si>
  <si>
    <t>Ulloa</t>
  </si>
  <si>
    <t>Umbita</t>
  </si>
  <si>
    <t>Une</t>
  </si>
  <si>
    <t>Unguía</t>
  </si>
  <si>
    <t>Unión Panamericana</t>
  </si>
  <si>
    <t>Uramita</t>
  </si>
  <si>
    <t>Uribe</t>
  </si>
  <si>
    <t>Uribia</t>
  </si>
  <si>
    <t>Urrao</t>
  </si>
  <si>
    <t>Urumita</t>
  </si>
  <si>
    <t>Usiacurí</t>
  </si>
  <si>
    <t>Útica</t>
  </si>
  <si>
    <t>Valdivia</t>
  </si>
  <si>
    <t>Valencia</t>
  </si>
  <si>
    <t>Valle de Guamez</t>
  </si>
  <si>
    <t>Valle de San José</t>
  </si>
  <si>
    <t>Valle de San Juan</t>
  </si>
  <si>
    <t>Valledupar</t>
  </si>
  <si>
    <t>Vegachí</t>
  </si>
  <si>
    <t>Vélez</t>
  </si>
  <si>
    <t>Venadillo</t>
  </si>
  <si>
    <t>Ventaquemada</t>
  </si>
  <si>
    <t>Vergara</t>
  </si>
  <si>
    <t>Versalles</t>
  </si>
  <si>
    <t>Vetas</t>
  </si>
  <si>
    <t>Vianí</t>
  </si>
  <si>
    <t>Victoria</t>
  </si>
  <si>
    <t>Vigía del Fuerte</t>
  </si>
  <si>
    <t>Villa Caro</t>
  </si>
  <si>
    <t>Villa de Leyva</t>
  </si>
  <si>
    <t>Villa de San Diego de Ubate</t>
  </si>
  <si>
    <t>Villa del Rosario</t>
  </si>
  <si>
    <t>Villa Rica</t>
  </si>
  <si>
    <t>Villagarzón</t>
  </si>
  <si>
    <t>Villagómez</t>
  </si>
  <si>
    <t>Villahermosa</t>
  </si>
  <si>
    <t>Villamaría</t>
  </si>
  <si>
    <t>Villanueva</t>
  </si>
  <si>
    <t>Villapinzón</t>
  </si>
  <si>
    <t>Villarrica</t>
  </si>
  <si>
    <t>Villavicencio</t>
  </si>
  <si>
    <t>Villavieja</t>
  </si>
  <si>
    <t>Villeta</t>
  </si>
  <si>
    <t>Viotá</t>
  </si>
  <si>
    <t>Viracachá</t>
  </si>
  <si>
    <t>Vista Hermosa</t>
  </si>
  <si>
    <t>Viterbo</t>
  </si>
  <si>
    <t>Yacopí</t>
  </si>
  <si>
    <t>Yacuanquer</t>
  </si>
  <si>
    <t>Yaguará</t>
  </si>
  <si>
    <t>Yalí</t>
  </si>
  <si>
    <t>Yarumal</t>
  </si>
  <si>
    <t>Yavaraté</t>
  </si>
  <si>
    <t>Yolombó</t>
  </si>
  <si>
    <t>Yondó</t>
  </si>
  <si>
    <t>Yopal</t>
  </si>
  <si>
    <t>Yotoco</t>
  </si>
  <si>
    <t>Yumbo</t>
  </si>
  <si>
    <t>Zambrano</t>
  </si>
  <si>
    <t>Zapatoca</t>
  </si>
  <si>
    <t>Zapayán</t>
  </si>
  <si>
    <t>Zaragoza</t>
  </si>
  <si>
    <t>Zarzal</t>
  </si>
  <si>
    <t>Zetaquira</t>
  </si>
  <si>
    <t>Zipacón</t>
  </si>
  <si>
    <t>Zipaquirá</t>
  </si>
  <si>
    <t>Zona Bananera</t>
  </si>
  <si>
    <t>Autoridad Ambiental</t>
  </si>
  <si>
    <t>Tamaño</t>
  </si>
  <si>
    <t>Etapa</t>
  </si>
  <si>
    <t>Visión</t>
  </si>
  <si>
    <t>Coordenadas planas*</t>
  </si>
  <si>
    <t>* Magna Sirgas, Punto de origen Bogotá</t>
  </si>
  <si>
    <t>Este</t>
  </si>
  <si>
    <t>Norte</t>
  </si>
  <si>
    <t>Fecha de registro ante Cámara de comercio</t>
  </si>
  <si>
    <t>Tipo de comunidad</t>
  </si>
  <si>
    <t>Pueblos indígenas</t>
  </si>
  <si>
    <t>Pueblos Rrom</t>
  </si>
  <si>
    <t>Comunidad</t>
  </si>
  <si>
    <t>Nombre del grupo étnico</t>
  </si>
  <si>
    <t>Común</t>
  </si>
  <si>
    <t>Simplificado</t>
  </si>
  <si>
    <t>¿Se utiliza algún recurso natural renovable como materia prima?</t>
  </si>
  <si>
    <t>Ventas del año anterior</t>
  </si>
  <si>
    <t>Certificación</t>
  </si>
  <si>
    <t>No. Empleados</t>
  </si>
  <si>
    <t>No aplica</t>
  </si>
  <si>
    <t>Preguntados</t>
  </si>
  <si>
    <t>Alimentario</t>
  </si>
  <si>
    <t>No alimentario</t>
  </si>
  <si>
    <t>Turismo de la naturaleza (Ecoturismo)</t>
  </si>
  <si>
    <t>Productos derivados de la Fauna Silvestre</t>
  </si>
  <si>
    <t>No Maderables</t>
  </si>
  <si>
    <t>Aprovechamiento y valoración de Residuos</t>
  </si>
  <si>
    <t>Transporte sostenible</t>
  </si>
  <si>
    <t>Mercado regulado</t>
  </si>
  <si>
    <t>Mercado voluntario</t>
  </si>
  <si>
    <t>Servicios sostenibles asociados a Negocios Verdes</t>
  </si>
  <si>
    <t>Comunidad étnica</t>
  </si>
  <si>
    <t>Otro</t>
  </si>
  <si>
    <t>Entre uno (1) y dos (2) SMMLV</t>
  </si>
  <si>
    <t>Menor a un (1) SMMLV</t>
  </si>
  <si>
    <t>Entre tres (3) y cuatro (4) SMMLV</t>
  </si>
  <si>
    <t>Mayor a cinco (5) SMMLV</t>
  </si>
  <si>
    <t>Residuos no dispuestos mensualmente</t>
  </si>
  <si>
    <t>Área construida en el último año</t>
  </si>
  <si>
    <t>Kilómetros recorridos por año</t>
  </si>
  <si>
    <t>Emisiones de CO2 compensados anual</t>
  </si>
  <si>
    <t>Hectárea</t>
  </si>
  <si>
    <t>Kilómetro Cuadrado</t>
  </si>
  <si>
    <t>Metro Cuadrado</t>
  </si>
  <si>
    <t>Mensual</t>
  </si>
  <si>
    <t>Diario</t>
  </si>
  <si>
    <t>Metro Cubico</t>
  </si>
  <si>
    <t>Gramo</t>
  </si>
  <si>
    <t>Kilogramo</t>
  </si>
  <si>
    <t>Tonelada</t>
  </si>
  <si>
    <t>Libra</t>
  </si>
  <si>
    <t>Litros</t>
  </si>
  <si>
    <t>Metros cúbicos</t>
  </si>
  <si>
    <t>Unidades</t>
  </si>
  <si>
    <t>Número De productos</t>
  </si>
  <si>
    <t>Número de personas capacitadas por año</t>
  </si>
  <si>
    <t>Medio de verificación</t>
  </si>
  <si>
    <t>Directo</t>
  </si>
  <si>
    <t>Hoteles, restaurantes y cafés</t>
  </si>
  <si>
    <t>Exportador</t>
  </si>
  <si>
    <t>Escrito</t>
  </si>
  <si>
    <t>Verbal</t>
  </si>
  <si>
    <t>No existen acuerdos</t>
  </si>
  <si>
    <t>Contado</t>
  </si>
  <si>
    <t>Crédito</t>
  </si>
  <si>
    <t>1. Información de la empresa</t>
  </si>
  <si>
    <t xml:space="preserve">1.1. </t>
  </si>
  <si>
    <t>1.2.</t>
  </si>
  <si>
    <t>1.3.</t>
  </si>
  <si>
    <t>Número de NIT</t>
  </si>
  <si>
    <t>1.4.</t>
  </si>
  <si>
    <t>¿Grupo étnico?</t>
  </si>
  <si>
    <t>Persona Natural Comerciante</t>
  </si>
  <si>
    <t>Empresa Unipersonal</t>
  </si>
  <si>
    <t>Sociedades por Acciones Simplificadas (S.A.S)</t>
  </si>
  <si>
    <t>Sociedad Colectiva</t>
  </si>
  <si>
    <t>Sociedad Anónima (S.A.)</t>
  </si>
  <si>
    <t>Sociedad de Responsabilidad Limitada (Ltda.)</t>
  </si>
  <si>
    <t>Sociedad en Comandita Simple (S. en C.)</t>
  </si>
  <si>
    <t>Sociedad Comandita por Acciones (S.C.A.)</t>
  </si>
  <si>
    <t>Entidades de la economía solidaria (Cooperativas, precooperativas, fondos de empleados, asociaciones mutuales)</t>
  </si>
  <si>
    <t>Tipo de empresa</t>
  </si>
  <si>
    <t>Propietario con escritura</t>
  </si>
  <si>
    <t>Arrendatario</t>
  </si>
  <si>
    <t>Estatal</t>
  </si>
  <si>
    <t>Concesión</t>
  </si>
  <si>
    <t>Autorización del propietario o administrador del área</t>
  </si>
  <si>
    <t>Metro cuadrado</t>
  </si>
  <si>
    <t>Kilómetro cuadrado</t>
  </si>
  <si>
    <t>1.5.</t>
  </si>
  <si>
    <t>Página Web</t>
  </si>
  <si>
    <t>Micro</t>
  </si>
  <si>
    <t>Pequeña</t>
  </si>
  <si>
    <t>Mediana</t>
  </si>
  <si>
    <t>Grande</t>
  </si>
  <si>
    <t>1.6.</t>
  </si>
  <si>
    <t>Día</t>
  </si>
  <si>
    <t>Mes</t>
  </si>
  <si>
    <t>Noviembre</t>
  </si>
  <si>
    <t>Septiembre</t>
  </si>
  <si>
    <t>Año</t>
  </si>
  <si>
    <t xml:space="preserve">Enero </t>
  </si>
  <si>
    <t>Febrero</t>
  </si>
  <si>
    <t>Marzo</t>
  </si>
  <si>
    <t>Abril</t>
  </si>
  <si>
    <t>Mayo</t>
  </si>
  <si>
    <t>Junio</t>
  </si>
  <si>
    <t>Julio</t>
  </si>
  <si>
    <t>Agosto</t>
  </si>
  <si>
    <t>Octubre</t>
  </si>
  <si>
    <t>Diciembre</t>
  </si>
  <si>
    <t>Último año de renovación del registro</t>
  </si>
  <si>
    <t>1.7.</t>
  </si>
  <si>
    <t>Facebook</t>
  </si>
  <si>
    <t>Twitter</t>
  </si>
  <si>
    <t>Instagram</t>
  </si>
  <si>
    <t>1.8.</t>
  </si>
  <si>
    <t>Cédula de ciudadanía</t>
  </si>
  <si>
    <t>Cédula de extranjería</t>
  </si>
  <si>
    <t>Pasaporte</t>
  </si>
  <si>
    <t>1.9.</t>
  </si>
  <si>
    <t>Dirección de contacto</t>
  </si>
  <si>
    <t>2. Descripción del bien o servicio</t>
  </si>
  <si>
    <t>2.1.</t>
  </si>
  <si>
    <t>Tipo de producto</t>
  </si>
  <si>
    <t>2.2.</t>
  </si>
  <si>
    <t>Otros</t>
  </si>
  <si>
    <t>2.3.</t>
  </si>
  <si>
    <t>Descripción del modelo de negocio</t>
  </si>
  <si>
    <t>3. Impacto Ambiental Positivo</t>
  </si>
  <si>
    <t>Descripción del impacto ambiental positivo del Negocio</t>
  </si>
  <si>
    <t>3.1.</t>
  </si>
  <si>
    <t>3.2.</t>
  </si>
  <si>
    <t>4. Información económica</t>
  </si>
  <si>
    <t>Fecha de inicio de la actividad</t>
  </si>
  <si>
    <t>1.10.</t>
  </si>
  <si>
    <t>No. Asociados</t>
  </si>
  <si>
    <t>1.11.</t>
  </si>
  <si>
    <t>4.1.</t>
  </si>
  <si>
    <t>4.2.</t>
  </si>
  <si>
    <t>4.3.</t>
  </si>
  <si>
    <t>Permisos y registros</t>
  </si>
  <si>
    <t>De los siguientes permisos o registros, selecciones aquellos con los cuales cuenta actualmente su empresa:</t>
  </si>
  <si>
    <t>Tipo de permiso o registro</t>
  </si>
  <si>
    <t>Expedido por</t>
  </si>
  <si>
    <t>Fecha de expedición (DD/MM/AA)</t>
  </si>
  <si>
    <t>Vigencia
(DD/MM/AA)</t>
  </si>
  <si>
    <t>De las siguientes certificaciones, selecciones aquellas con los cuales cuenta actualmente su empresa:</t>
  </si>
  <si>
    <t>Tipo de certificación</t>
  </si>
  <si>
    <t>Certificaciones con las que dispone actualmente la empresa</t>
  </si>
  <si>
    <t>Permisos o registros con los que cuenta actualmente la empresa</t>
  </si>
  <si>
    <t>Intermediario mayorista</t>
  </si>
  <si>
    <t>Intermediario minorista</t>
  </si>
  <si>
    <t>Industrial</t>
  </si>
  <si>
    <t>Exportación</t>
  </si>
  <si>
    <t>Contado y crédito</t>
  </si>
  <si>
    <t>Acceso a mercados</t>
  </si>
  <si>
    <t>Bajo</t>
  </si>
  <si>
    <t>Medio</t>
  </si>
  <si>
    <t>Alto</t>
  </si>
  <si>
    <t>Canvas</t>
  </si>
  <si>
    <t>Superior</t>
  </si>
  <si>
    <t>Igual</t>
  </si>
  <si>
    <t>Inferior</t>
  </si>
  <si>
    <t>PDET</t>
  </si>
  <si>
    <t>REGIÓN</t>
  </si>
  <si>
    <t>Sierra Nevada - Perijá</t>
  </si>
  <si>
    <t>Catatumbo</t>
  </si>
  <si>
    <t>Montes de María</t>
  </si>
  <si>
    <t>Sur de Bolívar</t>
  </si>
  <si>
    <t>Bajo Cauca y Nordeste Antioqueño</t>
  </si>
  <si>
    <t>Sur de Córdoba</t>
  </si>
  <si>
    <t>Urabá Antioqueño</t>
  </si>
  <si>
    <t>Pacífico Medio</t>
  </si>
  <si>
    <t>Pacífico y frontera nariñense</t>
  </si>
  <si>
    <t>Alto Patía y Norte del Cauca</t>
  </si>
  <si>
    <t>Sur de Tolima</t>
  </si>
  <si>
    <t>Macarena - Guaviare</t>
  </si>
  <si>
    <t>Cuenca del Caguan y Piedemonte Caqueteño</t>
  </si>
  <si>
    <t>Eje Cafetero y Antioquia</t>
  </si>
  <si>
    <t>Central</t>
  </si>
  <si>
    <t>Caribe</t>
  </si>
  <si>
    <t>Santanderes</t>
  </si>
  <si>
    <t>Amazonía</t>
  </si>
  <si>
    <t>Pacífico</t>
  </si>
  <si>
    <t>Seaflower</t>
  </si>
  <si>
    <t>Orinoquía</t>
  </si>
  <si>
    <t>Listado de asociados diligenciado</t>
  </si>
  <si>
    <t>Para Asociaciones diligencie el Listado de asociados</t>
  </si>
  <si>
    <t>Albán - Nar</t>
  </si>
  <si>
    <t>Albania - Sant</t>
  </si>
  <si>
    <t>Albania - Caq</t>
  </si>
  <si>
    <t>Albania - Gua</t>
  </si>
  <si>
    <t>Albán - Cun</t>
  </si>
  <si>
    <t>Argelia - Ant</t>
  </si>
  <si>
    <t>Argelia - Cau</t>
  </si>
  <si>
    <t>Argelia - Val</t>
  </si>
  <si>
    <t>Armenia - Ant</t>
  </si>
  <si>
    <t>Armenia - Qui</t>
  </si>
  <si>
    <t>Balboa - Ris</t>
  </si>
  <si>
    <t>Balboa - Cau</t>
  </si>
  <si>
    <t>Barbosa - San</t>
  </si>
  <si>
    <t>Barbosa - Ant rural</t>
  </si>
  <si>
    <t>Barbosa - Ant urbana</t>
  </si>
  <si>
    <t>Belén - Boy</t>
  </si>
  <si>
    <t>Belén - Nar</t>
  </si>
  <si>
    <t>Betulia - San</t>
  </si>
  <si>
    <t>Betulia - Ant</t>
  </si>
  <si>
    <t>Bolívar - San</t>
  </si>
  <si>
    <t>Bolívar - Cau</t>
  </si>
  <si>
    <t>Bolívar - Val</t>
  </si>
  <si>
    <t>Briceño - Ant</t>
  </si>
  <si>
    <t>Briceño - Boy</t>
  </si>
  <si>
    <t>Buenavista - Suc</t>
  </si>
  <si>
    <t>Buenavista - Qui</t>
  </si>
  <si>
    <t>Buenavista - Cor</t>
  </si>
  <si>
    <t>Cabrera - Cun</t>
  </si>
  <si>
    <t>Cabrera - San</t>
  </si>
  <si>
    <t>Calamar - Bol</t>
  </si>
  <si>
    <t>Calamar - Gua</t>
  </si>
  <si>
    <t>Caldas - Boy</t>
  </si>
  <si>
    <t>Caldas - Ant rural</t>
  </si>
  <si>
    <t>Caldas - Ant urbana</t>
  </si>
  <si>
    <t>Candelaria - Atl</t>
  </si>
  <si>
    <t>Candelaria - Val</t>
  </si>
  <si>
    <t>Chimá - San</t>
  </si>
  <si>
    <t>Chimá - Cor</t>
  </si>
  <si>
    <t>Colón - Put</t>
  </si>
  <si>
    <t>Colón - Nar</t>
  </si>
  <si>
    <t>Concepción - San</t>
  </si>
  <si>
    <t>Concepción - Ant</t>
  </si>
  <si>
    <t>Concordia - Ant</t>
  </si>
  <si>
    <t>Concordia - Mag</t>
  </si>
  <si>
    <t>Córdoba - Bol</t>
  </si>
  <si>
    <t>Córdoba - Nar</t>
  </si>
  <si>
    <t>Córdoba - Qui</t>
  </si>
  <si>
    <t>El Peñón - Cun</t>
  </si>
  <si>
    <t>El Peñón - San</t>
  </si>
  <si>
    <t>El Peñón - Bol</t>
  </si>
  <si>
    <t>El Tambo - Nar</t>
  </si>
  <si>
    <t>El Tambo - Cau</t>
  </si>
  <si>
    <t>Florencia - Caq</t>
  </si>
  <si>
    <t>Florencia - Cau</t>
  </si>
  <si>
    <t>Granada - Cun</t>
  </si>
  <si>
    <t>Granada - Met</t>
  </si>
  <si>
    <t>Granada - Ant</t>
  </si>
  <si>
    <t>Guadalupe - Hui</t>
  </si>
  <si>
    <t>Guadalupe - San</t>
  </si>
  <si>
    <t>Guadalupe - Ant</t>
  </si>
  <si>
    <t>Guamal - Met</t>
  </si>
  <si>
    <t>Guamal - Mag</t>
  </si>
  <si>
    <t>Jericó - Ant</t>
  </si>
  <si>
    <t>Jericó - Boy</t>
  </si>
  <si>
    <t>La Unión - Ant</t>
  </si>
  <si>
    <t>La Unión - Suc</t>
  </si>
  <si>
    <t>La Unión - Nar</t>
  </si>
  <si>
    <t>La Unión - Val</t>
  </si>
  <si>
    <t>La Vega - Cun</t>
  </si>
  <si>
    <t>La Vega - Cau</t>
  </si>
  <si>
    <t>La Victoria - Ama</t>
  </si>
  <si>
    <t>La Victoria - Boy</t>
  </si>
  <si>
    <t>La Victoria - Val</t>
  </si>
  <si>
    <t>Manaure - Ces</t>
  </si>
  <si>
    <t>Manaure - Gua</t>
  </si>
  <si>
    <t>Miraflores - Gua</t>
  </si>
  <si>
    <t>Miraflores - Boy</t>
  </si>
  <si>
    <t>Morales - Cau</t>
  </si>
  <si>
    <t>Morales - Bol</t>
  </si>
  <si>
    <t>Mosquera - Cun</t>
  </si>
  <si>
    <t>Mosquera - Nar</t>
  </si>
  <si>
    <t>Nariño - Cun</t>
  </si>
  <si>
    <t>Nariño - Ant</t>
  </si>
  <si>
    <t>Nariño - Nar</t>
  </si>
  <si>
    <t>Páez - Boy</t>
  </si>
  <si>
    <t>Páez - Cau</t>
  </si>
  <si>
    <t>Palestina - Hui</t>
  </si>
  <si>
    <t>Palestina - Cal</t>
  </si>
  <si>
    <t>Providencia - Nar</t>
  </si>
  <si>
    <t>Puerto Colombia - Gua</t>
  </si>
  <si>
    <t>Puerto Colombia - Atl</t>
  </si>
  <si>
    <t>Puerto Rico - Met</t>
  </si>
  <si>
    <t>Puerto Rico - Caq</t>
  </si>
  <si>
    <t>Puerto Santander - Ama</t>
  </si>
  <si>
    <t>Puerto Santander - Nor</t>
  </si>
  <si>
    <t>Restrepo - Met</t>
  </si>
  <si>
    <t>Restrepo - Val</t>
  </si>
  <si>
    <t>Ricaurte - Cun</t>
  </si>
  <si>
    <t>Ricaurte - Nar</t>
  </si>
  <si>
    <t>Rionegro - San</t>
  </si>
  <si>
    <t>Rionegro - Ant</t>
  </si>
  <si>
    <t>Riosucio - Cho</t>
  </si>
  <si>
    <t>Riosucio - Cal</t>
  </si>
  <si>
    <t>Sabanalarga - Ant</t>
  </si>
  <si>
    <t>Sabanalarga - Cas</t>
  </si>
  <si>
    <t>Sabanalarga - Atl</t>
  </si>
  <si>
    <t>Salamina - Mag</t>
  </si>
  <si>
    <t>Salamina - Cal</t>
  </si>
  <si>
    <t>San Andrés - Isl</t>
  </si>
  <si>
    <t>Providencia - Isl</t>
  </si>
  <si>
    <t>San Andrés - Sant</t>
  </si>
  <si>
    <t>San Bernardo - Cun</t>
  </si>
  <si>
    <t>San Bernardo - Nar</t>
  </si>
  <si>
    <t>San Carlos - Ant</t>
  </si>
  <si>
    <t>San Carlos - Cor</t>
  </si>
  <si>
    <t>San Cayetano - Cun</t>
  </si>
  <si>
    <t>San Cayetano - Nor</t>
  </si>
  <si>
    <t>San Francisco - Cun</t>
  </si>
  <si>
    <t>San Francisco - Ant</t>
  </si>
  <si>
    <t>San Francisco - Put</t>
  </si>
  <si>
    <t>San Luis - Ant</t>
  </si>
  <si>
    <t>San Luis - Tol</t>
  </si>
  <si>
    <t>San Luis de Gaceno - Boy</t>
  </si>
  <si>
    <t>San Luis de Gaceno - Cas</t>
  </si>
  <si>
    <t>San Martín - Met</t>
  </si>
  <si>
    <t>San Martín - Ces</t>
  </si>
  <si>
    <t>San Miguel - San</t>
  </si>
  <si>
    <t>San Miguel - Put</t>
  </si>
  <si>
    <t>San Pablo de Borbur - Boy</t>
  </si>
  <si>
    <t>San Pablo de Borbur - Bol</t>
  </si>
  <si>
    <t>San Pedro - Suc</t>
  </si>
  <si>
    <t>San Pedro - Ant</t>
  </si>
  <si>
    <t>San Pedro - Val</t>
  </si>
  <si>
    <t>Santa Bárbara - San</t>
  </si>
  <si>
    <t>Santa Bárbara - Ant</t>
  </si>
  <si>
    <t>Santa Bárbara - Nar</t>
  </si>
  <si>
    <t>Santa María - Hui</t>
  </si>
  <si>
    <t>Santa María - Boy</t>
  </si>
  <si>
    <t>Santa Rosa - Bol</t>
  </si>
  <si>
    <t>Santa Rosa - Cau</t>
  </si>
  <si>
    <t>Santiago - Put</t>
  </si>
  <si>
    <t>Santiago - Nor</t>
  </si>
  <si>
    <t>Suárez - Tol</t>
  </si>
  <si>
    <t>Suárez - Cau</t>
  </si>
  <si>
    <t>Sucre - San</t>
  </si>
  <si>
    <t>Sucre - Suc</t>
  </si>
  <si>
    <t>Sucre - Cau</t>
  </si>
  <si>
    <t>Valparaíso - Ant</t>
  </si>
  <si>
    <t>Valparaíso - Caq</t>
  </si>
  <si>
    <t>Venecia - Cun</t>
  </si>
  <si>
    <t>Venecia - Ant</t>
  </si>
  <si>
    <t>Villanueva - Bol</t>
  </si>
  <si>
    <t>Villanueva - San</t>
  </si>
  <si>
    <t>Villanueva - Gua</t>
  </si>
  <si>
    <t>¿Cuál? (Incluya el nombre común de la especie)</t>
  </si>
  <si>
    <t>Debe tener en cuenta el ciclo de vida del producto</t>
  </si>
  <si>
    <t>De cumplir las condiciones, adelante la verificación en el lugar donde se produce</t>
  </si>
  <si>
    <t>Debe tener en cuenta el ciclo de vida del producto. De cumplir las condiciones, adelante la verificación en el lugar en el que se transforma</t>
  </si>
  <si>
    <t>Autoconsumo o subsistencia</t>
  </si>
  <si>
    <t>Registro Nacional de reducción de las emisiones de GEI - RENARE</t>
  </si>
  <si>
    <t>¿Cuenta con registro de plantación ante Minagricultura?</t>
  </si>
  <si>
    <t>Contrato de Acceso a Recursos Genéticos y sus Producto Derivados</t>
  </si>
  <si>
    <t>¿Cuenta con Contrato de Acceso a Recursos Genéticos y sus Producto Derivados?</t>
  </si>
  <si>
    <t>Para la expedición del aval de confianza, el empresario debe cumplir con el marco legal que regula la actividad.</t>
  </si>
  <si>
    <t>Fecha de diligenciamiento (DD/MM/AA)</t>
  </si>
  <si>
    <t>Indique el motivo por el cual el empresario informa no requerir de dicha condición.</t>
  </si>
  <si>
    <t>Entrevista</t>
  </si>
  <si>
    <t>Documento</t>
  </si>
  <si>
    <t>a. No cuenta con herramientas para recibir PQRS</t>
  </si>
  <si>
    <t>b. Cuenta con herramientas para recibir PQRS y atendió menos del 33% de las PQRS recibidas</t>
  </si>
  <si>
    <t>c. Cuenta con herramientas para recibir PQRS y atendió entre el 33% y el 66% de las PQRS recibidas</t>
  </si>
  <si>
    <t>d. Cuenta con herramientas para recibir PQRS y atendió más del 66% de las PQRS recibidas</t>
  </si>
  <si>
    <t>a. No tiene procedimientos para medir la satisfacción de los consumidores</t>
  </si>
  <si>
    <t>b. Cuenta con redes sociales y las monitorea para medir la satisfacción de los consumidores</t>
  </si>
  <si>
    <t>c. Genera encuestas para medir la satisfacción de los consumidores</t>
  </si>
  <si>
    <t>a. No tiene SSST</t>
  </si>
  <si>
    <t>b. No cuenta con SSST, pero adelanta acciones para prevenir accidentes y disminución de riesgos asociados a desastres naturales.</t>
  </si>
  <si>
    <t>c. La empresa se encuentra adelantado acciones para implementar el SSST</t>
  </si>
  <si>
    <t>d. La empresa se encuentra ejecutando el SSST previamente implementado</t>
  </si>
  <si>
    <t>a. No tiene estrategias de enfoque diferencial</t>
  </si>
  <si>
    <t>b. Contrata exclusivamente población en condición de discapacidad</t>
  </si>
  <si>
    <t>c. Contrata exclusivamente población en condición de vulnerabilidad económica</t>
  </si>
  <si>
    <t>d. Cuenta con esquemas de contratación con enfoque de genero</t>
  </si>
  <si>
    <t>e. Cuenta con esquemas de contratación para comunidades étnicas</t>
  </si>
  <si>
    <t>Registro Sanitario</t>
  </si>
  <si>
    <t>Permiso Sanitario</t>
  </si>
  <si>
    <t>Notificación Sanitaria</t>
  </si>
  <si>
    <t>Registro ante el libro de operaciones</t>
  </si>
  <si>
    <t>Registro de plantaciones forestales</t>
  </si>
  <si>
    <t>Registro de venta de fertilizantes o acondicionadores de suelos</t>
  </si>
  <si>
    <t>1. Bienes y servicios sostenibles provenientes de los Recursos Naturales</t>
  </si>
  <si>
    <t>2. Ecoproductos Industriales</t>
  </si>
  <si>
    <t>3. Mercado de carbono</t>
  </si>
  <si>
    <t>1.2. Agroindustria</t>
  </si>
  <si>
    <t>1.2.1. Agroindustrial alimentario</t>
  </si>
  <si>
    <t>1.2.2. Agroindustrial no alimentario</t>
  </si>
  <si>
    <t>2.1. Aprovechamiento y valoración de Residuos</t>
  </si>
  <si>
    <t>2.1.2. Aprovechamiento de residuos inorgánicos</t>
  </si>
  <si>
    <t>2.1.1. Aprovechamiento de residuos orgánicos</t>
  </si>
  <si>
    <t>2.2. Fuentes no convencionales de energía renovable</t>
  </si>
  <si>
    <t>2.2.4. Biomasa</t>
  </si>
  <si>
    <t>2.3. Construcción sostenible</t>
  </si>
  <si>
    <t>2.3.1. Construcción sostenible</t>
  </si>
  <si>
    <t>2.2.5. Energía de los mares</t>
  </si>
  <si>
    <t>2.2.6. Energía de pequeños aprovechamientos hidroeléctricos</t>
  </si>
  <si>
    <t>2.2.2. Energía eólica</t>
  </si>
  <si>
    <t>2.2.3. Energía Geotérmica</t>
  </si>
  <si>
    <t>2.2.1. Energía solar</t>
  </si>
  <si>
    <t>1.3. Biocomercio</t>
  </si>
  <si>
    <t>1.3.5. Maderables</t>
  </si>
  <si>
    <t>3.2. Mercado regulado</t>
  </si>
  <si>
    <t>3.1. Mercado voluntario</t>
  </si>
  <si>
    <t>3.2.1. Mercado de carbono regulado</t>
  </si>
  <si>
    <t>3.1.1. Mercado de carbono voluntario</t>
  </si>
  <si>
    <t>1.4. Negocios para la restauración</t>
  </si>
  <si>
    <t>1.4.1. Negocios para la restauración</t>
  </si>
  <si>
    <t>1.3.4. No Maderables</t>
  </si>
  <si>
    <t>2.5. Otros bienes / servicios verdes sostenibles</t>
  </si>
  <si>
    <t>2.5.1. Servicios asociados a Negocios Verdes</t>
  </si>
  <si>
    <t>1.3.3. Productos derivados de la Fauna Silvestre</t>
  </si>
  <si>
    <t>1.3.1. Recursos genéticos y productos derivados</t>
  </si>
  <si>
    <t>1.1. Agrosistemas sostenibles</t>
  </si>
  <si>
    <t>1.1.1. Sistema de producción ecológico, orgánico y biológico</t>
  </si>
  <si>
    <t>2.4. Transporte sostenible</t>
  </si>
  <si>
    <t>2.4.1. Transporte sostenible</t>
  </si>
  <si>
    <t>1.3.2. Ecoturismo</t>
  </si>
  <si>
    <t>¿Cuenta con Registro Nacional de Turismo?</t>
  </si>
  <si>
    <t>Según lo descrito en el Anexo 1 de la Resolución 719 de 2015 ¿Cuenta con registro sanitario, permiso sanitario o notificación sanitaria ante el INVIMA?</t>
  </si>
  <si>
    <t>¿Cuenta con notificación sanitaria obligatoria ante el INVIMA?</t>
  </si>
  <si>
    <t>¿Cuenta con Registro Nacional de Turismo y estudio de capacidad de carga, el cual representa el máximo nivel de personas que un espacio físico puede soportar antes que el recurso ambiental se comience a deteriorar?</t>
  </si>
  <si>
    <t>¿Cuenta con registro de venta de fertilizantes o acondicionadores de suelos ante el ICA?</t>
  </si>
  <si>
    <t>Área en producción</t>
  </si>
  <si>
    <t>Volumen de residuos no dispuestos mensualmente</t>
  </si>
  <si>
    <t>a. No tiene nada</t>
  </si>
  <si>
    <t xml:space="preserve">d. Tiene sistema contable </t>
  </si>
  <si>
    <t>a. No tiene acuerdos comerciales establecidos</t>
  </si>
  <si>
    <t>b. Tiene acuerdo comerciales establecidos de manera verbal</t>
  </si>
  <si>
    <t>c. Tiene acuerdo comerciales establecidos de tipo escrito</t>
  </si>
  <si>
    <t>d. Tiene acuerdo comerciales establecidos de tipo escrito y con garantía</t>
  </si>
  <si>
    <t>b. La estrategia de mercado cuenta con población objetivo identificada / Segmentada</t>
  </si>
  <si>
    <t>b. Tiene libro contable</t>
  </si>
  <si>
    <t xml:space="preserve">c. Tiene estados financieros </t>
  </si>
  <si>
    <t>a. No cuenta con estrategia de mercadeo documentada</t>
  </si>
  <si>
    <t>d. La estrategia de mercado establece precios diferenciales para responder a diferentes mercados</t>
  </si>
  <si>
    <t xml:space="preserve">c. La estrategia de mercadeo cuenta con estrategias de promoción del producto o servicio </t>
  </si>
  <si>
    <t>a. No conoce a sus competidores</t>
  </si>
  <si>
    <t xml:space="preserve">b. Si conoce a su competencia </t>
  </si>
  <si>
    <t>c. Si tiene identificado la cantidad de competidores</t>
  </si>
  <si>
    <t>d. Si tiene estrategias para diferenciarse de competidores en el mercado</t>
  </si>
  <si>
    <t>a. No cuenta con dichos procedimientos</t>
  </si>
  <si>
    <t>b. Prioriza adquirir insumos a MIPYMES o empresas de economía social</t>
  </si>
  <si>
    <t>c. Tiene contratos con MIPYMES o empresas de economía social de la región</t>
  </si>
  <si>
    <t>d. Promueve estrategias de encadenamiento a nivel regional</t>
  </si>
  <si>
    <t>a. No se contratan empleados locales</t>
  </si>
  <si>
    <t>b. Los empleados locales son menos del 30% de los empleados</t>
  </si>
  <si>
    <t>c. Los empleados locales son entre el 31% y el 70% de los empleados</t>
  </si>
  <si>
    <t>d. Los empleados locales son más del 70% de los empleados</t>
  </si>
  <si>
    <t>a. No las conoce</t>
  </si>
  <si>
    <t>b. Si las conoce</t>
  </si>
  <si>
    <t>c. Las conoce y promueve acciones por su respeto y conservación</t>
  </si>
  <si>
    <t>a. No las realiza</t>
  </si>
  <si>
    <t>b. Si las realiza cuando puede</t>
  </si>
  <si>
    <t>c. Cuenta con un programa de responsabilidad social que incluye estos apoyos</t>
  </si>
  <si>
    <t>a. No adelanta este tipo de procesos</t>
  </si>
  <si>
    <t>b. Promueve campañas de educación ambiental en instituciones educativas</t>
  </si>
  <si>
    <t>c. Capacita a miembros de las comunidades aledañas en sus procesos de producción</t>
  </si>
  <si>
    <t>d. Adelanta campañas de educación en consumo sostenible</t>
  </si>
  <si>
    <t>¿El predio cuenta con áreas en proceso de conservación?</t>
  </si>
  <si>
    <t>¿Se realiza medición de la huella de carbono?</t>
  </si>
  <si>
    <t>¿Se tienen caracterizadas las especies aprovechadas?</t>
  </si>
  <si>
    <t>¿Se tienen caracterizadas las poblaciones capacitadas?</t>
  </si>
  <si>
    <t>a. No cuenta con un plan de compras de insumos a proveedores verdes</t>
  </si>
  <si>
    <t>b. Menos del 33% de los insumos vienen de proveedores verdes</t>
  </si>
  <si>
    <t>c. Entre el 33% y el 66% de los insumos vienen de proveedores verdes</t>
  </si>
  <si>
    <t>d. El 100% de los insumos vienen de proveedores verdes, o no requiere insumos externos</t>
  </si>
  <si>
    <t>a. SI</t>
  </si>
  <si>
    <t>b. No requiere insumos externos</t>
  </si>
  <si>
    <t>c. NO</t>
  </si>
  <si>
    <t>¿Se adquieren abonos orgánicos de productores registrados ante el ICA?</t>
  </si>
  <si>
    <t>¿El componente agrícola se desarrolla con abonos orgánicos adquiridos a productores registrados ante el ICA?</t>
  </si>
  <si>
    <t>¿Las plantas de transformación de los productos cuenta con certificación de Buenas Prácticas de Manufactura?</t>
  </si>
  <si>
    <t>¿Se solicitan certificaciones a los proveedores, según el tipo de servicios que se prestan?</t>
  </si>
  <si>
    <t>¿Se adquiere madera certificada con sello ambiental (Madera Legal)?</t>
  </si>
  <si>
    <t>¿Se verifica que los procesos de restauración sean adelantados en zonas priorizadas por la respectiva Autoridad Ambiental?</t>
  </si>
  <si>
    <t>¿Se establecen procedimientos para la recolección de residuos orgánicos en predios cercanos?</t>
  </si>
  <si>
    <t>¿Se establecen procedimientos para la recolección de residuos inorgánicos en predios cercanos?</t>
  </si>
  <si>
    <t>¿Se adelantan procesos de capacitación a los consumidores en uso eficiente de energía?</t>
  </si>
  <si>
    <t>¿Se adelantan procesos de capacitación a los consumidores en ahorro y uso eficiente de agua?</t>
  </si>
  <si>
    <t>¿Se adelantan procesos de capacitación y educación ambiental a los consumidores?</t>
  </si>
  <si>
    <t>b. No requiere</t>
  </si>
  <si>
    <t xml:space="preserve">c. Se cuenta con un programa de devolución o reutilización de empaques </t>
  </si>
  <si>
    <t>d. Se sustituyeron los empaques por empaques biodegradables, o no se utilizan empaques</t>
  </si>
  <si>
    <t>a. Se utilizan empaques y embalajes a base de productos tradicionales como plásticos, vidrio o cartón</t>
  </si>
  <si>
    <t>b. Se reducen las densidades de los plásticos para cumplir los requerimientos legales para comercialización, o se reduce la cantidad de vidrio y cartón utilizado</t>
  </si>
  <si>
    <t>a. No tiene ficha técnica</t>
  </si>
  <si>
    <t>b. Si tiene ficha técnica, pero no es precisa</t>
  </si>
  <si>
    <t>c. Tiene ficha técnica detallada</t>
  </si>
  <si>
    <t>a. No cuenta con este tipo de mediciones</t>
  </si>
  <si>
    <t>b. Si cuenta con este tipo de mediciones, y es superior al 15%</t>
  </si>
  <si>
    <t>c. Si cuenta con este tipo de mediciones, y se ubica entre el 5 y el 15%</t>
  </si>
  <si>
    <t>d. Si cuenta con este tipo de mediciones, y es inferior al 5%</t>
  </si>
  <si>
    <t>a. Se utilizan insumos artificiales externos</t>
  </si>
  <si>
    <t>b. Se utilizan insumos artificiales externos, los cuales son aplicados de acuerdo a lo indicado con las hojas o fichas de seguridad de dichos productos</t>
  </si>
  <si>
    <t>c. Se utilizan insumos artificiales externos, pero se cuenta con un plan de sustitución de los mismos</t>
  </si>
  <si>
    <t>d. No se utilizan insumos artificiales externos</t>
  </si>
  <si>
    <t>a. No se utilizan este tipo de materiales</t>
  </si>
  <si>
    <t>b. No se utilizan este tipo de materiales, pero se cuenta con un plan para sustitución de materiales.</t>
  </si>
  <si>
    <t>c. Se utilizan este tipo de materiales, los cuales son adquiridos a asociaciones de recicladores de la zona o similares.</t>
  </si>
  <si>
    <t>d. Se utilizan este tipo de materiales, los cuales vienen de un sistema de gestión de residuos implementado en la empresa.</t>
  </si>
  <si>
    <t>a. No se cuenta con un plan de gestión de residuos sólidos.</t>
  </si>
  <si>
    <t>b. Se cuenta con un plan de gestión de residuos, y los residuos aprovechables son entregados al servicio de recolección.</t>
  </si>
  <si>
    <t>c. Se cuenta con un plan de gestión de residuos y con alianzas con asociaciones de recicladores para su entrega.</t>
  </si>
  <si>
    <t>d. Se cuenta con un plan de gestión de residuos y los residuos generados son incorporados nuevamente al ciclo productivo.</t>
  </si>
  <si>
    <t>a. No se utilizan fuentes de energía alternativa.</t>
  </si>
  <si>
    <t>b. No se utilizan fuentes de energía alternativa, pero se cuenta con un programa de uso racional y eficiente de energía implementado.</t>
  </si>
  <si>
    <t>c. Se utilizan fuentes de energía alternativa para algunas de las actividades del ciclo productivo.</t>
  </si>
  <si>
    <t>d. Se utilizan fuentes de energía alternativa en la totalidad del ciclo productivo.</t>
  </si>
  <si>
    <t>Indique el porcentaje de reducción de consumo de energía con la implementación del programa</t>
  </si>
  <si>
    <t>Indique el tipo de energía alternativa utilizada</t>
  </si>
  <si>
    <t>Indique el porcentaje de energía alternativa utilizada y el tipo</t>
  </si>
  <si>
    <t>a. No se tienen establecidos este tipo de programas.</t>
  </si>
  <si>
    <t>b. Se adelantan programas y se trazan metas para reducir mensualmente el consumo de agua.</t>
  </si>
  <si>
    <t>c. Se cuenta con infraestructura para almacenamiento y aprovechamiento de aguas lluvias.</t>
  </si>
  <si>
    <t>d. Se cuenta con infraestructura para reutilizar agua.</t>
  </si>
  <si>
    <t>Promedio de consumo de agua reducido el año anterior en m3</t>
  </si>
  <si>
    <t>Promedio de agua reutilizada el último año en m3</t>
  </si>
  <si>
    <t>a. Se capta el agua directamente pero no se cuenta con concesión.</t>
  </si>
  <si>
    <t>d. Se cuenta con concesión para la captación de agua, o no se utiliza agua en el proceso productivo.</t>
  </si>
  <si>
    <t>a. Se realizan vertimientos que no están legalizados</t>
  </si>
  <si>
    <t>d. Se cuenta con permiso de vertimientos o no se realizan vertimientos.</t>
  </si>
  <si>
    <t>a. No cuenta con una marca propia</t>
  </si>
  <si>
    <t>b. Cuenta con marca propia, la cual no está registrada</t>
  </si>
  <si>
    <t>c. La marca se encuentra registrada y cuenta con manual de uso</t>
  </si>
  <si>
    <t>a. No se cuenta con estrategias de promoción.</t>
  </si>
  <si>
    <t>b. Se promociona a través de la página Web o redes sociales.</t>
  </si>
  <si>
    <t>c. Ha tenido promoción a través de medios de comunicación locales o regionales.</t>
  </si>
  <si>
    <t>d. Ha tenido promoción a través de medios de comunicación nacionales o internacionales.</t>
  </si>
  <si>
    <t>a. No cuenta con certificaciones.</t>
  </si>
  <si>
    <t>b. Se encuentra en trámite la expedición de certificación.</t>
  </si>
  <si>
    <t>c. Se cuenta con certificación de producto orgánico.</t>
  </si>
  <si>
    <t>c. Se cuenta con certificación de Buenas Prácticas de Manufactura.</t>
  </si>
  <si>
    <t>c. Se cuenta con certificación de Turismo Sostenible?</t>
  </si>
  <si>
    <t>c. Se cuenta con sello de madera legal.</t>
  </si>
  <si>
    <t>c. Se cuenta con certificación de vivero.</t>
  </si>
  <si>
    <t>c. Se cuenta con certificación de abono orgánico.</t>
  </si>
  <si>
    <t>c. Se cuenta con certificación de Energía Renovable.</t>
  </si>
  <si>
    <t>c. Se cuenta con certificación de construcción sostenible.</t>
  </si>
  <si>
    <t>c. Se cuenta con certificación de carbono neutro.</t>
  </si>
  <si>
    <t>c. Se cuenta con certificación.</t>
  </si>
  <si>
    <t>c. Se encuentran registrados ante el RENARE</t>
  </si>
  <si>
    <t>a. No ha participado en ferias.</t>
  </si>
  <si>
    <t>b. Ha participado en ferias locales o regionales.</t>
  </si>
  <si>
    <t>c. Ha participado en Bioexpo.</t>
  </si>
  <si>
    <t>d. Ha participado en ferias especializadas nacionales o internacionales</t>
  </si>
  <si>
    <t>a. No ha recibido premios ni reconocimientos.</t>
  </si>
  <si>
    <t>b. Ha recibido premios o reconocimientos locales o regionales.</t>
  </si>
  <si>
    <t>c. Ha recibido premios o reconocimientos nacionales o internacionales.</t>
  </si>
  <si>
    <t>Estrategias de mercadeo</t>
  </si>
  <si>
    <t>Empleo local</t>
  </si>
  <si>
    <t>Buenas Prácticas Ambientales</t>
  </si>
  <si>
    <t>Hoteles, restaurantes, cafés</t>
  </si>
  <si>
    <t>Kilovatio / hora</t>
  </si>
  <si>
    <t>Para ser considerado Negocio Verde, debe comercializar únicamente bienes y servicios de Negocios Verdes</t>
  </si>
  <si>
    <t>¿Se certifica en la carta de consentimiento informado la exclusión de agroinsumos de síntesis química, de Organismos Genéticamente Modificados, el no uso de especies invasoras o de monocultivos?</t>
  </si>
  <si>
    <t>Régimen</t>
  </si>
  <si>
    <t>Intermediarios (mayoristas, almacén de cadena, etc.)</t>
  </si>
  <si>
    <t>Ficha técnica</t>
  </si>
  <si>
    <t>Vertimientos</t>
  </si>
  <si>
    <t>Ferias</t>
  </si>
  <si>
    <t>Premios</t>
  </si>
  <si>
    <t>5. Documentación que se debe anexar a la solicitud</t>
  </si>
  <si>
    <t>a. Producción</t>
  </si>
  <si>
    <t>b. Transformación</t>
  </si>
  <si>
    <t>c. Comercialización</t>
  </si>
  <si>
    <t>d. Producción y transformación</t>
  </si>
  <si>
    <t>e. Producción y comercialización</t>
  </si>
  <si>
    <t>f. Transformación y Comercialización</t>
  </si>
  <si>
    <t>g. Producción, transformación y comercialización</t>
  </si>
  <si>
    <t>a. Ha tramitado servicios financieros, pero no los ha obtenido</t>
  </si>
  <si>
    <t xml:space="preserve">b. Ha accedido a servicios de financiación informal </t>
  </si>
  <si>
    <t>c. Ha accedido a servicios formales financieros o no los ha requerido</t>
  </si>
  <si>
    <t>a. Vende exclusivamente en mercado local / municipal</t>
  </si>
  <si>
    <t>b. Vende en mercado Regional</t>
  </si>
  <si>
    <t xml:space="preserve">c. Vende en mercado Nacional </t>
  </si>
  <si>
    <t>d. Vende en mercado Internacional</t>
  </si>
  <si>
    <t>a. No conoce la herramienta del modelo Canvas</t>
  </si>
  <si>
    <t>b. Conoce la herramienta del modelo Canvas, pero no la ha desarrollado</t>
  </si>
  <si>
    <t>c. Tiene desarrollada la herramienta del modelo Canvas</t>
  </si>
  <si>
    <t>d. Tiene un modelo Canvas con planeación estratégica (visión, misión, etc.)</t>
  </si>
  <si>
    <t>Cámara de comercio</t>
  </si>
  <si>
    <t>Teléfono celular</t>
  </si>
  <si>
    <t>RUT o resolución de facturación DIAN</t>
  </si>
  <si>
    <t>Principal</t>
  </si>
  <si>
    <t>Sociedad Comercial de Beneficio e Interés Colectivo BIC</t>
  </si>
  <si>
    <t>Registro Único Tributario RUT</t>
  </si>
  <si>
    <t>Carta de consentimiento informado diligenciada y firmada - Anexo 2</t>
  </si>
  <si>
    <t>Años</t>
  </si>
  <si>
    <t>Permisos</t>
  </si>
  <si>
    <t>¿Cuenta con permiso de aprovechamiento de fauna silvestre o con licencia ambiental para zoocriadero?</t>
  </si>
  <si>
    <t>Actividad</t>
  </si>
  <si>
    <t>De cumplir las condiciones, para adelantar la verificación identifique la actividad en la que se produce el impacto ambiental positivo</t>
  </si>
  <si>
    <t>Subsector</t>
  </si>
  <si>
    <t>Sector</t>
  </si>
  <si>
    <t>1.1.3. Agroturismo</t>
  </si>
  <si>
    <t>1.1.2. Agroecología</t>
  </si>
  <si>
    <t>¿Se anexa certificación como productor orgánico?</t>
  </si>
  <si>
    <t>Marco Legal</t>
  </si>
  <si>
    <t>b. NO</t>
  </si>
  <si>
    <t>c. No requiere</t>
  </si>
  <si>
    <t>N/A</t>
  </si>
  <si>
    <t>¿Se certifica el cumplimiento del marco legal en la carta de consentimiento informado?</t>
  </si>
  <si>
    <t>¿Se certifica en la carta de consentimiento informado que el proyecto NO hace parte de un PSA? En caso de que haga parte de un proyecto de PSA no se podría trabajar como mercado de carbono.</t>
  </si>
  <si>
    <t>No requiere</t>
  </si>
  <si>
    <t xml:space="preserve">No olvide adjuntar el soporte de la certificación expedida e incluya el nombre del organismo certificador </t>
  </si>
  <si>
    <t>Para ser incluido en este subsector, requiere de dicha certificación, verifique si se trata de un productor agroecológico</t>
  </si>
  <si>
    <t>No olvide adjuntar la carta de consentimiento informada en la que el productor declara el cumplimiento de estas condiciones</t>
  </si>
  <si>
    <t>No olvide adjuntar el registro</t>
  </si>
  <si>
    <t>Acceso a servicios financieros</t>
  </si>
  <si>
    <t>Cultura contable</t>
  </si>
  <si>
    <t>Acuerdos comerciales</t>
  </si>
  <si>
    <t>Competidores</t>
  </si>
  <si>
    <t>Enfoque diferencial</t>
  </si>
  <si>
    <t>SSST</t>
  </si>
  <si>
    <t>Medición satisfacción</t>
  </si>
  <si>
    <t>PQR</t>
  </si>
  <si>
    <t>Compras sociales</t>
  </si>
  <si>
    <t>Áreas</t>
  </si>
  <si>
    <t>Apoyo social</t>
  </si>
  <si>
    <t>Educación ambiental</t>
  </si>
  <si>
    <t>Compras verdes</t>
  </si>
  <si>
    <t>Origen insumos</t>
  </si>
  <si>
    <t>Empaques</t>
  </si>
  <si>
    <t>Defectuosos</t>
  </si>
  <si>
    <t>Químicos</t>
  </si>
  <si>
    <t>Gestión residuos</t>
  </si>
  <si>
    <t>Materiales reciclados</t>
  </si>
  <si>
    <t>Energías alternativas</t>
  </si>
  <si>
    <t>Ahorro de agua</t>
  </si>
  <si>
    <t>Captación</t>
  </si>
  <si>
    <t>Marca</t>
  </si>
  <si>
    <t>Promoción</t>
  </si>
  <si>
    <t>Certificaciones proveedores</t>
  </si>
  <si>
    <t>Certificaciones Negocio</t>
  </si>
  <si>
    <t>b. Se capta el agua directamente y se encuentra en trámite la obtención de la concesión.</t>
  </si>
  <si>
    <t>c. Se capta el agua a través de conexión al acueducto.</t>
  </si>
  <si>
    <t>b. Se realizan vertimientos y está en trámite la expedición del permiso.</t>
  </si>
  <si>
    <t>c. Se realizan vertimientos a través del sistema de alcantarillado.</t>
  </si>
  <si>
    <t>Categoría</t>
  </si>
  <si>
    <t>Identifique si el productor está interesado en realizar un proceso de transición hacía la agroecología, adjunte compromiso, plan de reconversión y vincúlelo al Nodo para este proceso. No adelante la verificación hasta tanto no adelante el proceso de reconversión</t>
  </si>
  <si>
    <t>¿Cuenta con permiso de aprovechamiento forestal o registro ante el libro de operaciones?</t>
  </si>
  <si>
    <t>Posesión tradicional o ancestral de tierras y territorios de los pueblos indígenas</t>
  </si>
  <si>
    <t>Antioquia y Eje Cafetero</t>
  </si>
  <si>
    <t>Amazonia</t>
  </si>
  <si>
    <t>Llanos</t>
  </si>
  <si>
    <t>Región</t>
  </si>
  <si>
    <t xml:space="preserve">MINISTERIO DE AMBIENTE Y DESARROLLO SOSTENIBLE </t>
  </si>
  <si>
    <r>
      <rPr>
        <b/>
        <sz val="10"/>
        <rFont val="Arial"/>
        <family val="2"/>
      </rPr>
      <t>Versión:</t>
    </r>
    <r>
      <rPr>
        <sz val="10"/>
        <rFont val="Arial"/>
        <family val="2"/>
      </rPr>
      <t xml:space="preserve"> 2</t>
    </r>
  </si>
  <si>
    <t>ESPACIO PARA EL LOGO DE LA AUTORIDAD AMBIENTAL</t>
  </si>
  <si>
    <r>
      <rPr>
        <b/>
        <sz val="10"/>
        <rFont val="Arial"/>
        <family val="2"/>
      </rPr>
      <t>Código:</t>
    </r>
    <r>
      <rPr>
        <sz val="10"/>
        <rFont val="Arial"/>
        <family val="2"/>
      </rPr>
      <t xml:space="preserve"> </t>
    </r>
    <r>
      <rPr>
        <sz val="6"/>
        <rFont val="Arial"/>
        <family val="2"/>
      </rPr>
      <t>de acuerdo al código de gestion de calidad de cada autoridad ambiental</t>
    </r>
  </si>
  <si>
    <t>FICHA DE VERIFICACIÓN DE NEGOCIOS VERDES</t>
  </si>
  <si>
    <r>
      <rPr>
        <b/>
        <sz val="11"/>
        <rFont val="Arial"/>
        <family val="2"/>
      </rPr>
      <t>Proceso:</t>
    </r>
    <r>
      <rPr>
        <sz val="11"/>
        <rFont val="Arial"/>
        <family val="2"/>
      </rPr>
      <t xml:space="preserve"> de acuerdo al código de gestion de calidad de cada autoridad ambiental</t>
    </r>
  </si>
  <si>
    <t>1.12.</t>
  </si>
  <si>
    <t>Número de proceso / radicado</t>
  </si>
  <si>
    <t>Registro fotográfico</t>
  </si>
  <si>
    <t>Visitantes</t>
  </si>
  <si>
    <t>Programa de Desarrollo con Enfoque Territorial - PDET</t>
  </si>
  <si>
    <r>
      <rPr>
        <b/>
        <sz val="10"/>
        <rFont val="Arial"/>
        <family val="2"/>
      </rPr>
      <t xml:space="preserve">Vigencia: </t>
    </r>
    <r>
      <rPr>
        <sz val="10"/>
        <rFont val="Arial"/>
        <family val="2"/>
      </rPr>
      <t>10/06/2020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</si>
</sst>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17" x14ac:knownFonts="1">
    <font>
      <sz val="11"/>
      <color theme="1"/>
      <name val="Calibri"/>
      <family val="2"/>
      <scheme val="minor"/>
    </font>
    <font>
      <sz val="10"/>
      <name val="Arial"/>
      <family val="2"/>
    </font>
    <font>
      <sz val="10"/>
      <color theme="1"/>
      <name val="Arial Narrow"/>
      <family val="2"/>
    </font>
    <font>
      <b/>
      <sz val="10"/>
      <color theme="1"/>
      <name val="Arial Narrow"/>
      <family val="2"/>
    </font>
    <font>
      <sz val="10"/>
      <name val="Arial Narrow"/>
      <family val="2"/>
    </font>
    <font>
      <sz val="11"/>
      <color theme="1"/>
      <name val="Calibri"/>
      <family val="2"/>
      <scheme val="minor"/>
    </font>
    <font>
      <sz val="9"/>
      <color indexed="81"/>
      <name val="Tahoma"/>
      <family val="2"/>
    </font>
    <font>
      <u/>
      <sz val="11"/>
      <color theme="10"/>
      <name val="Calibri"/>
      <family val="2"/>
      <scheme val="minor"/>
    </font>
    <font>
      <u/>
      <sz val="10"/>
      <color theme="10"/>
      <name val="Arial Narrow"/>
      <family val="2"/>
    </font>
    <font>
      <sz val="8"/>
      <name val="Arial Narrow"/>
      <family val="2"/>
    </font>
    <font>
      <sz val="8"/>
      <color theme="1"/>
      <name val="Calibri"/>
      <family val="2"/>
      <scheme val="minor"/>
    </font>
    <font>
      <sz val="10"/>
      <color theme="1"/>
      <name val="Arial"/>
      <family val="2"/>
    </font>
    <font>
      <b/>
      <sz val="12"/>
      <color theme="0"/>
      <name val="Arial"/>
      <family val="2"/>
    </font>
    <font>
      <sz val="11"/>
      <name val="Arial"/>
      <family val="2"/>
    </font>
    <font>
      <b/>
      <sz val="11"/>
      <name val="Arial"/>
      <family val="2"/>
    </font>
    <font>
      <b/>
      <sz val="10"/>
      <name val="Arial"/>
      <family val="2"/>
    </font>
    <font>
      <sz val="6"/>
      <name val="Arial"/>
      <family val="2"/>
    </font>
  </fonts>
  <fills count="8">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368321"/>
        <bgColor indexed="64"/>
      </patternFill>
    </fill>
    <fill>
      <patternFill patternType="solid">
        <fgColor rgb="FFC7E6A4"/>
        <bgColor indexed="64"/>
      </patternFill>
    </fill>
  </fills>
  <borders count="69">
    <border>
      <left/>
      <right/>
      <top/>
      <bottom/>
      <diagonal/>
    </border>
    <border>
      <left style="medium">
        <color rgb="FF92D050"/>
      </left>
      <right/>
      <top style="medium">
        <color rgb="FF92D050"/>
      </top>
      <bottom/>
      <diagonal/>
    </border>
    <border>
      <left/>
      <right/>
      <top style="medium">
        <color rgb="FF92D050"/>
      </top>
      <bottom/>
      <diagonal/>
    </border>
    <border>
      <left/>
      <right style="medium">
        <color rgb="FF92D050"/>
      </right>
      <top style="medium">
        <color rgb="FF92D050"/>
      </top>
      <bottom/>
      <diagonal/>
    </border>
    <border>
      <left style="medium">
        <color rgb="FF92D050"/>
      </left>
      <right/>
      <top/>
      <bottom/>
      <diagonal/>
    </border>
    <border>
      <left/>
      <right style="medium">
        <color rgb="FF92D050"/>
      </right>
      <top/>
      <bottom/>
      <diagonal/>
    </border>
    <border>
      <left style="medium">
        <color rgb="FF92D050"/>
      </left>
      <right/>
      <top/>
      <bottom style="medium">
        <color rgb="FF92D050"/>
      </bottom>
      <diagonal/>
    </border>
    <border>
      <left/>
      <right/>
      <top/>
      <bottom style="medium">
        <color rgb="FF92D050"/>
      </bottom>
      <diagonal/>
    </border>
    <border>
      <left/>
      <right style="medium">
        <color rgb="FF92D050"/>
      </right>
      <top/>
      <bottom style="medium">
        <color rgb="FF92D050"/>
      </bottom>
      <diagonal/>
    </border>
    <border>
      <left style="medium">
        <color rgb="FF92D050"/>
      </left>
      <right/>
      <top style="medium">
        <color rgb="FF92D050"/>
      </top>
      <bottom style="medium">
        <color rgb="FF92D050"/>
      </bottom>
      <diagonal/>
    </border>
    <border>
      <left/>
      <right/>
      <top style="medium">
        <color rgb="FF92D050"/>
      </top>
      <bottom style="medium">
        <color rgb="FF92D050"/>
      </bottom>
      <diagonal/>
    </border>
    <border>
      <left/>
      <right style="medium">
        <color rgb="FF92D050"/>
      </right>
      <top style="medium">
        <color rgb="FF92D050"/>
      </top>
      <bottom style="medium">
        <color rgb="FF92D050"/>
      </bottom>
      <diagonal/>
    </border>
    <border>
      <left style="medium">
        <color rgb="FF92D050"/>
      </left>
      <right style="thin">
        <color rgb="FF92D050"/>
      </right>
      <top style="medium">
        <color rgb="FF92D050"/>
      </top>
      <bottom style="medium">
        <color rgb="FF92D050"/>
      </bottom>
      <diagonal/>
    </border>
    <border>
      <left style="thin">
        <color rgb="FF92D050"/>
      </left>
      <right style="thin">
        <color rgb="FF92D050"/>
      </right>
      <top style="medium">
        <color rgb="FF92D050"/>
      </top>
      <bottom style="medium">
        <color rgb="FF92D050"/>
      </bottom>
      <diagonal/>
    </border>
    <border>
      <left style="thin">
        <color rgb="FF92D050"/>
      </left>
      <right style="medium">
        <color rgb="FF92D050"/>
      </right>
      <top style="medium">
        <color rgb="FF92D050"/>
      </top>
      <bottom style="medium">
        <color rgb="FF92D050"/>
      </bottom>
      <diagonal/>
    </border>
    <border>
      <left/>
      <right style="thin">
        <color rgb="FF92D050"/>
      </right>
      <top style="medium">
        <color rgb="FF92D050"/>
      </top>
      <bottom style="medium">
        <color rgb="FF92D050"/>
      </bottom>
      <diagonal/>
    </border>
    <border>
      <left style="medium">
        <color rgb="FF92D050"/>
      </left>
      <right style="thin">
        <color rgb="FF92D050"/>
      </right>
      <top style="medium">
        <color rgb="FF92D050"/>
      </top>
      <bottom style="thin">
        <color rgb="FF92D050"/>
      </bottom>
      <diagonal/>
    </border>
    <border>
      <left style="thin">
        <color rgb="FF92D050"/>
      </left>
      <right style="thin">
        <color rgb="FF92D050"/>
      </right>
      <top style="medium">
        <color rgb="FF92D050"/>
      </top>
      <bottom style="thin">
        <color rgb="FF92D050"/>
      </bottom>
      <diagonal/>
    </border>
    <border>
      <left style="thin">
        <color rgb="FF92D050"/>
      </left>
      <right style="medium">
        <color rgb="FF92D050"/>
      </right>
      <top style="medium">
        <color rgb="FF92D050"/>
      </top>
      <bottom style="thin">
        <color rgb="FF92D050"/>
      </bottom>
      <diagonal/>
    </border>
    <border>
      <left style="medium">
        <color rgb="FF92D050"/>
      </left>
      <right style="thin">
        <color rgb="FF92D050"/>
      </right>
      <top style="thin">
        <color rgb="FF92D050"/>
      </top>
      <bottom style="medium">
        <color rgb="FF92D050"/>
      </bottom>
      <diagonal/>
    </border>
    <border>
      <left style="thin">
        <color rgb="FF92D050"/>
      </left>
      <right style="thin">
        <color rgb="FF92D050"/>
      </right>
      <top style="thin">
        <color rgb="FF92D050"/>
      </top>
      <bottom style="medium">
        <color rgb="FF92D050"/>
      </bottom>
      <diagonal/>
    </border>
    <border>
      <left style="thin">
        <color rgb="FF92D050"/>
      </left>
      <right style="medium">
        <color rgb="FF92D050"/>
      </right>
      <top style="thin">
        <color rgb="FF92D050"/>
      </top>
      <bottom style="medium">
        <color rgb="FF92D050"/>
      </bottom>
      <diagonal/>
    </border>
    <border>
      <left style="medium">
        <color theme="9" tint="0.39997558519241921"/>
      </left>
      <right/>
      <top style="medium">
        <color theme="9" tint="0.39997558519241921"/>
      </top>
      <bottom/>
      <diagonal/>
    </border>
    <border>
      <left/>
      <right/>
      <top style="medium">
        <color theme="9" tint="0.39997558519241921"/>
      </top>
      <bottom/>
      <diagonal/>
    </border>
    <border>
      <left/>
      <right style="medium">
        <color theme="9" tint="0.39997558519241921"/>
      </right>
      <top style="medium">
        <color theme="9" tint="0.39997558519241921"/>
      </top>
      <bottom/>
      <diagonal/>
    </border>
    <border>
      <left style="medium">
        <color theme="9" tint="0.39997558519241921"/>
      </left>
      <right/>
      <top/>
      <bottom/>
      <diagonal/>
    </border>
    <border>
      <left/>
      <right style="medium">
        <color theme="9" tint="0.39997558519241921"/>
      </right>
      <top/>
      <bottom/>
      <diagonal/>
    </border>
    <border>
      <left style="medium">
        <color theme="9" tint="0.39997558519241921"/>
      </left>
      <right/>
      <top/>
      <bottom style="medium">
        <color theme="9" tint="0.39997558519241921"/>
      </bottom>
      <diagonal/>
    </border>
    <border>
      <left/>
      <right/>
      <top/>
      <bottom style="medium">
        <color theme="9" tint="0.39997558519241921"/>
      </bottom>
      <diagonal/>
    </border>
    <border>
      <left/>
      <right style="medium">
        <color theme="9" tint="0.39997558519241921"/>
      </right>
      <top/>
      <bottom style="medium">
        <color theme="9" tint="0.39997558519241921"/>
      </bottom>
      <diagonal/>
    </border>
    <border>
      <left style="medium">
        <color theme="9" tint="0.39997558519241921"/>
      </left>
      <right/>
      <top style="medium">
        <color theme="9" tint="0.39997558519241921"/>
      </top>
      <bottom style="medium">
        <color theme="9" tint="0.39997558519241921"/>
      </bottom>
      <diagonal/>
    </border>
    <border>
      <left/>
      <right/>
      <top style="medium">
        <color theme="9" tint="0.39997558519241921"/>
      </top>
      <bottom style="medium">
        <color theme="9" tint="0.39997558519241921"/>
      </bottom>
      <diagonal/>
    </border>
    <border>
      <left/>
      <right style="medium">
        <color theme="9" tint="0.39997558519241921"/>
      </right>
      <top style="medium">
        <color theme="9" tint="0.39997558519241921"/>
      </top>
      <bottom style="medium">
        <color theme="9" tint="0.39997558519241921"/>
      </bottom>
      <diagonal/>
    </border>
    <border>
      <left style="thin">
        <color rgb="FF92D050"/>
      </left>
      <right style="thin">
        <color rgb="FF92D050"/>
      </right>
      <top style="thin">
        <color rgb="FF92D050"/>
      </top>
      <bottom style="thin">
        <color rgb="FF92D050"/>
      </bottom>
      <diagonal/>
    </border>
    <border>
      <left style="medium">
        <color rgb="FF92D050"/>
      </left>
      <right style="thin">
        <color rgb="FF92D050"/>
      </right>
      <top style="thin">
        <color rgb="FF92D050"/>
      </top>
      <bottom style="thin">
        <color rgb="FF92D050"/>
      </bottom>
      <diagonal/>
    </border>
    <border>
      <left style="thin">
        <color rgb="FF92D050"/>
      </left>
      <right style="medium">
        <color rgb="FF92D050"/>
      </right>
      <top style="thin">
        <color rgb="FF92D050"/>
      </top>
      <bottom style="thin">
        <color rgb="FF92D050"/>
      </bottom>
      <diagonal/>
    </border>
    <border>
      <left style="medium">
        <color rgb="FF92D050"/>
      </left>
      <right style="thin">
        <color rgb="FF92D050"/>
      </right>
      <top/>
      <bottom style="medium">
        <color rgb="FF92D050"/>
      </bottom>
      <diagonal/>
    </border>
    <border>
      <left style="thin">
        <color rgb="FF92D050"/>
      </left>
      <right style="thin">
        <color rgb="FF92D050"/>
      </right>
      <top/>
      <bottom style="medium">
        <color rgb="FF92D050"/>
      </bottom>
      <diagonal/>
    </border>
    <border>
      <left style="thin">
        <color rgb="FF92D050"/>
      </left>
      <right style="medium">
        <color rgb="FF92D050"/>
      </right>
      <top/>
      <bottom style="medium">
        <color rgb="FF92D050"/>
      </bottom>
      <diagonal/>
    </border>
    <border>
      <left style="medium">
        <color rgb="FF92D050"/>
      </left>
      <right style="medium">
        <color rgb="FF92D050"/>
      </right>
      <top style="medium">
        <color rgb="FF92D050"/>
      </top>
      <bottom style="medium">
        <color rgb="FF92D050"/>
      </bottom>
      <diagonal/>
    </border>
    <border>
      <left/>
      <right/>
      <top style="thin">
        <color rgb="FF92D050"/>
      </top>
      <bottom style="thin">
        <color rgb="FF92D050"/>
      </bottom>
      <diagonal/>
    </border>
    <border>
      <left style="medium">
        <color rgb="FF92D050"/>
      </left>
      <right style="medium">
        <color rgb="FF92D050"/>
      </right>
      <top style="medium">
        <color rgb="FF92D050"/>
      </top>
      <bottom style="thin">
        <color rgb="FF92D050"/>
      </bottom>
      <diagonal/>
    </border>
    <border>
      <left style="medium">
        <color rgb="FF92D050"/>
      </left>
      <right style="medium">
        <color rgb="FF92D050"/>
      </right>
      <top style="thin">
        <color rgb="FF92D050"/>
      </top>
      <bottom style="thin">
        <color rgb="FF92D050"/>
      </bottom>
      <diagonal/>
    </border>
    <border>
      <left style="medium">
        <color rgb="FF92D050"/>
      </left>
      <right style="medium">
        <color rgb="FF92D050"/>
      </right>
      <top style="thin">
        <color rgb="FF92D050"/>
      </top>
      <bottom style="medium">
        <color rgb="FF92D050"/>
      </bottom>
      <diagonal/>
    </border>
    <border>
      <left/>
      <right style="medium">
        <color rgb="FF92D050"/>
      </right>
      <top style="thin">
        <color rgb="FF92D050"/>
      </top>
      <bottom style="thin">
        <color rgb="FF92D050"/>
      </bottom>
      <diagonal/>
    </border>
    <border>
      <left/>
      <right style="medium">
        <color rgb="FF92D050"/>
      </right>
      <top style="thin">
        <color rgb="FF92D050"/>
      </top>
      <bottom style="medium">
        <color rgb="FF92D050"/>
      </bottom>
      <diagonal/>
    </border>
    <border>
      <left style="medium">
        <color rgb="FF92D050"/>
      </left>
      <right style="medium">
        <color rgb="FF92D050"/>
      </right>
      <top/>
      <bottom style="thin">
        <color rgb="FF92D050"/>
      </bottom>
      <diagonal/>
    </border>
    <border>
      <left/>
      <right/>
      <top/>
      <bottom style="thin">
        <color rgb="FF92D050"/>
      </bottom>
      <diagonal/>
    </border>
    <border>
      <left style="medium">
        <color rgb="FF92D050"/>
      </left>
      <right/>
      <top/>
      <bottom style="thin">
        <color rgb="FF92D050"/>
      </bottom>
      <diagonal/>
    </border>
    <border>
      <left style="medium">
        <color rgb="FF92D050"/>
      </left>
      <right/>
      <top style="thin">
        <color rgb="FF92D050"/>
      </top>
      <bottom style="thin">
        <color rgb="FF92D050"/>
      </bottom>
      <diagonal/>
    </border>
    <border>
      <left style="medium">
        <color rgb="FF92D050"/>
      </left>
      <right/>
      <top style="thin">
        <color rgb="FF92D050"/>
      </top>
      <bottom style="medium">
        <color rgb="FF92D050"/>
      </bottom>
      <diagonal/>
    </border>
    <border>
      <left style="medium">
        <color rgb="FF92D050"/>
      </left>
      <right style="medium">
        <color rgb="FF92D050"/>
      </right>
      <top style="medium">
        <color rgb="FF92D050"/>
      </top>
      <bottom/>
      <diagonal/>
    </border>
    <border>
      <left style="medium">
        <color rgb="FF92D050"/>
      </left>
      <right/>
      <top style="medium">
        <color rgb="FF92D050"/>
      </top>
      <bottom style="thin">
        <color rgb="FF92D050"/>
      </bottom>
      <diagonal/>
    </border>
    <border>
      <left/>
      <right/>
      <top style="thin">
        <color rgb="FF92D050"/>
      </top>
      <bottom style="medium">
        <color rgb="FF92D050"/>
      </bottom>
      <diagonal/>
    </border>
    <border>
      <left style="medium">
        <color rgb="FF92D050"/>
      </left>
      <right/>
      <top style="thin">
        <color rgb="FF92D050"/>
      </top>
      <bottom/>
      <diagonal/>
    </border>
    <border>
      <left style="thin">
        <color rgb="FF92D050"/>
      </left>
      <right/>
      <top style="medium">
        <color rgb="FF92D050"/>
      </top>
      <bottom style="thin">
        <color rgb="FF92D050"/>
      </bottom>
      <diagonal/>
    </border>
    <border>
      <left style="thin">
        <color rgb="FF92D050"/>
      </left>
      <right/>
      <top style="thin">
        <color rgb="FF92D050"/>
      </top>
      <bottom style="thin">
        <color rgb="FF92D050"/>
      </bottom>
      <diagonal/>
    </border>
    <border>
      <left style="thin">
        <color rgb="FF92D050"/>
      </left>
      <right/>
      <top style="thin">
        <color rgb="FF92D050"/>
      </top>
      <bottom style="medium">
        <color rgb="FF92D050"/>
      </bottom>
      <diagonal/>
    </border>
    <border>
      <left/>
      <right style="thin">
        <color rgb="FF92D050"/>
      </right>
      <top/>
      <bottom style="thin">
        <color rgb="FF92D050"/>
      </bottom>
      <diagonal/>
    </border>
    <border>
      <left/>
      <right style="thin">
        <color rgb="FF92D050"/>
      </right>
      <top style="thin">
        <color rgb="FF92D050"/>
      </top>
      <bottom style="thin">
        <color rgb="FF92D050"/>
      </bottom>
      <diagonal/>
    </border>
    <border>
      <left style="thin">
        <color rgb="FF92D050"/>
      </left>
      <right/>
      <top/>
      <bottom style="thin">
        <color rgb="FF92D050"/>
      </bottom>
      <diagonal/>
    </border>
    <border>
      <left style="medium">
        <color rgb="FF92D050"/>
      </left>
      <right style="thin">
        <color rgb="FF92D050"/>
      </right>
      <top/>
      <bottom style="thin">
        <color rgb="FF92D050"/>
      </bottom>
      <diagonal/>
    </border>
    <border>
      <left style="thin">
        <color rgb="FF92D050"/>
      </left>
      <right style="medium">
        <color rgb="FF92D050"/>
      </right>
      <top/>
      <bottom style="thin">
        <color rgb="FF92D050"/>
      </bottom>
      <diagonal/>
    </border>
    <border>
      <left style="medium">
        <color rgb="FF92D050"/>
      </left>
      <right style="thin">
        <color rgb="FF92D050"/>
      </right>
      <top style="medium">
        <color rgb="FF92D050"/>
      </top>
      <bottom/>
      <diagonal/>
    </border>
    <border>
      <left style="thin">
        <color rgb="FF92D050"/>
      </left>
      <right style="medium">
        <color rgb="FF92D050"/>
      </right>
      <top style="medium">
        <color rgb="FF92D050"/>
      </top>
      <bottom/>
      <diagonal/>
    </border>
    <border>
      <left style="thin">
        <color rgb="FF92D050"/>
      </left>
      <right/>
      <top style="medium">
        <color rgb="FF92D050"/>
      </top>
      <bottom/>
      <diagonal/>
    </border>
    <border>
      <left/>
      <right style="thin">
        <color rgb="FF92D050"/>
      </right>
      <top style="medium">
        <color rgb="FF92D050"/>
      </top>
      <bottom/>
      <diagonal/>
    </border>
    <border>
      <left style="thin">
        <color rgb="FF92D050"/>
      </left>
      <right/>
      <top/>
      <bottom style="medium">
        <color rgb="FF92D050"/>
      </bottom>
      <diagonal/>
    </border>
    <border>
      <left/>
      <right style="thin">
        <color rgb="FF92D050"/>
      </right>
      <top/>
      <bottom style="medium">
        <color rgb="FF92D050"/>
      </bottom>
      <diagonal/>
    </border>
  </borders>
  <cellStyleXfs count="4">
    <xf numFmtId="0" fontId="0" fillId="0" borderId="0"/>
    <xf numFmtId="0" fontId="1" fillId="0" borderId="0"/>
    <xf numFmtId="9" fontId="5" fillId="0" borderId="0" applyFont="0" applyFill="0" applyBorder="0" applyAlignment="0" applyProtection="0"/>
    <xf numFmtId="0" fontId="7" fillId="0" borderId="0" applyNumberFormat="0" applyFill="0" applyBorder="0" applyAlignment="0" applyProtection="0"/>
  </cellStyleXfs>
  <cellXfs count="275">
    <xf numFmtId="0" fontId="0" fillId="0" borderId="0" xfId="0"/>
    <xf numFmtId="0" fontId="2" fillId="2" borderId="0" xfId="0" applyFont="1" applyFill="1" applyBorder="1" applyAlignment="1">
      <alignment vertical="center"/>
    </xf>
    <xf numFmtId="0" fontId="2" fillId="2" borderId="0" xfId="0" applyFont="1" applyFill="1" applyBorder="1" applyAlignment="1">
      <alignment vertical="center" wrapText="1"/>
    </xf>
    <xf numFmtId="9" fontId="2" fillId="2" borderId="0" xfId="2" applyFont="1" applyFill="1" applyBorder="1" applyAlignment="1">
      <alignment vertical="center"/>
    </xf>
    <xf numFmtId="0" fontId="2" fillId="2" borderId="0" xfId="0" applyFont="1" applyFill="1" applyBorder="1" applyAlignment="1">
      <alignment horizontal="left" vertical="center"/>
    </xf>
    <xf numFmtId="2" fontId="2" fillId="2" borderId="0" xfId="0" applyNumberFormat="1" applyFont="1" applyFill="1" applyBorder="1" applyAlignment="1">
      <alignment vertical="center"/>
    </xf>
    <xf numFmtId="0" fontId="2" fillId="2" borderId="0" xfId="0" applyFont="1" applyFill="1" applyBorder="1" applyAlignment="1">
      <alignment horizontal="left" vertical="center"/>
    </xf>
    <xf numFmtId="0" fontId="2" fillId="2" borderId="0" xfId="0" applyFont="1" applyFill="1" applyBorder="1" applyAlignment="1">
      <alignment horizontal="center" vertical="center" wrapText="1"/>
    </xf>
    <xf numFmtId="0" fontId="3" fillId="2" borderId="9" xfId="0" applyFont="1" applyFill="1" applyBorder="1" applyAlignment="1">
      <alignment horizontal="center" vertical="center"/>
    </xf>
    <xf numFmtId="0" fontId="3" fillId="2" borderId="11" xfId="0" applyFont="1" applyFill="1" applyBorder="1" applyAlignment="1">
      <alignment horizontal="center" vertical="center"/>
    </xf>
    <xf numFmtId="0" fontId="2" fillId="2" borderId="0" xfId="0" applyFont="1" applyFill="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3" xfId="0" applyFont="1" applyFill="1" applyBorder="1" applyAlignment="1" applyProtection="1">
      <alignment vertical="center"/>
    </xf>
    <xf numFmtId="0" fontId="2" fillId="2" borderId="4" xfId="0" applyFont="1" applyFill="1" applyBorder="1" applyAlignment="1" applyProtection="1">
      <alignment vertical="center"/>
    </xf>
    <xf numFmtId="0" fontId="2" fillId="2" borderId="0" xfId="0" applyFont="1" applyFill="1" applyBorder="1" applyAlignment="1" applyProtection="1">
      <alignment vertical="center"/>
    </xf>
    <xf numFmtId="0" fontId="2" fillId="2" borderId="5" xfId="0" applyFont="1" applyFill="1" applyBorder="1" applyAlignment="1" applyProtection="1">
      <alignment vertical="center"/>
    </xf>
    <xf numFmtId="0" fontId="3" fillId="2" borderId="0" xfId="0" applyFont="1" applyFill="1" applyBorder="1" applyAlignment="1" applyProtection="1">
      <alignment vertical="center"/>
    </xf>
    <xf numFmtId="0" fontId="2" fillId="4" borderId="12" xfId="0" applyFont="1" applyFill="1" applyBorder="1" applyAlignment="1" applyProtection="1">
      <alignment vertical="center" wrapText="1"/>
    </xf>
    <xf numFmtId="0" fontId="2" fillId="4" borderId="12" xfId="0" applyFont="1" applyFill="1" applyBorder="1" applyAlignment="1" applyProtection="1">
      <alignment vertical="center"/>
    </xf>
    <xf numFmtId="0" fontId="2" fillId="2" borderId="0" xfId="0" applyFont="1" applyFill="1" applyBorder="1" applyAlignment="1" applyProtection="1">
      <alignment horizontal="left" vertical="center" wrapText="1"/>
    </xf>
    <xf numFmtId="3" fontId="2" fillId="2" borderId="0" xfId="0" applyNumberFormat="1" applyFont="1" applyFill="1" applyBorder="1" applyAlignment="1" applyProtection="1">
      <alignment horizontal="center" vertical="center" wrapText="1"/>
    </xf>
    <xf numFmtId="3" fontId="2" fillId="2" borderId="0" xfId="0" applyNumberFormat="1" applyFont="1" applyFill="1" applyBorder="1" applyAlignment="1" applyProtection="1">
      <alignment vertical="center" wrapText="1"/>
    </xf>
    <xf numFmtId="0" fontId="2" fillId="2" borderId="0" xfId="0" applyFont="1" applyFill="1" applyBorder="1" applyAlignment="1" applyProtection="1">
      <alignment vertical="center" wrapText="1"/>
    </xf>
    <xf numFmtId="0" fontId="2" fillId="2" borderId="6" xfId="0" applyFont="1" applyFill="1" applyBorder="1" applyAlignment="1" applyProtection="1">
      <alignment vertical="center"/>
    </xf>
    <xf numFmtId="0" fontId="2" fillId="2" borderId="7" xfId="0" applyFont="1" applyFill="1" applyBorder="1" applyAlignment="1" applyProtection="1">
      <alignment vertical="center"/>
    </xf>
    <xf numFmtId="0" fontId="2" fillId="2" borderId="8" xfId="0" applyFont="1" applyFill="1" applyBorder="1" applyAlignment="1" applyProtection="1">
      <alignment vertical="center"/>
    </xf>
    <xf numFmtId="0" fontId="2" fillId="2" borderId="0" xfId="0" applyFont="1" applyFill="1" applyBorder="1" applyAlignment="1" applyProtection="1">
      <alignment horizontal="center" vertical="center" wrapText="1"/>
    </xf>
    <xf numFmtId="0" fontId="2" fillId="2" borderId="0" xfId="0" applyNumberFormat="1" applyFont="1" applyFill="1" applyBorder="1" applyAlignment="1" applyProtection="1">
      <alignment horizontal="center" vertical="center" wrapText="1"/>
    </xf>
    <xf numFmtId="0" fontId="2" fillId="2" borderId="7" xfId="0" applyFont="1" applyFill="1" applyBorder="1" applyAlignment="1" applyProtection="1">
      <alignment horizontal="left" vertical="center"/>
    </xf>
    <xf numFmtId="0" fontId="2" fillId="2" borderId="2" xfId="0" applyFont="1" applyFill="1" applyBorder="1" applyAlignment="1" applyProtection="1">
      <alignment horizontal="left" vertical="center"/>
    </xf>
    <xf numFmtId="0" fontId="2" fillId="4" borderId="9" xfId="0" applyFont="1" applyFill="1" applyBorder="1" applyAlignment="1" applyProtection="1">
      <alignment vertical="center" wrapText="1"/>
    </xf>
    <xf numFmtId="0" fontId="2" fillId="2" borderId="22" xfId="0" applyFont="1" applyFill="1" applyBorder="1" applyAlignment="1" applyProtection="1">
      <alignment vertical="center"/>
    </xf>
    <xf numFmtId="0" fontId="2" fillId="2" borderId="23" xfId="0" applyFont="1" applyFill="1" applyBorder="1" applyAlignment="1" applyProtection="1">
      <alignment vertical="center"/>
    </xf>
    <xf numFmtId="0" fontId="2" fillId="2" borderId="24" xfId="0" applyFont="1" applyFill="1" applyBorder="1" applyAlignment="1" applyProtection="1">
      <alignment vertical="center"/>
    </xf>
    <xf numFmtId="0" fontId="4" fillId="2" borderId="4" xfId="0" applyFont="1" applyFill="1" applyBorder="1" applyAlignment="1" applyProtection="1">
      <alignment vertical="center"/>
    </xf>
    <xf numFmtId="0" fontId="4" fillId="2" borderId="5" xfId="0" applyFont="1" applyFill="1" applyBorder="1" applyAlignment="1" applyProtection="1">
      <alignment vertical="center"/>
    </xf>
    <xf numFmtId="0" fontId="2" fillId="2" borderId="25" xfId="0" applyFont="1" applyFill="1" applyBorder="1" applyAlignment="1" applyProtection="1">
      <alignment vertical="center"/>
    </xf>
    <xf numFmtId="0" fontId="3" fillId="2" borderId="0" xfId="0" applyFont="1" applyFill="1" applyBorder="1" applyAlignment="1" applyProtection="1">
      <alignment horizontal="left" vertical="center"/>
    </xf>
    <xf numFmtId="0" fontId="2" fillId="2" borderId="26" xfId="0" applyFont="1" applyFill="1" applyBorder="1" applyAlignment="1" applyProtection="1">
      <alignment vertical="center"/>
    </xf>
    <xf numFmtId="0" fontId="2" fillId="2" borderId="27" xfId="0" applyFont="1" applyFill="1" applyBorder="1" applyAlignment="1" applyProtection="1">
      <alignment vertical="center"/>
    </xf>
    <xf numFmtId="0" fontId="2" fillId="2" borderId="28" xfId="0" applyFont="1" applyFill="1" applyBorder="1" applyAlignment="1" applyProtection="1">
      <alignment vertical="center"/>
    </xf>
    <xf numFmtId="0" fontId="2" fillId="2" borderId="29" xfId="0" applyFont="1" applyFill="1" applyBorder="1" applyAlignment="1" applyProtection="1">
      <alignment vertical="center"/>
    </xf>
    <xf numFmtId="0" fontId="4" fillId="2" borderId="14" xfId="0" applyFont="1" applyFill="1" applyBorder="1" applyAlignment="1" applyProtection="1">
      <alignment vertical="center"/>
      <protection locked="0"/>
    </xf>
    <xf numFmtId="0" fontId="2" fillId="2" borderId="11" xfId="0" applyNumberFormat="1" applyFont="1" applyFill="1" applyBorder="1" applyAlignment="1" applyProtection="1">
      <alignment horizontal="center" vertical="center" wrapText="1"/>
      <protection locked="0"/>
    </xf>
    <xf numFmtId="0" fontId="2" fillId="2" borderId="13" xfId="0" applyFont="1" applyFill="1" applyBorder="1" applyAlignment="1" applyProtection="1">
      <alignment vertical="center"/>
      <protection locked="0"/>
    </xf>
    <xf numFmtId="0" fontId="2" fillId="2" borderId="41" xfId="0" applyFont="1" applyFill="1" applyBorder="1" applyAlignment="1">
      <alignment vertical="center" wrapText="1"/>
    </xf>
    <xf numFmtId="0" fontId="2" fillId="2" borderId="42" xfId="0" applyFont="1" applyFill="1" applyBorder="1" applyAlignment="1">
      <alignment vertical="center" wrapText="1"/>
    </xf>
    <xf numFmtId="0" fontId="2" fillId="2" borderId="43" xfId="0" applyFont="1" applyFill="1" applyBorder="1" applyAlignment="1">
      <alignment vertical="center" wrapText="1"/>
    </xf>
    <xf numFmtId="0" fontId="2" fillId="2" borderId="44" xfId="0" applyFont="1" applyFill="1" applyBorder="1" applyAlignment="1">
      <alignment vertical="center" wrapText="1"/>
    </xf>
    <xf numFmtId="0" fontId="2" fillId="2" borderId="45" xfId="0" applyFont="1" applyFill="1" applyBorder="1" applyAlignment="1">
      <alignment vertical="center" wrapText="1"/>
    </xf>
    <xf numFmtId="0" fontId="2" fillId="2" borderId="46" xfId="0" applyFont="1" applyFill="1" applyBorder="1" applyAlignment="1">
      <alignment vertical="center" wrapText="1"/>
    </xf>
    <xf numFmtId="0" fontId="3" fillId="2" borderId="3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2" fillId="2" borderId="47" xfId="0" applyFont="1" applyFill="1" applyBorder="1" applyAlignment="1">
      <alignment vertical="center" wrapText="1"/>
    </xf>
    <xf numFmtId="0" fontId="2" fillId="2" borderId="40" xfId="0" applyFont="1" applyFill="1" applyBorder="1" applyAlignment="1">
      <alignment vertical="center" wrapText="1"/>
    </xf>
    <xf numFmtId="0" fontId="2" fillId="2" borderId="42" xfId="0" applyFont="1" applyFill="1" applyBorder="1" applyAlignment="1">
      <alignment vertical="center"/>
    </xf>
    <xf numFmtId="0" fontId="2" fillId="2" borderId="43" xfId="0" applyFont="1" applyFill="1" applyBorder="1" applyAlignment="1">
      <alignment vertical="center"/>
    </xf>
    <xf numFmtId="0" fontId="2" fillId="2" borderId="48" xfId="0" applyFont="1" applyFill="1" applyBorder="1" applyAlignment="1">
      <alignment vertical="center"/>
    </xf>
    <xf numFmtId="0" fontId="2" fillId="2" borderId="49" xfId="0" applyFont="1" applyFill="1" applyBorder="1" applyAlignment="1">
      <alignment vertical="center"/>
    </xf>
    <xf numFmtId="0" fontId="2" fillId="2" borderId="50" xfId="0" applyFont="1" applyFill="1" applyBorder="1" applyAlignment="1">
      <alignment vertical="center"/>
    </xf>
    <xf numFmtId="0" fontId="2" fillId="2" borderId="48" xfId="0" applyFont="1" applyFill="1" applyBorder="1" applyAlignment="1">
      <alignment vertical="center" wrapText="1"/>
    </xf>
    <xf numFmtId="0" fontId="2" fillId="2" borderId="49" xfId="0" applyFont="1" applyFill="1" applyBorder="1" applyAlignment="1">
      <alignment vertical="center" wrapText="1"/>
    </xf>
    <xf numFmtId="0" fontId="2" fillId="2" borderId="50" xfId="0" applyFont="1" applyFill="1" applyBorder="1" applyAlignment="1">
      <alignment vertical="center" wrapText="1"/>
    </xf>
    <xf numFmtId="0" fontId="3" fillId="2" borderId="9" xfId="0" applyFont="1" applyFill="1" applyBorder="1" applyAlignment="1">
      <alignment horizontal="center" vertical="center" wrapText="1"/>
    </xf>
    <xf numFmtId="0" fontId="3" fillId="2" borderId="51" xfId="0" applyFont="1" applyFill="1" applyBorder="1" applyAlignment="1">
      <alignment horizontal="center" vertical="center"/>
    </xf>
    <xf numFmtId="0" fontId="2" fillId="2" borderId="52" xfId="0" applyFont="1" applyFill="1" applyBorder="1" applyAlignment="1">
      <alignment vertical="center"/>
    </xf>
    <xf numFmtId="0" fontId="3" fillId="2" borderId="51" xfId="0" applyFont="1" applyFill="1" applyBorder="1" applyAlignment="1">
      <alignment horizontal="center" vertical="center" wrapText="1"/>
    </xf>
    <xf numFmtId="0" fontId="2" fillId="2" borderId="52" xfId="0" applyFont="1" applyFill="1" applyBorder="1" applyAlignment="1">
      <alignment vertical="center" wrapText="1"/>
    </xf>
    <xf numFmtId="0" fontId="9" fillId="2" borderId="14" xfId="0" applyFont="1" applyFill="1" applyBorder="1" applyAlignment="1" applyProtection="1">
      <alignment vertical="center" wrapText="1"/>
      <protection locked="0"/>
    </xf>
    <xf numFmtId="0" fontId="2" fillId="2" borderId="47" xfId="0" applyFont="1" applyFill="1" applyBorder="1" applyAlignment="1">
      <alignment vertical="center"/>
    </xf>
    <xf numFmtId="0" fontId="2" fillId="2" borderId="40" xfId="0" applyFont="1" applyFill="1" applyBorder="1" applyAlignment="1">
      <alignment vertical="center"/>
    </xf>
    <xf numFmtId="0" fontId="2" fillId="2" borderId="48" xfId="0" applyFont="1" applyFill="1" applyBorder="1" applyAlignment="1">
      <alignment horizontal="left" vertical="center" wrapText="1"/>
    </xf>
    <xf numFmtId="0" fontId="2" fillId="2" borderId="49" xfId="0" applyFont="1" applyFill="1" applyBorder="1" applyAlignment="1">
      <alignment horizontal="left" vertical="center" wrapText="1"/>
    </xf>
    <xf numFmtId="0" fontId="2" fillId="2" borderId="50" xfId="0" applyFont="1" applyFill="1" applyBorder="1" applyAlignment="1">
      <alignment horizontal="left" vertical="center" wrapText="1"/>
    </xf>
    <xf numFmtId="0" fontId="2" fillId="2" borderId="52" xfId="0" applyFont="1" applyFill="1" applyBorder="1" applyAlignment="1">
      <alignment horizontal="left" vertical="center" wrapText="1"/>
    </xf>
    <xf numFmtId="0" fontId="3" fillId="2" borderId="9" xfId="0" applyFont="1" applyFill="1" applyBorder="1" applyAlignment="1">
      <alignment horizontal="center" vertical="center"/>
    </xf>
    <xf numFmtId="0" fontId="2" fillId="2" borderId="53" xfId="0" applyFont="1" applyFill="1" applyBorder="1" applyAlignment="1">
      <alignment vertical="center" wrapText="1"/>
    </xf>
    <xf numFmtId="0" fontId="2" fillId="2" borderId="54" xfId="0" applyFont="1" applyFill="1" applyBorder="1" applyAlignment="1">
      <alignment vertical="center"/>
    </xf>
    <xf numFmtId="0" fontId="3" fillId="2" borderId="1" xfId="0" applyFont="1" applyFill="1" applyBorder="1" applyAlignment="1">
      <alignment horizontal="center" vertical="center" wrapText="1"/>
    </xf>
    <xf numFmtId="0" fontId="2" fillId="2" borderId="2" xfId="0" applyNumberFormat="1" applyFont="1" applyFill="1" applyBorder="1" applyAlignment="1" applyProtection="1">
      <alignment vertical="center"/>
    </xf>
    <xf numFmtId="0" fontId="2" fillId="2" borderId="3" xfId="0" applyNumberFormat="1" applyFont="1" applyFill="1" applyBorder="1" applyAlignment="1" applyProtection="1">
      <alignment vertical="center"/>
    </xf>
    <xf numFmtId="0" fontId="2" fillId="2" borderId="0" xfId="0" applyNumberFormat="1" applyFont="1" applyFill="1" applyBorder="1" applyAlignment="1" applyProtection="1">
      <alignment vertical="center"/>
    </xf>
    <xf numFmtId="0" fontId="2" fillId="2" borderId="0" xfId="0" applyNumberFormat="1" applyFont="1" applyFill="1" applyAlignment="1" applyProtection="1">
      <alignment vertical="center"/>
    </xf>
    <xf numFmtId="0" fontId="2" fillId="2" borderId="5" xfId="0" applyNumberFormat="1" applyFont="1" applyFill="1" applyBorder="1" applyAlignment="1" applyProtection="1">
      <alignment vertical="center"/>
    </xf>
    <xf numFmtId="0" fontId="2" fillId="2" borderId="0" xfId="0" applyNumberFormat="1" applyFont="1" applyFill="1" applyBorder="1" applyAlignment="1" applyProtection="1">
      <alignment vertical="center" wrapText="1"/>
    </xf>
    <xf numFmtId="0" fontId="2" fillId="2" borderId="4" xfId="0" applyNumberFormat="1" applyFont="1" applyFill="1" applyBorder="1" applyAlignment="1" applyProtection="1">
      <alignment horizontal="left" vertical="center"/>
    </xf>
    <xf numFmtId="0" fontId="2" fillId="2" borderId="1" xfId="0" applyNumberFormat="1" applyFont="1" applyFill="1" applyBorder="1" applyAlignment="1" applyProtection="1">
      <alignment horizontal="left" vertical="center"/>
    </xf>
    <xf numFmtId="0" fontId="3" fillId="2" borderId="0" xfId="0" applyFont="1" applyFill="1" applyBorder="1" applyAlignment="1">
      <alignment horizontal="center" vertical="center" wrapText="1"/>
    </xf>
    <xf numFmtId="0" fontId="2" fillId="2" borderId="16" xfId="0" applyFont="1" applyFill="1" applyBorder="1" applyAlignment="1">
      <alignment vertical="center" wrapText="1"/>
    </xf>
    <xf numFmtId="0" fontId="2" fillId="2" borderId="18" xfId="0" applyFont="1" applyFill="1" applyBorder="1" applyAlignment="1">
      <alignment vertical="center"/>
    </xf>
    <xf numFmtId="0" fontId="2" fillId="2" borderId="34" xfId="0" applyFont="1" applyFill="1" applyBorder="1" applyAlignment="1">
      <alignment vertical="center" wrapText="1"/>
    </xf>
    <xf numFmtId="0" fontId="2" fillId="2" borderId="35" xfId="0" applyFont="1" applyFill="1" applyBorder="1" applyAlignment="1">
      <alignment vertical="center"/>
    </xf>
    <xf numFmtId="0" fontId="2" fillId="2" borderId="19" xfId="0" applyFont="1" applyFill="1" applyBorder="1" applyAlignment="1">
      <alignment vertical="center" wrapText="1"/>
    </xf>
    <xf numFmtId="0" fontId="2" fillId="2" borderId="21" xfId="0" applyFont="1" applyFill="1" applyBorder="1" applyAlignment="1">
      <alignment vertical="center"/>
    </xf>
    <xf numFmtId="0" fontId="2" fillId="2" borderId="55" xfId="0" applyFont="1" applyFill="1" applyBorder="1" applyAlignment="1">
      <alignment vertical="center"/>
    </xf>
    <xf numFmtId="0" fontId="2" fillId="2" borderId="56" xfId="0" applyFont="1" applyFill="1" applyBorder="1" applyAlignment="1">
      <alignment vertical="center"/>
    </xf>
    <xf numFmtId="0" fontId="2" fillId="2" borderId="57" xfId="0" applyFont="1" applyFill="1" applyBorder="1" applyAlignment="1">
      <alignment vertical="center"/>
    </xf>
    <xf numFmtId="0" fontId="2" fillId="2" borderId="58" xfId="0" applyFont="1" applyFill="1" applyBorder="1" applyAlignment="1">
      <alignment vertical="center" wrapText="1"/>
    </xf>
    <xf numFmtId="0" fontId="2" fillId="2" borderId="59" xfId="0" applyFont="1" applyFill="1" applyBorder="1" applyAlignment="1">
      <alignment vertical="center" wrapText="1"/>
    </xf>
    <xf numFmtId="0" fontId="2" fillId="2" borderId="60" xfId="0" applyFont="1" applyFill="1" applyBorder="1" applyAlignment="1">
      <alignment vertical="center"/>
    </xf>
    <xf numFmtId="0" fontId="3" fillId="2" borderId="1" xfId="0" applyFont="1" applyFill="1" applyBorder="1" applyAlignment="1">
      <alignment horizontal="center" vertical="center"/>
    </xf>
    <xf numFmtId="2" fontId="2" fillId="2" borderId="35" xfId="0" applyNumberFormat="1" applyFont="1" applyFill="1" applyBorder="1" applyAlignment="1">
      <alignment vertical="center"/>
    </xf>
    <xf numFmtId="2" fontId="2" fillId="2" borderId="21" xfId="0" applyNumberFormat="1" applyFont="1" applyFill="1" applyBorder="1" applyAlignment="1">
      <alignment vertical="center"/>
    </xf>
    <xf numFmtId="0" fontId="2" fillId="2" borderId="61" xfId="0" applyFont="1" applyFill="1" applyBorder="1" applyAlignment="1">
      <alignment vertical="center" wrapText="1"/>
    </xf>
    <xf numFmtId="2" fontId="2" fillId="2" borderId="62" xfId="0" applyNumberFormat="1" applyFont="1" applyFill="1" applyBorder="1" applyAlignment="1">
      <alignment vertical="center"/>
    </xf>
    <xf numFmtId="2" fontId="2" fillId="2" borderId="60" xfId="0" applyNumberFormat="1" applyFont="1" applyFill="1" applyBorder="1" applyAlignment="1">
      <alignment vertical="center"/>
    </xf>
    <xf numFmtId="2" fontId="2" fillId="2" borderId="56" xfId="0" applyNumberFormat="1" applyFont="1" applyFill="1" applyBorder="1" applyAlignment="1">
      <alignment vertical="center"/>
    </xf>
    <xf numFmtId="2" fontId="2" fillId="2" borderId="57" xfId="0" applyNumberFormat="1" applyFont="1" applyFill="1" applyBorder="1" applyAlignment="1">
      <alignment vertical="center"/>
    </xf>
    <xf numFmtId="2" fontId="2" fillId="2" borderId="18" xfId="0" applyNumberFormat="1" applyFont="1" applyFill="1" applyBorder="1" applyAlignment="1">
      <alignment vertical="center"/>
    </xf>
    <xf numFmtId="0" fontId="3" fillId="2" borderId="9" xfId="0" applyFont="1" applyFill="1" applyBorder="1" applyAlignment="1">
      <alignment horizontal="center" vertical="center" wrapText="1"/>
    </xf>
    <xf numFmtId="2" fontId="2" fillId="2" borderId="55" xfId="0" applyNumberFormat="1" applyFont="1" applyFill="1" applyBorder="1" applyAlignment="1">
      <alignment vertical="center"/>
    </xf>
    <xf numFmtId="2" fontId="2" fillId="2" borderId="33" xfId="0" applyNumberFormat="1" applyFont="1" applyFill="1" applyBorder="1" applyAlignment="1">
      <alignment vertical="center"/>
    </xf>
    <xf numFmtId="2" fontId="2" fillId="2" borderId="17" xfId="0" applyNumberFormat="1" applyFont="1" applyFill="1" applyBorder="1" applyAlignment="1">
      <alignment vertical="center"/>
    </xf>
    <xf numFmtId="2" fontId="2" fillId="2" borderId="20" xfId="0" applyNumberFormat="1" applyFont="1" applyFill="1" applyBorder="1" applyAlignment="1">
      <alignment vertical="center"/>
    </xf>
    <xf numFmtId="0" fontId="2" fillId="2" borderId="18" xfId="0" applyFont="1" applyFill="1" applyBorder="1" applyAlignment="1">
      <alignment vertical="center" wrapText="1"/>
    </xf>
    <xf numFmtId="0" fontId="2" fillId="2" borderId="35" xfId="0" applyFont="1" applyFill="1" applyBorder="1" applyAlignment="1">
      <alignment vertical="center" wrapText="1"/>
    </xf>
    <xf numFmtId="0" fontId="2" fillId="2" borderId="21" xfId="0" applyFont="1" applyFill="1" applyBorder="1" applyAlignment="1">
      <alignment vertical="center" wrapText="1"/>
    </xf>
    <xf numFmtId="0" fontId="2" fillId="2" borderId="41" xfId="0" applyFont="1" applyFill="1" applyBorder="1" applyAlignment="1">
      <alignment vertical="center"/>
    </xf>
    <xf numFmtId="0" fontId="2" fillId="2" borderId="14" xfId="0" applyFont="1" applyFill="1" applyBorder="1" applyAlignment="1" applyProtection="1">
      <alignment horizontal="left" vertical="center" wrapText="1"/>
      <protection locked="0"/>
    </xf>
    <xf numFmtId="0" fontId="2" fillId="2" borderId="0" xfId="0" applyFont="1" applyFill="1" applyBorder="1" applyAlignment="1" applyProtection="1">
      <alignment horizontal="left" vertical="center"/>
    </xf>
    <xf numFmtId="0" fontId="2" fillId="4" borderId="12" xfId="0" applyFont="1" applyFill="1" applyBorder="1" applyAlignment="1" applyProtection="1">
      <alignment horizontal="left" vertical="center" wrapText="1"/>
    </xf>
    <xf numFmtId="0" fontId="2" fillId="2" borderId="13" xfId="0" applyNumberFormat="1" applyFont="1" applyFill="1" applyBorder="1" applyAlignment="1" applyProtection="1">
      <alignment horizontal="center" vertical="center" wrapText="1"/>
      <protection locked="0"/>
    </xf>
    <xf numFmtId="0" fontId="2" fillId="2" borderId="14" xfId="0" applyNumberFormat="1" applyFont="1" applyFill="1" applyBorder="1" applyAlignment="1" applyProtection="1">
      <alignment horizontal="center" vertical="center" wrapText="1"/>
      <protection locked="0"/>
    </xf>
    <xf numFmtId="0" fontId="2" fillId="4" borderId="13" xfId="0" applyNumberFormat="1" applyFont="1" applyFill="1" applyBorder="1" applyAlignment="1" applyProtection="1">
      <alignment vertical="center" wrapText="1"/>
    </xf>
    <xf numFmtId="0" fontId="2" fillId="2" borderId="4" xfId="0" applyFont="1" applyFill="1" applyBorder="1" applyAlignment="1" applyProtection="1">
      <alignment vertical="center" wrapText="1"/>
    </xf>
    <xf numFmtId="0" fontId="10" fillId="2" borderId="0" xfId="0" applyFont="1" applyFill="1" applyProtection="1"/>
    <xf numFmtId="0" fontId="10" fillId="0" borderId="0" xfId="0" applyFont="1" applyProtection="1"/>
    <xf numFmtId="0" fontId="2" fillId="4" borderId="12" xfId="0" applyNumberFormat="1" applyFont="1" applyFill="1" applyBorder="1" applyAlignment="1" applyProtection="1">
      <alignment horizontal="left" vertical="center" wrapText="1"/>
    </xf>
    <xf numFmtId="0" fontId="2" fillId="4" borderId="13" xfId="0" applyNumberFormat="1" applyFont="1" applyFill="1" applyBorder="1" applyAlignment="1" applyProtection="1">
      <alignment horizontal="left" vertical="center" wrapText="1"/>
    </xf>
    <xf numFmtId="14" fontId="2" fillId="2" borderId="13" xfId="0" applyNumberFormat="1" applyFont="1" applyFill="1" applyBorder="1" applyAlignment="1" applyProtection="1">
      <alignment horizontal="left" vertical="center"/>
    </xf>
    <xf numFmtId="14" fontId="2" fillId="2" borderId="14" xfId="0" applyNumberFormat="1" applyFont="1" applyFill="1" applyBorder="1" applyAlignment="1" applyProtection="1">
      <alignment horizontal="left" vertical="center"/>
    </xf>
    <xf numFmtId="0" fontId="2" fillId="2" borderId="10" xfId="0" applyFont="1" applyFill="1" applyBorder="1" applyAlignment="1" applyProtection="1">
      <alignment horizontal="left" vertical="center" wrapText="1"/>
      <protection locked="0"/>
    </xf>
    <xf numFmtId="0" fontId="2" fillId="2" borderId="11" xfId="0" applyFont="1" applyFill="1" applyBorder="1" applyAlignment="1" applyProtection="1">
      <alignment horizontal="left" vertical="center" wrapText="1"/>
      <protection locked="0"/>
    </xf>
    <xf numFmtId="0" fontId="2" fillId="2" borderId="9" xfId="0" applyFont="1" applyFill="1" applyBorder="1" applyAlignment="1" applyProtection="1">
      <alignment horizontal="left" vertical="center"/>
      <protection locked="0"/>
    </xf>
    <xf numFmtId="0" fontId="2" fillId="2" borderId="10" xfId="0" applyFont="1" applyFill="1" applyBorder="1" applyAlignment="1" applyProtection="1">
      <alignment horizontal="left" vertical="center"/>
      <protection locked="0"/>
    </xf>
    <xf numFmtId="0" fontId="2" fillId="2" borderId="11" xfId="0" applyFont="1" applyFill="1" applyBorder="1" applyAlignment="1" applyProtection="1">
      <alignment horizontal="left" vertical="center"/>
      <protection locked="0"/>
    </xf>
    <xf numFmtId="15" fontId="2" fillId="2" borderId="9" xfId="0" applyNumberFormat="1" applyFont="1" applyFill="1" applyBorder="1" applyAlignment="1" applyProtection="1">
      <alignment horizontal="center" vertical="center"/>
      <protection locked="0"/>
    </xf>
    <xf numFmtId="0" fontId="2" fillId="2" borderId="10" xfId="0" applyFont="1" applyFill="1" applyBorder="1" applyAlignment="1" applyProtection="1">
      <alignment horizontal="center" vertical="center"/>
      <protection locked="0"/>
    </xf>
    <xf numFmtId="0" fontId="2" fillId="2" borderId="11" xfId="0" applyFont="1" applyFill="1" applyBorder="1" applyAlignment="1" applyProtection="1">
      <alignment horizontal="center" vertical="center"/>
      <protection locked="0"/>
    </xf>
    <xf numFmtId="0" fontId="2" fillId="2" borderId="9" xfId="0" applyFont="1" applyFill="1" applyBorder="1" applyAlignment="1" applyProtection="1">
      <alignment horizontal="center" vertical="center"/>
      <protection locked="0"/>
    </xf>
    <xf numFmtId="0" fontId="2" fillId="2" borderId="13" xfId="0" applyFont="1" applyFill="1" applyBorder="1" applyAlignment="1" applyProtection="1">
      <alignment horizontal="left" vertical="center" wrapText="1"/>
      <protection locked="0"/>
    </xf>
    <xf numFmtId="0" fontId="2" fillId="5" borderId="13" xfId="0" applyFont="1" applyFill="1" applyBorder="1" applyAlignment="1" applyProtection="1">
      <alignment horizontal="left" vertical="center" wrapText="1"/>
    </xf>
    <xf numFmtId="0" fontId="2" fillId="5" borderId="14" xfId="0" applyFont="1" applyFill="1" applyBorder="1" applyAlignment="1" applyProtection="1">
      <alignment horizontal="left" vertical="center" wrapText="1"/>
    </xf>
    <xf numFmtId="0" fontId="2" fillId="4" borderId="12" xfId="0" applyFont="1" applyFill="1" applyBorder="1" applyAlignment="1" applyProtection="1">
      <alignment horizontal="left" vertical="center" wrapText="1"/>
    </xf>
    <xf numFmtId="0" fontId="2" fillId="4" borderId="13" xfId="0" applyFont="1" applyFill="1" applyBorder="1" applyAlignment="1" applyProtection="1">
      <alignment horizontal="left" vertical="center" wrapText="1"/>
    </xf>
    <xf numFmtId="0" fontId="2" fillId="2" borderId="13" xfId="0" applyNumberFormat="1" applyFont="1" applyFill="1" applyBorder="1" applyAlignment="1" applyProtection="1">
      <alignment horizontal="center" vertical="center" wrapText="1"/>
      <protection locked="0"/>
    </xf>
    <xf numFmtId="3" fontId="2" fillId="2" borderId="13" xfId="0" applyNumberFormat="1" applyFont="1" applyFill="1" applyBorder="1" applyAlignment="1" applyProtection="1">
      <alignment horizontal="center" vertical="center" wrapText="1"/>
      <protection locked="0"/>
    </xf>
    <xf numFmtId="0" fontId="2" fillId="2" borderId="14" xfId="0" applyNumberFormat="1" applyFont="1" applyFill="1" applyBorder="1" applyAlignment="1" applyProtection="1">
      <alignment horizontal="center" vertical="center" wrapText="1"/>
      <protection locked="0"/>
    </xf>
    <xf numFmtId="0" fontId="2" fillId="2" borderId="14" xfId="0" applyFont="1" applyFill="1" applyBorder="1" applyAlignment="1" applyProtection="1">
      <alignment horizontal="left" vertical="center" wrapText="1"/>
      <protection locked="0"/>
    </xf>
    <xf numFmtId="0" fontId="3" fillId="3" borderId="9" xfId="0" applyFont="1" applyFill="1" applyBorder="1" applyAlignment="1" applyProtection="1">
      <alignment horizontal="left" vertical="center"/>
    </xf>
    <xf numFmtId="0" fontId="3" fillId="3" borderId="10" xfId="0" applyFont="1" applyFill="1" applyBorder="1" applyAlignment="1" applyProtection="1">
      <alignment horizontal="left" vertical="center"/>
    </xf>
    <xf numFmtId="0" fontId="3" fillId="3" borderId="11" xfId="0" applyFont="1" applyFill="1" applyBorder="1" applyAlignment="1" applyProtection="1">
      <alignment horizontal="left" vertical="center"/>
    </xf>
    <xf numFmtId="0" fontId="2" fillId="2" borderId="9" xfId="0" applyFont="1" applyFill="1" applyBorder="1" applyAlignment="1" applyProtection="1">
      <alignment horizontal="left" vertical="center" wrapText="1"/>
      <protection locked="0"/>
    </xf>
    <xf numFmtId="0" fontId="2" fillId="4" borderId="17" xfId="0" applyFont="1" applyFill="1" applyBorder="1" applyAlignment="1" applyProtection="1">
      <alignment horizontal="center" vertical="center"/>
    </xf>
    <xf numFmtId="0" fontId="2" fillId="4" borderId="20" xfId="0" applyFont="1" applyFill="1" applyBorder="1" applyAlignment="1" applyProtection="1">
      <alignment horizontal="center" vertical="center"/>
    </xf>
    <xf numFmtId="0" fontId="11" fillId="2" borderId="16" xfId="0" applyFont="1" applyFill="1" applyBorder="1" applyAlignment="1" applyProtection="1">
      <alignment horizontal="center" vertical="center" wrapText="1"/>
    </xf>
    <xf numFmtId="0" fontId="11" fillId="2" borderId="17" xfId="0" applyFont="1" applyFill="1" applyBorder="1" applyAlignment="1" applyProtection="1">
      <alignment horizontal="center" vertical="center" wrapText="1"/>
    </xf>
    <xf numFmtId="0" fontId="11" fillId="2" borderId="34" xfId="0" applyFont="1" applyFill="1" applyBorder="1" applyAlignment="1" applyProtection="1">
      <alignment horizontal="center" vertical="center" wrapText="1"/>
    </xf>
    <xf numFmtId="0" fontId="11" fillId="2" borderId="33" xfId="0" applyFont="1" applyFill="1" applyBorder="1" applyAlignment="1" applyProtection="1">
      <alignment horizontal="center" vertical="center" wrapText="1"/>
    </xf>
    <xf numFmtId="0" fontId="12" fillId="6" borderId="17" xfId="0" applyFont="1" applyFill="1" applyBorder="1" applyAlignment="1" applyProtection="1">
      <alignment horizontal="center" vertical="center" wrapText="1"/>
    </xf>
    <xf numFmtId="0" fontId="12" fillId="6" borderId="33" xfId="0" applyFont="1" applyFill="1" applyBorder="1" applyAlignment="1" applyProtection="1">
      <alignment horizontal="center" vertical="center" wrapText="1"/>
    </xf>
    <xf numFmtId="0" fontId="13" fillId="7" borderId="33" xfId="0" applyFont="1" applyFill="1" applyBorder="1" applyAlignment="1" applyProtection="1">
      <alignment horizontal="center" vertical="center" wrapText="1"/>
      <protection locked="0"/>
    </xf>
    <xf numFmtId="0" fontId="1" fillId="0" borderId="19" xfId="0" applyFont="1" applyBorder="1" applyAlignment="1" applyProtection="1">
      <alignment horizontal="center" vertical="center" wrapText="1"/>
    </xf>
    <xf numFmtId="0" fontId="1" fillId="0" borderId="20" xfId="0" applyFont="1" applyBorder="1" applyAlignment="1" applyProtection="1">
      <alignment horizontal="center" vertical="center" wrapText="1"/>
    </xf>
    <xf numFmtId="0" fontId="11" fillId="0" borderId="17" xfId="0" applyFont="1" applyBorder="1" applyAlignment="1" applyProtection="1">
      <alignment horizontal="center" vertical="center" wrapText="1"/>
      <protection locked="0"/>
    </xf>
    <xf numFmtId="0" fontId="11" fillId="0" borderId="18" xfId="0" applyFont="1" applyBorder="1" applyAlignment="1" applyProtection="1">
      <alignment horizontal="center" vertical="center" wrapText="1"/>
      <protection locked="0"/>
    </xf>
    <xf numFmtId="0" fontId="11" fillId="0" borderId="33" xfId="0" applyFont="1" applyBorder="1" applyAlignment="1" applyProtection="1">
      <alignment horizontal="center" vertical="center" wrapText="1"/>
      <protection locked="0"/>
    </xf>
    <xf numFmtId="0" fontId="11" fillId="0" borderId="35" xfId="0" applyFont="1" applyBorder="1" applyAlignment="1" applyProtection="1">
      <alignment horizontal="center" vertical="center" wrapText="1"/>
      <protection locked="0"/>
    </xf>
    <xf numFmtId="0" fontId="1" fillId="0" borderId="20" xfId="0" applyFont="1" applyBorder="1" applyAlignment="1" applyProtection="1">
      <alignment horizontal="center" vertical="center" wrapText="1"/>
      <protection locked="0"/>
    </xf>
    <xf numFmtId="0" fontId="1" fillId="0" borderId="21" xfId="0" applyFont="1" applyBorder="1" applyAlignment="1" applyProtection="1">
      <alignment horizontal="center" vertical="center" wrapText="1"/>
      <protection locked="0"/>
    </xf>
    <xf numFmtId="0" fontId="2" fillId="4" borderId="18" xfId="0" applyFont="1" applyFill="1" applyBorder="1" applyAlignment="1" applyProtection="1">
      <alignment horizontal="center" vertical="center"/>
    </xf>
    <xf numFmtId="0" fontId="2" fillId="4" borderId="21" xfId="0" applyFont="1" applyFill="1" applyBorder="1" applyAlignment="1" applyProtection="1">
      <alignment horizontal="center" vertical="center"/>
    </xf>
    <xf numFmtId="0" fontId="2" fillId="4" borderId="14"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4" borderId="13" xfId="0" applyFont="1" applyFill="1" applyBorder="1" applyAlignment="1" applyProtection="1">
      <alignment horizontal="left" vertical="center"/>
    </xf>
    <xf numFmtId="0" fontId="2" fillId="4" borderId="9" xfId="0" applyFont="1" applyFill="1" applyBorder="1" applyAlignment="1" applyProtection="1">
      <alignment horizontal="left" vertical="center"/>
    </xf>
    <xf numFmtId="0" fontId="2" fillId="4" borderId="10" xfId="0" applyFont="1" applyFill="1" applyBorder="1" applyAlignment="1" applyProtection="1">
      <alignment horizontal="left" vertical="center"/>
    </xf>
    <xf numFmtId="0" fontId="2" fillId="4" borderId="11" xfId="0" applyFont="1" applyFill="1" applyBorder="1" applyAlignment="1" applyProtection="1">
      <alignment horizontal="left" vertical="center"/>
    </xf>
    <xf numFmtId="0" fontId="2" fillId="4" borderId="17" xfId="0" applyFont="1" applyFill="1" applyBorder="1" applyAlignment="1" applyProtection="1">
      <alignment horizontal="left" vertical="center" wrapText="1"/>
    </xf>
    <xf numFmtId="0" fontId="2" fillId="4" borderId="20" xfId="0" applyFont="1" applyFill="1" applyBorder="1" applyAlignment="1" applyProtection="1">
      <alignment horizontal="left" vertical="center" wrapText="1"/>
    </xf>
    <xf numFmtId="0" fontId="2" fillId="4" borderId="12" xfId="0" applyFont="1" applyFill="1" applyBorder="1" applyAlignment="1" applyProtection="1">
      <alignment horizontal="left" vertical="center"/>
    </xf>
    <xf numFmtId="0" fontId="2" fillId="4" borderId="15" xfId="0" applyFont="1" applyFill="1" applyBorder="1" applyAlignment="1" applyProtection="1">
      <alignment horizontal="left" vertical="center"/>
    </xf>
    <xf numFmtId="0" fontId="2" fillId="2" borderId="15" xfId="0" applyFont="1" applyFill="1" applyBorder="1" applyAlignment="1" applyProtection="1">
      <alignment horizontal="left" vertical="center"/>
      <protection locked="0"/>
    </xf>
    <xf numFmtId="0" fontId="2" fillId="2" borderId="13" xfId="0" applyFont="1" applyFill="1" applyBorder="1" applyAlignment="1" applyProtection="1">
      <alignment horizontal="left" vertical="center"/>
      <protection locked="0"/>
    </xf>
    <xf numFmtId="0" fontId="2" fillId="2" borderId="14" xfId="0" applyFont="1" applyFill="1" applyBorder="1" applyAlignment="1" applyProtection="1">
      <alignment horizontal="left" vertical="center"/>
      <protection locked="0"/>
    </xf>
    <xf numFmtId="0" fontId="2" fillId="2" borderId="13" xfId="0" applyFont="1" applyFill="1" applyBorder="1" applyAlignment="1" applyProtection="1">
      <alignment horizontal="right" vertical="center"/>
      <protection locked="0"/>
    </xf>
    <xf numFmtId="0" fontId="2" fillId="2" borderId="14" xfId="0" applyFont="1" applyFill="1" applyBorder="1" applyAlignment="1" applyProtection="1">
      <alignment horizontal="right" vertical="center"/>
      <protection locked="0"/>
    </xf>
    <xf numFmtId="0" fontId="2" fillId="4" borderId="13" xfId="0" applyFont="1" applyFill="1" applyBorder="1" applyAlignment="1" applyProtection="1">
      <alignment horizontal="center" vertical="center" wrapText="1"/>
    </xf>
    <xf numFmtId="0" fontId="2" fillId="2" borderId="13" xfId="0" applyFont="1" applyFill="1" applyBorder="1" applyAlignment="1" applyProtection="1">
      <alignment horizontal="center" vertical="center" wrapText="1"/>
      <protection locked="0"/>
    </xf>
    <xf numFmtId="0" fontId="2" fillId="2" borderId="14" xfId="0" applyFont="1" applyFill="1" applyBorder="1" applyAlignment="1" applyProtection="1">
      <alignment horizontal="center" vertical="center" wrapText="1"/>
      <protection locked="0"/>
    </xf>
    <xf numFmtId="0" fontId="2" fillId="4" borderId="9" xfId="0" applyNumberFormat="1" applyFont="1" applyFill="1" applyBorder="1" applyAlignment="1" applyProtection="1">
      <alignment horizontal="left" vertical="center" wrapText="1"/>
    </xf>
    <xf numFmtId="0" fontId="2" fillId="4" borderId="10" xfId="0" applyNumberFormat="1" applyFont="1" applyFill="1" applyBorder="1" applyAlignment="1" applyProtection="1">
      <alignment horizontal="left" vertical="center" wrapText="1"/>
    </xf>
    <xf numFmtId="0" fontId="2" fillId="5" borderId="30" xfId="0" applyFont="1" applyFill="1" applyBorder="1" applyAlignment="1" applyProtection="1">
      <alignment horizontal="center" wrapText="1"/>
    </xf>
    <xf numFmtId="0" fontId="2" fillId="5" borderId="31" xfId="0" applyFont="1" applyFill="1" applyBorder="1" applyAlignment="1" applyProtection="1">
      <alignment horizontal="center" wrapText="1"/>
    </xf>
    <xf numFmtId="0" fontId="2" fillId="5" borderId="32" xfId="0" applyFont="1" applyFill="1" applyBorder="1" applyAlignment="1" applyProtection="1">
      <alignment horizontal="center" wrapText="1"/>
    </xf>
    <xf numFmtId="3" fontId="2" fillId="5" borderId="13" xfId="0" applyNumberFormat="1" applyFont="1" applyFill="1" applyBorder="1" applyAlignment="1" applyProtection="1">
      <alignment horizontal="center" vertical="center" wrapText="1"/>
    </xf>
    <xf numFmtId="3" fontId="2" fillId="5" borderId="14" xfId="0" applyNumberFormat="1" applyFont="1" applyFill="1" applyBorder="1" applyAlignment="1" applyProtection="1">
      <alignment horizontal="center" vertical="center" wrapText="1"/>
    </xf>
    <xf numFmtId="3" fontId="2" fillId="5" borderId="9" xfId="0" applyNumberFormat="1" applyFont="1" applyFill="1" applyBorder="1" applyAlignment="1" applyProtection="1">
      <alignment horizontal="center" vertical="center" wrapText="1"/>
    </xf>
    <xf numFmtId="3" fontId="2" fillId="5" borderId="11" xfId="0" applyNumberFormat="1" applyFont="1" applyFill="1" applyBorder="1" applyAlignment="1" applyProtection="1">
      <alignment horizontal="center" vertical="center" wrapText="1"/>
    </xf>
    <xf numFmtId="0" fontId="2" fillId="4" borderId="9" xfId="0" applyFont="1" applyFill="1" applyBorder="1" applyAlignment="1" applyProtection="1">
      <alignment horizontal="left" vertical="center" wrapText="1"/>
    </xf>
    <xf numFmtId="0" fontId="2" fillId="4" borderId="10" xfId="0" applyFont="1" applyFill="1" applyBorder="1" applyAlignment="1" applyProtection="1">
      <alignment horizontal="left" vertical="center" wrapText="1"/>
    </xf>
    <xf numFmtId="0" fontId="2" fillId="2" borderId="9" xfId="0" applyFont="1" applyFill="1" applyBorder="1" applyAlignment="1" applyProtection="1">
      <alignment horizontal="center" vertical="center" wrapText="1"/>
      <protection locked="0"/>
    </xf>
    <xf numFmtId="0" fontId="2" fillId="2" borderId="11" xfId="0" applyFont="1" applyFill="1" applyBorder="1" applyAlignment="1" applyProtection="1">
      <alignment horizontal="center" vertical="center" wrapText="1"/>
      <protection locked="0"/>
    </xf>
    <xf numFmtId="0" fontId="2" fillId="2" borderId="0" xfId="0" applyFont="1" applyFill="1" applyBorder="1" applyAlignment="1" applyProtection="1">
      <alignment horizontal="left" vertical="center"/>
    </xf>
    <xf numFmtId="0" fontId="3" fillId="3" borderId="0" xfId="0" applyFont="1" applyFill="1" applyBorder="1" applyAlignment="1" applyProtection="1">
      <alignment horizontal="left" vertical="center"/>
    </xf>
    <xf numFmtId="0" fontId="8" fillId="2" borderId="13" xfId="3" applyFont="1" applyFill="1" applyBorder="1" applyAlignment="1" applyProtection="1">
      <alignment horizontal="left" vertical="center" wrapText="1"/>
      <protection locked="0"/>
    </xf>
    <xf numFmtId="1" fontId="2" fillId="2" borderId="13" xfId="0" applyNumberFormat="1" applyFont="1" applyFill="1" applyBorder="1" applyAlignment="1" applyProtection="1">
      <alignment horizontal="right" vertical="center" wrapText="1"/>
      <protection locked="0"/>
    </xf>
    <xf numFmtId="1" fontId="2" fillId="2" borderId="14" xfId="0" applyNumberFormat="1" applyFont="1" applyFill="1" applyBorder="1" applyAlignment="1" applyProtection="1">
      <alignment horizontal="right" vertical="center" wrapText="1"/>
      <protection locked="0"/>
    </xf>
    <xf numFmtId="0" fontId="2" fillId="4" borderId="9" xfId="0" applyFont="1" applyFill="1" applyBorder="1" applyAlignment="1" applyProtection="1">
      <alignment horizontal="right" vertical="center"/>
    </xf>
    <xf numFmtId="0" fontId="2" fillId="4" borderId="10" xfId="0" applyFont="1" applyFill="1" applyBorder="1" applyAlignment="1" applyProtection="1">
      <alignment horizontal="right" vertical="center"/>
    </xf>
    <xf numFmtId="0" fontId="2" fillId="4" borderId="1" xfId="0" applyFont="1" applyFill="1" applyBorder="1" applyAlignment="1" applyProtection="1">
      <alignment horizontal="left" vertical="center"/>
    </xf>
    <xf numFmtId="0" fontId="2" fillId="4" borderId="4" xfId="0" applyFont="1" applyFill="1" applyBorder="1" applyAlignment="1" applyProtection="1">
      <alignment horizontal="left" vertical="center"/>
    </xf>
    <xf numFmtId="0" fontId="2" fillId="4" borderId="6" xfId="0" applyFont="1" applyFill="1" applyBorder="1" applyAlignment="1" applyProtection="1">
      <alignment horizontal="left" vertical="center"/>
    </xf>
    <xf numFmtId="0" fontId="2" fillId="4" borderId="2" xfId="0" applyFont="1" applyFill="1" applyBorder="1" applyAlignment="1" applyProtection="1">
      <alignment horizontal="left" vertical="center"/>
    </xf>
    <xf numFmtId="0" fontId="2" fillId="4" borderId="3" xfId="0" applyFont="1" applyFill="1" applyBorder="1" applyAlignment="1" applyProtection="1">
      <alignment horizontal="left" vertical="center"/>
    </xf>
    <xf numFmtId="0" fontId="2" fillId="4" borderId="0" xfId="0" applyFont="1" applyFill="1" applyBorder="1" applyAlignment="1" applyProtection="1">
      <alignment horizontal="left" vertical="center"/>
    </xf>
    <xf numFmtId="0" fontId="2" fillId="4" borderId="5" xfId="0" applyFont="1" applyFill="1" applyBorder="1" applyAlignment="1" applyProtection="1">
      <alignment horizontal="left" vertical="center"/>
    </xf>
    <xf numFmtId="0" fontId="2" fillId="4" borderId="7" xfId="0" applyFont="1" applyFill="1" applyBorder="1" applyAlignment="1" applyProtection="1">
      <alignment horizontal="left" vertical="center"/>
    </xf>
    <xf numFmtId="0" fontId="2" fillId="4" borderId="8" xfId="0" applyFont="1" applyFill="1" applyBorder="1" applyAlignment="1" applyProtection="1">
      <alignment horizontal="left" vertical="center"/>
    </xf>
    <xf numFmtId="164" fontId="2" fillId="2" borderId="13" xfId="0" applyNumberFormat="1" applyFont="1" applyFill="1" applyBorder="1" applyAlignment="1" applyProtection="1">
      <alignment horizontal="right" vertical="center"/>
      <protection locked="0"/>
    </xf>
    <xf numFmtId="164" fontId="2" fillId="2" borderId="14" xfId="0" applyNumberFormat="1" applyFont="1" applyFill="1" applyBorder="1" applyAlignment="1" applyProtection="1">
      <alignment horizontal="right" vertical="center"/>
      <protection locked="0"/>
    </xf>
    <xf numFmtId="0" fontId="2" fillId="5" borderId="13" xfId="0" applyFont="1" applyFill="1" applyBorder="1" applyAlignment="1" applyProtection="1">
      <alignment horizontal="left" vertical="center"/>
    </xf>
    <xf numFmtId="0" fontId="2" fillId="5" borderId="14" xfId="0" applyFont="1" applyFill="1" applyBorder="1" applyAlignment="1" applyProtection="1">
      <alignment horizontal="left" vertical="center"/>
    </xf>
    <xf numFmtId="0" fontId="2" fillId="4" borderId="16" xfId="0" applyFont="1" applyFill="1" applyBorder="1" applyAlignment="1" applyProtection="1">
      <alignment horizontal="left" vertical="center"/>
    </xf>
    <xf numFmtId="0" fontId="2" fillId="4" borderId="19" xfId="0" applyFont="1" applyFill="1" applyBorder="1" applyAlignment="1" applyProtection="1">
      <alignment horizontal="left" vertical="center"/>
    </xf>
    <xf numFmtId="0" fontId="2" fillId="4" borderId="17" xfId="0" applyFont="1" applyFill="1" applyBorder="1" applyAlignment="1" applyProtection="1">
      <alignment vertical="center"/>
    </xf>
    <xf numFmtId="0" fontId="2" fillId="4" borderId="20" xfId="0" applyFont="1" applyFill="1" applyBorder="1" applyAlignment="1" applyProtection="1">
      <alignment vertical="center"/>
    </xf>
    <xf numFmtId="0" fontId="8" fillId="2" borderId="17" xfId="3" applyFont="1" applyFill="1" applyBorder="1" applyAlignment="1" applyProtection="1">
      <alignment horizontal="left" vertical="center"/>
      <protection locked="0"/>
    </xf>
    <xf numFmtId="0" fontId="2" fillId="2" borderId="17" xfId="0" applyFont="1" applyFill="1" applyBorder="1" applyAlignment="1" applyProtection="1">
      <alignment horizontal="left" vertical="center"/>
      <protection locked="0"/>
    </xf>
    <xf numFmtId="0" fontId="2" fillId="2" borderId="18" xfId="0" applyFont="1" applyFill="1" applyBorder="1" applyAlignment="1" applyProtection="1">
      <alignment horizontal="left" vertical="center"/>
      <protection locked="0"/>
    </xf>
    <xf numFmtId="0" fontId="2" fillId="2" borderId="20" xfId="0" applyFont="1" applyFill="1" applyBorder="1" applyAlignment="1" applyProtection="1">
      <alignment horizontal="left" vertical="center"/>
      <protection locked="0"/>
    </xf>
    <xf numFmtId="0" fontId="2" fillId="2" borderId="21" xfId="0" applyFont="1" applyFill="1" applyBorder="1" applyAlignment="1" applyProtection="1">
      <alignment horizontal="left" vertical="center"/>
      <protection locked="0"/>
    </xf>
    <xf numFmtId="0" fontId="2" fillId="4" borderId="12" xfId="0" applyFont="1" applyFill="1" applyBorder="1" applyAlignment="1" applyProtection="1">
      <alignment horizontal="center" vertical="center" wrapText="1"/>
    </xf>
    <xf numFmtId="0" fontId="2" fillId="4" borderId="14" xfId="0" applyFont="1" applyFill="1" applyBorder="1" applyAlignment="1" applyProtection="1">
      <alignment horizontal="center" vertical="center" wrapText="1"/>
    </xf>
    <xf numFmtId="0" fontId="2" fillId="2" borderId="36" xfId="0" applyFont="1" applyFill="1" applyBorder="1" applyAlignment="1" applyProtection="1">
      <alignment horizontal="left" vertical="center" wrapText="1"/>
      <protection locked="0"/>
    </xf>
    <xf numFmtId="0" fontId="2" fillId="2" borderId="37" xfId="0" applyFont="1" applyFill="1" applyBorder="1" applyAlignment="1" applyProtection="1">
      <alignment horizontal="left" vertical="center" wrapText="1"/>
      <protection locked="0"/>
    </xf>
    <xf numFmtId="0" fontId="2" fillId="2" borderId="38" xfId="0" applyFont="1" applyFill="1" applyBorder="1" applyAlignment="1" applyProtection="1">
      <alignment horizontal="left" vertical="center" wrapText="1"/>
      <protection locked="0"/>
    </xf>
    <xf numFmtId="0" fontId="2" fillId="4" borderId="9" xfId="0" applyFont="1" applyFill="1" applyBorder="1" applyAlignment="1" applyProtection="1">
      <alignment horizontal="center" vertical="center"/>
    </xf>
    <xf numFmtId="0" fontId="2" fillId="4" borderId="10" xfId="0" applyFont="1" applyFill="1" applyBorder="1" applyAlignment="1" applyProtection="1">
      <alignment horizontal="center" vertical="center"/>
    </xf>
    <xf numFmtId="0" fontId="2" fillId="4" borderId="11" xfId="0" applyFont="1" applyFill="1" applyBorder="1" applyAlignment="1" applyProtection="1">
      <alignment horizontal="center" vertical="center"/>
    </xf>
    <xf numFmtId="0" fontId="2" fillId="4" borderId="9" xfId="0" applyFont="1" applyFill="1" applyBorder="1" applyAlignment="1" applyProtection="1">
      <alignment horizontal="center" vertical="center" wrapText="1"/>
    </xf>
    <xf numFmtId="0" fontId="2" fillId="4" borderId="10" xfId="0" applyFont="1" applyFill="1" applyBorder="1" applyAlignment="1" applyProtection="1">
      <alignment horizontal="center" vertical="center" wrapText="1"/>
    </xf>
    <xf numFmtId="0" fontId="2" fillId="4" borderId="11" xfId="0" applyFont="1" applyFill="1" applyBorder="1" applyAlignment="1" applyProtection="1">
      <alignment horizontal="center" vertical="center" wrapText="1"/>
    </xf>
    <xf numFmtId="0" fontId="2" fillId="4" borderId="34" xfId="0" applyFont="1" applyFill="1" applyBorder="1" applyAlignment="1" applyProtection="1">
      <alignment horizontal="left" vertical="center"/>
    </xf>
    <xf numFmtId="0" fontId="2" fillId="4" borderId="17" xfId="0" applyFont="1" applyFill="1" applyBorder="1" applyAlignment="1" applyProtection="1">
      <alignment horizontal="left" vertical="center"/>
    </xf>
    <xf numFmtId="0" fontId="2" fillId="4" borderId="33" xfId="0" applyFont="1" applyFill="1" applyBorder="1" applyAlignment="1" applyProtection="1">
      <alignment horizontal="left" vertical="center"/>
    </xf>
    <xf numFmtId="0" fontId="2" fillId="4" borderId="20" xfId="0" applyFont="1" applyFill="1" applyBorder="1" applyAlignment="1" applyProtection="1">
      <alignment horizontal="left" vertical="center"/>
    </xf>
    <xf numFmtId="0" fontId="2" fillId="2" borderId="17" xfId="0" applyFont="1" applyFill="1" applyBorder="1" applyAlignment="1" applyProtection="1">
      <alignment horizontal="left" vertical="center" wrapText="1"/>
      <protection locked="0"/>
    </xf>
    <xf numFmtId="0" fontId="2" fillId="2" borderId="18" xfId="0" applyFont="1" applyFill="1" applyBorder="1" applyAlignment="1" applyProtection="1">
      <alignment horizontal="left" vertical="center" wrapText="1"/>
      <protection locked="0"/>
    </xf>
    <xf numFmtId="0" fontId="2" fillId="2" borderId="33" xfId="0" applyFont="1" applyFill="1" applyBorder="1" applyAlignment="1" applyProtection="1">
      <alignment horizontal="left" vertical="center" wrapText="1"/>
      <protection locked="0"/>
    </xf>
    <xf numFmtId="0" fontId="2" fillId="2" borderId="35" xfId="0" applyFont="1" applyFill="1" applyBorder="1" applyAlignment="1" applyProtection="1">
      <alignment horizontal="left" vertical="center" wrapText="1"/>
      <protection locked="0"/>
    </xf>
    <xf numFmtId="0" fontId="2" fillId="2" borderId="20" xfId="0" applyFont="1" applyFill="1" applyBorder="1" applyAlignment="1" applyProtection="1">
      <alignment horizontal="left" vertical="center" wrapText="1"/>
      <protection locked="0"/>
    </xf>
    <xf numFmtId="0" fontId="2" fillId="2" borderId="21" xfId="0" applyFont="1" applyFill="1" applyBorder="1" applyAlignment="1" applyProtection="1">
      <alignment horizontal="left" vertical="center" wrapText="1"/>
      <protection locked="0"/>
    </xf>
    <xf numFmtId="0" fontId="2" fillId="4" borderId="33" xfId="0" applyFont="1" applyFill="1" applyBorder="1" applyAlignment="1" applyProtection="1">
      <alignment horizontal="left" vertical="center" wrapText="1"/>
    </xf>
    <xf numFmtId="0" fontId="2" fillId="4" borderId="12" xfId="0" applyFont="1" applyFill="1" applyBorder="1" applyAlignment="1" applyProtection="1">
      <alignment horizontal="center" vertical="center"/>
    </xf>
    <xf numFmtId="0" fontId="2" fillId="4" borderId="13" xfId="0" applyFont="1" applyFill="1" applyBorder="1" applyAlignment="1" applyProtection="1">
      <alignment horizontal="center" vertical="center"/>
    </xf>
    <xf numFmtId="0" fontId="2" fillId="4" borderId="14" xfId="0" applyFont="1" applyFill="1" applyBorder="1" applyAlignment="1" applyProtection="1">
      <alignment horizontal="center" vertical="center"/>
    </xf>
    <xf numFmtId="0" fontId="2" fillId="4" borderId="65" xfId="0" applyFont="1" applyFill="1" applyBorder="1" applyAlignment="1" applyProtection="1">
      <alignment horizontal="center" vertical="center" wrapText="1"/>
    </xf>
    <xf numFmtId="0" fontId="2" fillId="4" borderId="2" xfId="0" applyFont="1" applyFill="1" applyBorder="1" applyAlignment="1" applyProtection="1">
      <alignment horizontal="center" vertical="center" wrapText="1"/>
    </xf>
    <xf numFmtId="0" fontId="2" fillId="4" borderId="66" xfId="0" applyFont="1" applyFill="1" applyBorder="1" applyAlignment="1" applyProtection="1">
      <alignment horizontal="center" vertical="center" wrapText="1"/>
    </xf>
    <xf numFmtId="0" fontId="2" fillId="4" borderId="67" xfId="0" applyFont="1" applyFill="1" applyBorder="1" applyAlignment="1" applyProtection="1">
      <alignment horizontal="center" vertical="center" wrapText="1"/>
    </xf>
    <xf numFmtId="0" fontId="2" fillId="4" borderId="7" xfId="0" applyFont="1" applyFill="1" applyBorder="1" applyAlignment="1" applyProtection="1">
      <alignment horizontal="center" vertical="center" wrapText="1"/>
    </xf>
    <xf numFmtId="0" fontId="2" fillId="4" borderId="68" xfId="0" applyFont="1" applyFill="1" applyBorder="1" applyAlignment="1" applyProtection="1">
      <alignment horizontal="center" vertical="center" wrapText="1"/>
    </xf>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63" xfId="0" applyFont="1" applyFill="1" applyBorder="1" applyAlignment="1">
      <alignment horizontal="center" vertical="center" wrapText="1"/>
    </xf>
    <xf numFmtId="0" fontId="3" fillId="2" borderId="6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5" xfId="0" applyFont="1" applyFill="1" applyBorder="1" applyAlignment="1">
      <alignment horizontal="center" vertical="center" wrapText="1"/>
    </xf>
  </cellXfs>
  <cellStyles count="4">
    <cellStyle name="Hipervínculo" xfId="3" builtinId="8"/>
    <cellStyle name="Normal" xfId="0" builtinId="0"/>
    <cellStyle name="Normal 3" xfId="1" xr:uid="{00000000-0005-0000-0000-000002000000}"/>
    <cellStyle name="Porcentaje" xfId="2" builtinId="5"/>
  </cellStyles>
  <dxfs count="0"/>
  <tableStyles count="0" defaultTableStyle="TableStyleMedium2" defaultPivotStyle="PivotStyleLight16"/>
  <colors>
    <mruColors>
      <color rgb="FFFF3399"/>
      <color rgb="FF33CC33"/>
      <color rgb="FF03CF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Luz Palacios" id="{760E47A9-2CD9-415B-A176-085E47329A58}" userId="5af90a02b3c675c1" providerId="Windows Liv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29" dT="2020-06-05T22:59:06.82" personId="{760E47A9-2CD9-415B-A176-085E47329A58}" id="{2E471732-131C-4E64-A37E-9F5A09727B08}">
    <text>Escriba el número sin puntos, comas, ni espacios.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DX129"/>
  <sheetViews>
    <sheetView tabSelected="1" zoomScale="130" zoomScaleNormal="130" workbookViewId="0">
      <pane ySplit="5" topLeftCell="A112" activePane="bottomLeft" state="frozen"/>
      <selection activeCell="F1" sqref="F1"/>
      <selection pane="bottomLeft" activeCell="F16" sqref="F16"/>
    </sheetView>
  </sheetViews>
  <sheetFormatPr baseColWidth="10" defaultColWidth="11.44140625" defaultRowHeight="15" customHeight="1" x14ac:dyDescent="0.3"/>
  <cols>
    <col min="1" max="2" width="3.77734375" style="10" customWidth="1"/>
    <col min="3" max="22" width="5.6640625" style="10" customWidth="1"/>
    <col min="23" max="23" width="3.77734375" style="10" customWidth="1"/>
    <col min="24" max="24" width="5.6640625" style="10" customWidth="1"/>
    <col min="25" max="25" width="3.77734375" style="10" customWidth="1"/>
    <col min="26" max="28" width="5.6640625" style="10" customWidth="1"/>
    <col min="29" max="16384" width="11.44140625" style="10"/>
  </cols>
  <sheetData>
    <row r="1" spans="1:128" s="127" customFormat="1" ht="11.25" customHeight="1" x14ac:dyDescent="0.2">
      <c r="A1" s="126"/>
      <c r="B1" s="156" t="s">
        <v>1771</v>
      </c>
      <c r="C1" s="157"/>
      <c r="D1" s="157"/>
      <c r="E1" s="157"/>
      <c r="F1" s="157"/>
      <c r="G1" s="160" t="s">
        <v>1775</v>
      </c>
      <c r="H1" s="160"/>
      <c r="I1" s="160"/>
      <c r="J1" s="160"/>
      <c r="K1" s="160"/>
      <c r="L1" s="160"/>
      <c r="M1" s="160"/>
      <c r="N1" s="160"/>
      <c r="O1" s="160"/>
      <c r="P1" s="160"/>
      <c r="Q1" s="160"/>
      <c r="R1" s="160"/>
      <c r="S1" s="165" t="s">
        <v>1773</v>
      </c>
      <c r="T1" s="165"/>
      <c r="U1" s="165"/>
      <c r="V1" s="165"/>
      <c r="W1" s="16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6"/>
      <c r="BC1" s="126"/>
      <c r="BD1" s="126"/>
      <c r="BE1" s="126"/>
      <c r="BF1" s="126"/>
      <c r="BG1" s="126"/>
      <c r="BH1" s="126"/>
      <c r="BI1" s="126"/>
      <c r="BJ1" s="126"/>
      <c r="BK1" s="126"/>
      <c r="BL1" s="126"/>
      <c r="BM1" s="126"/>
      <c r="BN1" s="126"/>
      <c r="BO1" s="126"/>
      <c r="BP1" s="126"/>
      <c r="BQ1" s="126"/>
      <c r="BR1" s="126"/>
      <c r="BS1" s="126"/>
      <c r="BT1" s="126"/>
      <c r="BU1" s="126"/>
      <c r="BV1" s="126"/>
      <c r="BW1" s="126"/>
      <c r="BX1" s="126"/>
      <c r="BY1" s="126"/>
      <c r="BZ1" s="126"/>
      <c r="CA1" s="126"/>
      <c r="CB1" s="126"/>
      <c r="CC1" s="126"/>
      <c r="CD1" s="126"/>
      <c r="CE1" s="126"/>
      <c r="CF1" s="126"/>
      <c r="CG1" s="126"/>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row>
    <row r="2" spans="1:128" s="127" customFormat="1" ht="11.25" customHeight="1" x14ac:dyDescent="0.2">
      <c r="A2" s="126"/>
      <c r="B2" s="158"/>
      <c r="C2" s="159"/>
      <c r="D2" s="159"/>
      <c r="E2" s="159"/>
      <c r="F2" s="159"/>
      <c r="G2" s="161"/>
      <c r="H2" s="161"/>
      <c r="I2" s="161"/>
      <c r="J2" s="161"/>
      <c r="K2" s="161"/>
      <c r="L2" s="161"/>
      <c r="M2" s="161"/>
      <c r="N2" s="161"/>
      <c r="O2" s="161"/>
      <c r="P2" s="161"/>
      <c r="Q2" s="161"/>
      <c r="R2" s="161"/>
      <c r="S2" s="167"/>
      <c r="T2" s="167"/>
      <c r="U2" s="167"/>
      <c r="V2" s="167"/>
      <c r="W2" s="168"/>
      <c r="X2" s="126"/>
      <c r="Y2" s="126"/>
      <c r="Z2" s="126"/>
      <c r="AA2" s="126"/>
      <c r="AB2" s="126"/>
      <c r="AC2" s="126"/>
      <c r="AD2" s="126"/>
      <c r="AE2" s="126"/>
      <c r="AF2" s="126"/>
      <c r="AG2" s="126"/>
      <c r="AH2" s="126"/>
      <c r="AI2" s="126"/>
      <c r="AJ2" s="126"/>
      <c r="AK2" s="126"/>
      <c r="AL2" s="126"/>
      <c r="AM2" s="126"/>
      <c r="AN2" s="126"/>
      <c r="AO2" s="126"/>
      <c r="AP2" s="126"/>
      <c r="AQ2" s="126"/>
      <c r="AR2" s="126"/>
      <c r="AS2" s="126"/>
      <c r="AT2" s="126"/>
      <c r="AU2" s="126"/>
      <c r="AV2" s="126"/>
      <c r="AW2" s="126"/>
      <c r="AX2" s="126"/>
      <c r="AY2" s="126"/>
      <c r="AZ2" s="126"/>
      <c r="BA2" s="126"/>
      <c r="BB2" s="126"/>
      <c r="BC2" s="126"/>
      <c r="BD2" s="126"/>
      <c r="BE2" s="126"/>
      <c r="BF2" s="126"/>
      <c r="BG2" s="126"/>
      <c r="BH2" s="126"/>
      <c r="BI2" s="126"/>
      <c r="BJ2" s="126"/>
      <c r="BK2" s="126"/>
      <c r="BL2" s="126"/>
      <c r="BM2" s="126"/>
      <c r="BN2" s="126"/>
      <c r="BO2" s="126"/>
      <c r="BP2" s="126"/>
      <c r="BQ2" s="126"/>
      <c r="BR2" s="126"/>
      <c r="BS2" s="126"/>
      <c r="BT2" s="126"/>
      <c r="BU2" s="126"/>
      <c r="BV2" s="126"/>
      <c r="BW2" s="126"/>
      <c r="BX2" s="126"/>
      <c r="BY2" s="126"/>
      <c r="BZ2" s="126"/>
      <c r="CA2" s="126"/>
      <c r="CB2" s="126"/>
      <c r="CC2" s="126"/>
      <c r="CD2" s="126"/>
      <c r="CE2" s="126"/>
      <c r="CF2" s="126"/>
      <c r="CG2" s="126"/>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row>
    <row r="3" spans="1:128" s="127" customFormat="1" ht="11.25" customHeight="1" x14ac:dyDescent="0.2">
      <c r="A3" s="126"/>
      <c r="B3" s="158"/>
      <c r="C3" s="159"/>
      <c r="D3" s="159"/>
      <c r="E3" s="159"/>
      <c r="F3" s="159"/>
      <c r="G3" s="162" t="s">
        <v>1776</v>
      </c>
      <c r="H3" s="162"/>
      <c r="I3" s="162"/>
      <c r="J3" s="162"/>
      <c r="K3" s="162"/>
      <c r="L3" s="162"/>
      <c r="M3" s="162"/>
      <c r="N3" s="162"/>
      <c r="O3" s="162"/>
      <c r="P3" s="162"/>
      <c r="Q3" s="162"/>
      <c r="R3" s="162"/>
      <c r="S3" s="167"/>
      <c r="T3" s="167"/>
      <c r="U3" s="167"/>
      <c r="V3" s="167"/>
      <c r="W3" s="168"/>
      <c r="X3" s="126"/>
      <c r="Y3" s="126"/>
      <c r="Z3" s="126"/>
      <c r="AA3" s="126"/>
      <c r="AB3" s="126"/>
      <c r="AC3" s="126"/>
      <c r="AD3" s="126"/>
      <c r="AE3" s="126"/>
      <c r="AF3" s="126"/>
      <c r="AG3" s="126"/>
      <c r="AH3" s="126"/>
      <c r="AI3" s="126"/>
      <c r="AJ3" s="126"/>
      <c r="AK3" s="126"/>
      <c r="AL3" s="126"/>
      <c r="AM3" s="126"/>
      <c r="AN3" s="126"/>
      <c r="AO3" s="126"/>
      <c r="AP3" s="126"/>
      <c r="AQ3" s="126"/>
      <c r="AR3" s="126"/>
      <c r="AS3" s="126"/>
      <c r="AT3" s="126"/>
      <c r="AU3" s="126"/>
      <c r="AV3" s="126"/>
      <c r="AW3" s="126"/>
      <c r="AX3" s="126"/>
      <c r="AY3" s="126"/>
      <c r="AZ3" s="126"/>
      <c r="BA3" s="126"/>
      <c r="BB3" s="126"/>
      <c r="BC3" s="126"/>
      <c r="BD3" s="126"/>
      <c r="BE3" s="126"/>
      <c r="BF3" s="126"/>
      <c r="BG3" s="126"/>
      <c r="BH3" s="126"/>
      <c r="BI3" s="126"/>
      <c r="BJ3" s="126"/>
      <c r="BK3" s="126"/>
      <c r="BL3" s="126"/>
      <c r="BM3" s="126"/>
      <c r="BN3" s="126"/>
      <c r="BO3" s="126"/>
      <c r="BP3" s="126"/>
      <c r="BQ3" s="126"/>
      <c r="BR3" s="126"/>
      <c r="BS3" s="126"/>
      <c r="BT3" s="126"/>
      <c r="BU3" s="126"/>
      <c r="BV3" s="126"/>
      <c r="BW3" s="126"/>
      <c r="BX3" s="126"/>
      <c r="BY3" s="126"/>
      <c r="BZ3" s="126"/>
      <c r="CA3" s="126"/>
      <c r="CB3" s="126"/>
      <c r="CC3" s="126"/>
      <c r="CD3" s="126"/>
      <c r="CE3" s="126"/>
      <c r="CF3" s="126"/>
      <c r="CG3" s="126"/>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row>
    <row r="4" spans="1:128" s="127" customFormat="1" ht="24" customHeight="1" x14ac:dyDescent="0.2">
      <c r="A4" s="126"/>
      <c r="B4" s="158"/>
      <c r="C4" s="159"/>
      <c r="D4" s="159"/>
      <c r="E4" s="159"/>
      <c r="F4" s="159"/>
      <c r="G4" s="162"/>
      <c r="H4" s="162"/>
      <c r="I4" s="162"/>
      <c r="J4" s="162"/>
      <c r="K4" s="162"/>
      <c r="L4" s="162"/>
      <c r="M4" s="162"/>
      <c r="N4" s="162"/>
      <c r="O4" s="162"/>
      <c r="P4" s="162"/>
      <c r="Q4" s="162"/>
      <c r="R4" s="162"/>
      <c r="S4" s="167"/>
      <c r="T4" s="167"/>
      <c r="U4" s="167"/>
      <c r="V4" s="167"/>
      <c r="W4" s="168"/>
      <c r="X4" s="126"/>
      <c r="Y4" s="126"/>
      <c r="Z4" s="126"/>
      <c r="AA4" s="126"/>
      <c r="AB4" s="126"/>
      <c r="AC4" s="126"/>
      <c r="AD4" s="126"/>
      <c r="AE4" s="126"/>
      <c r="AF4" s="126"/>
      <c r="AG4" s="126"/>
      <c r="AH4" s="126"/>
      <c r="AI4" s="126"/>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c r="BJ4" s="126"/>
      <c r="BK4" s="126"/>
      <c r="BL4" s="126"/>
      <c r="BM4" s="126"/>
      <c r="BN4" s="126"/>
      <c r="BO4" s="126"/>
      <c r="BP4" s="126"/>
      <c r="BQ4" s="126"/>
      <c r="BR4" s="126"/>
      <c r="BS4" s="126"/>
      <c r="BT4" s="126"/>
      <c r="BU4" s="126"/>
      <c r="BV4" s="126"/>
      <c r="BW4" s="126"/>
      <c r="BX4" s="126"/>
      <c r="BY4" s="126"/>
      <c r="BZ4" s="126"/>
      <c r="CA4" s="126"/>
      <c r="CB4" s="126"/>
      <c r="CC4" s="126"/>
      <c r="CD4" s="126"/>
      <c r="CE4" s="126"/>
      <c r="CF4" s="126"/>
      <c r="CG4" s="126"/>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row>
    <row r="5" spans="1:128" s="127" customFormat="1" ht="24" customHeight="1" thickBot="1" x14ac:dyDescent="0.25">
      <c r="A5" s="126"/>
      <c r="B5" s="163" t="s">
        <v>1772</v>
      </c>
      <c r="C5" s="164"/>
      <c r="D5" s="164"/>
      <c r="E5" s="164"/>
      <c r="F5" s="164"/>
      <c r="G5" s="164" t="s">
        <v>1782</v>
      </c>
      <c r="H5" s="164"/>
      <c r="I5" s="164"/>
      <c r="J5" s="164"/>
      <c r="K5" s="164"/>
      <c r="L5" s="164"/>
      <c r="M5" s="164"/>
      <c r="N5" s="164"/>
      <c r="O5" s="164"/>
      <c r="P5" s="164"/>
      <c r="Q5" s="164"/>
      <c r="R5" s="164"/>
      <c r="S5" s="169" t="s">
        <v>1774</v>
      </c>
      <c r="T5" s="169"/>
      <c r="U5" s="169"/>
      <c r="V5" s="169"/>
      <c r="W5" s="170"/>
      <c r="X5" s="126"/>
      <c r="Y5" s="126"/>
      <c r="Z5" s="126"/>
      <c r="AA5" s="126"/>
      <c r="AB5" s="126"/>
      <c r="AC5" s="126"/>
      <c r="AD5" s="126"/>
      <c r="AE5" s="126"/>
      <c r="AF5" s="126"/>
      <c r="AG5" s="126"/>
      <c r="AH5" s="126"/>
      <c r="AI5" s="126"/>
      <c r="AJ5" s="126"/>
      <c r="AK5" s="126"/>
      <c r="AL5" s="126"/>
      <c r="AM5" s="126"/>
      <c r="AN5" s="126"/>
      <c r="AO5" s="126"/>
      <c r="AP5" s="126"/>
      <c r="AQ5" s="126"/>
      <c r="AR5" s="126"/>
      <c r="AS5" s="126"/>
      <c r="AT5" s="126"/>
      <c r="AU5" s="126"/>
      <c r="AV5" s="126"/>
      <c r="AW5" s="126"/>
      <c r="AX5" s="126"/>
      <c r="AY5" s="126"/>
      <c r="AZ5" s="126"/>
      <c r="BA5" s="126"/>
      <c r="BB5" s="126"/>
      <c r="BC5" s="126"/>
      <c r="BD5" s="126"/>
      <c r="BE5" s="126"/>
      <c r="BF5" s="126"/>
      <c r="BG5" s="126"/>
      <c r="BH5" s="126"/>
      <c r="BI5" s="126"/>
      <c r="BJ5" s="126"/>
      <c r="BK5" s="126"/>
      <c r="BL5" s="126"/>
      <c r="BM5" s="126"/>
      <c r="BN5" s="126"/>
      <c r="BO5" s="126"/>
      <c r="BP5" s="126"/>
      <c r="BQ5" s="126"/>
      <c r="BR5" s="126"/>
      <c r="BS5" s="126"/>
      <c r="BT5" s="126"/>
      <c r="BU5" s="126"/>
      <c r="BV5" s="126"/>
      <c r="BW5" s="126"/>
      <c r="BX5" s="126"/>
      <c r="BY5" s="126"/>
      <c r="BZ5" s="126"/>
      <c r="CA5" s="126"/>
      <c r="CB5" s="126"/>
      <c r="CC5" s="126"/>
      <c r="CD5" s="126"/>
      <c r="CE5" s="126"/>
      <c r="CF5" s="126"/>
      <c r="CG5" s="126"/>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row>
    <row r="6" spans="1:128" ht="5.0999999999999996" customHeight="1" thickBot="1" x14ac:dyDescent="0.35"/>
    <row r="7" spans="1:128" ht="5.0999999999999996" customHeight="1" thickBot="1" x14ac:dyDescent="0.35">
      <c r="B7" s="11"/>
      <c r="C7" s="12"/>
      <c r="D7" s="12"/>
      <c r="E7" s="12"/>
      <c r="F7" s="12"/>
      <c r="G7" s="12"/>
      <c r="H7" s="12"/>
      <c r="I7" s="12"/>
      <c r="J7" s="12"/>
      <c r="K7" s="12"/>
      <c r="L7" s="12"/>
      <c r="M7" s="12"/>
      <c r="N7" s="12"/>
      <c r="O7" s="12"/>
      <c r="P7" s="12"/>
      <c r="Q7" s="12"/>
      <c r="R7" s="12"/>
      <c r="S7" s="12"/>
      <c r="T7" s="12"/>
      <c r="U7" s="12"/>
      <c r="V7" s="12"/>
      <c r="W7" s="13"/>
    </row>
    <row r="8" spans="1:128" ht="15" customHeight="1" thickBot="1" x14ac:dyDescent="0.35">
      <c r="B8" s="14"/>
      <c r="C8" s="150" t="s">
        <v>1192</v>
      </c>
      <c r="D8" s="151"/>
      <c r="E8" s="151"/>
      <c r="F8" s="151"/>
      <c r="G8" s="151"/>
      <c r="H8" s="151"/>
      <c r="I8" s="151"/>
      <c r="J8" s="152"/>
      <c r="K8" s="17"/>
      <c r="L8" s="17"/>
      <c r="M8" s="17"/>
      <c r="N8" s="17"/>
      <c r="O8" s="17"/>
      <c r="P8" s="17"/>
      <c r="Q8" s="17"/>
      <c r="R8" s="17"/>
      <c r="S8" s="17"/>
      <c r="T8" s="17"/>
      <c r="U8" s="17"/>
      <c r="V8" s="17"/>
      <c r="W8" s="16"/>
    </row>
    <row r="9" spans="1:128" ht="5.0999999999999996" customHeight="1" thickBot="1" x14ac:dyDescent="0.35">
      <c r="B9" s="14"/>
      <c r="C9" s="15"/>
      <c r="D9" s="15"/>
      <c r="E9" s="15"/>
      <c r="F9" s="15"/>
      <c r="G9" s="15"/>
      <c r="H9" s="15"/>
      <c r="I9" s="15"/>
      <c r="J9" s="15"/>
      <c r="K9" s="15"/>
      <c r="L9" s="15"/>
      <c r="M9" s="15"/>
      <c r="N9" s="15"/>
      <c r="O9" s="15"/>
      <c r="P9" s="15"/>
      <c r="Q9" s="15"/>
      <c r="R9" s="15"/>
      <c r="S9" s="15"/>
      <c r="T9" s="15"/>
      <c r="U9" s="15"/>
      <c r="V9" s="15"/>
      <c r="W9" s="16"/>
    </row>
    <row r="10" spans="1:128" ht="30" customHeight="1" thickBot="1" x14ac:dyDescent="0.35">
      <c r="B10" s="14"/>
      <c r="C10" s="18" t="s">
        <v>1193</v>
      </c>
      <c r="D10" s="145" t="s">
        <v>57</v>
      </c>
      <c r="E10" s="145"/>
      <c r="F10" s="145"/>
      <c r="G10" s="141"/>
      <c r="H10" s="141"/>
      <c r="I10" s="141"/>
      <c r="J10" s="141"/>
      <c r="K10" s="141"/>
      <c r="L10" s="141"/>
      <c r="M10" s="141"/>
      <c r="N10" s="141"/>
      <c r="O10" s="141"/>
      <c r="P10" s="141"/>
      <c r="Q10" s="141"/>
      <c r="R10" s="141"/>
      <c r="S10" s="141"/>
      <c r="T10" s="141"/>
      <c r="U10" s="141"/>
      <c r="V10" s="149"/>
      <c r="W10" s="16"/>
    </row>
    <row r="11" spans="1:128" ht="5.0999999999999996" customHeight="1" thickBot="1" x14ac:dyDescent="0.35">
      <c r="B11" s="14"/>
      <c r="C11" s="15"/>
      <c r="D11" s="15"/>
      <c r="E11" s="15"/>
      <c r="F11" s="15"/>
      <c r="G11" s="15"/>
      <c r="H11" s="15"/>
      <c r="I11" s="15"/>
      <c r="J11" s="15"/>
      <c r="K11" s="15"/>
      <c r="L11" s="15"/>
      <c r="M11" s="15"/>
      <c r="N11" s="15"/>
      <c r="O11" s="15"/>
      <c r="P11" s="15"/>
      <c r="Q11" s="15"/>
      <c r="R11" s="15"/>
      <c r="S11" s="15"/>
      <c r="T11" s="15"/>
      <c r="U11" s="15"/>
      <c r="V11" s="15"/>
      <c r="W11" s="16"/>
    </row>
    <row r="12" spans="1:128" ht="45" customHeight="1" thickBot="1" x14ac:dyDescent="0.35">
      <c r="B12" s="14"/>
      <c r="C12" s="19" t="s">
        <v>1194</v>
      </c>
      <c r="D12" s="145" t="s">
        <v>1208</v>
      </c>
      <c r="E12" s="145"/>
      <c r="F12" s="145"/>
      <c r="G12" s="141"/>
      <c r="H12" s="141"/>
      <c r="I12" s="141"/>
      <c r="J12" s="141"/>
      <c r="K12" s="149"/>
      <c r="L12" s="15"/>
      <c r="M12" s="121" t="s">
        <v>73</v>
      </c>
      <c r="N12" s="185"/>
      <c r="O12" s="185"/>
      <c r="P12" s="186"/>
      <c r="Q12" s="15"/>
      <c r="R12" s="19" t="s">
        <v>1195</v>
      </c>
      <c r="S12" s="189" t="s">
        <v>1196</v>
      </c>
      <c r="T12" s="189"/>
      <c r="U12" s="187"/>
      <c r="V12" s="188"/>
      <c r="W12" s="16"/>
    </row>
    <row r="13" spans="1:128" ht="5.0999999999999996" customHeight="1" thickBot="1" x14ac:dyDescent="0.35">
      <c r="B13" s="14"/>
      <c r="C13" s="120"/>
      <c r="D13" s="120"/>
      <c r="E13" s="120"/>
      <c r="F13" s="20"/>
      <c r="G13" s="20"/>
      <c r="H13" s="20"/>
      <c r="I13" s="15"/>
      <c r="J13" s="20"/>
      <c r="K13" s="20"/>
      <c r="L13" s="20"/>
      <c r="M13" s="20"/>
      <c r="N13" s="20"/>
      <c r="O13" s="20"/>
      <c r="P13" s="15"/>
      <c r="Q13" s="20"/>
      <c r="R13" s="20"/>
      <c r="S13" s="20"/>
      <c r="T13" s="21"/>
      <c r="U13" s="21"/>
      <c r="V13" s="21"/>
      <c r="W13" s="16"/>
    </row>
    <row r="14" spans="1:128" ht="15" customHeight="1" thickBot="1" x14ac:dyDescent="0.35">
      <c r="B14" s="14"/>
      <c r="C14" s="19" t="s">
        <v>1197</v>
      </c>
      <c r="D14" s="176" t="s">
        <v>8</v>
      </c>
      <c r="E14" s="176"/>
      <c r="F14" s="176"/>
      <c r="G14" s="141"/>
      <c r="H14" s="141"/>
      <c r="I14" s="141"/>
      <c r="J14" s="149"/>
      <c r="K14" s="15"/>
      <c r="L14" s="15"/>
      <c r="M14" s="15"/>
      <c r="N14" s="15"/>
      <c r="O14" s="15"/>
      <c r="P14" s="15"/>
      <c r="Q14" s="15"/>
      <c r="R14" s="15"/>
      <c r="S14" s="15"/>
      <c r="T14" s="15"/>
      <c r="U14" s="15"/>
      <c r="V14" s="15"/>
      <c r="W14" s="16"/>
    </row>
    <row r="15" spans="1:128" ht="5.0999999999999996" customHeight="1" thickBot="1" x14ac:dyDescent="0.35">
      <c r="B15" s="14"/>
      <c r="C15" s="15"/>
      <c r="D15" s="15"/>
      <c r="E15" s="15"/>
      <c r="F15" s="15"/>
      <c r="G15" s="15"/>
      <c r="H15" s="15"/>
      <c r="I15" s="15"/>
      <c r="J15" s="15"/>
      <c r="K15" s="15"/>
      <c r="L15" s="15"/>
      <c r="M15" s="15"/>
      <c r="N15" s="15"/>
      <c r="O15" s="15"/>
      <c r="P15" s="15"/>
      <c r="Q15" s="15"/>
      <c r="R15" s="15"/>
      <c r="S15" s="15"/>
      <c r="T15" s="15"/>
      <c r="U15" s="15"/>
      <c r="V15" s="15"/>
      <c r="W15" s="16"/>
    </row>
    <row r="16" spans="1:128" ht="30" customHeight="1" thickBot="1" x14ac:dyDescent="0.35">
      <c r="B16" s="14"/>
      <c r="C16" s="19" t="s">
        <v>1216</v>
      </c>
      <c r="D16" s="176" t="s">
        <v>1198</v>
      </c>
      <c r="E16" s="176"/>
      <c r="F16" s="119"/>
      <c r="G16" s="20"/>
      <c r="H16" s="182" t="s">
        <v>1135</v>
      </c>
      <c r="I16" s="176"/>
      <c r="J16" s="176"/>
      <c r="K16" s="190"/>
      <c r="L16" s="190"/>
      <c r="M16" s="191"/>
      <c r="N16" s="20"/>
      <c r="O16" s="144" t="s">
        <v>1139</v>
      </c>
      <c r="P16" s="145"/>
      <c r="Q16" s="145"/>
      <c r="R16" s="174"/>
      <c r="S16" s="174"/>
      <c r="T16" s="174"/>
      <c r="U16" s="174"/>
      <c r="V16" s="175"/>
      <c r="W16" s="16"/>
    </row>
    <row r="17" spans="2:29" ht="5.0999999999999996" customHeight="1" thickBot="1" x14ac:dyDescent="0.35">
      <c r="B17" s="14"/>
      <c r="C17" s="120"/>
      <c r="D17" s="120"/>
      <c r="E17" s="120"/>
      <c r="F17" s="20"/>
      <c r="G17" s="20"/>
      <c r="H17" s="20"/>
      <c r="I17" s="15"/>
      <c r="J17" s="20"/>
      <c r="K17" s="20"/>
      <c r="L17" s="20"/>
      <c r="M17" s="20"/>
      <c r="N17" s="20"/>
      <c r="O17" s="20"/>
      <c r="P17" s="15"/>
      <c r="Q17" s="20"/>
      <c r="R17" s="20"/>
      <c r="S17" s="20"/>
      <c r="T17" s="21"/>
      <c r="U17" s="21"/>
      <c r="V17" s="21"/>
      <c r="W17" s="16"/>
    </row>
    <row r="18" spans="2:29" ht="15" customHeight="1" thickBot="1" x14ac:dyDescent="0.35">
      <c r="B18" s="14"/>
      <c r="C18" s="18" t="s">
        <v>1222</v>
      </c>
      <c r="D18" s="145" t="s">
        <v>1145</v>
      </c>
      <c r="E18" s="145"/>
      <c r="F18" s="197">
        <f>+K18+P18</f>
        <v>0</v>
      </c>
      <c r="G18" s="198"/>
      <c r="H18" s="22"/>
      <c r="I18" s="144" t="s">
        <v>48</v>
      </c>
      <c r="J18" s="145"/>
      <c r="K18" s="190"/>
      <c r="L18" s="191"/>
      <c r="M18" s="22"/>
      <c r="N18" s="144" t="s">
        <v>49</v>
      </c>
      <c r="O18" s="145"/>
      <c r="P18" s="190"/>
      <c r="Q18" s="191"/>
      <c r="R18" s="22"/>
      <c r="S18" s="22"/>
      <c r="T18" s="22"/>
      <c r="U18" s="22"/>
      <c r="V18" s="22"/>
      <c r="W18" s="16"/>
    </row>
    <row r="19" spans="2:29" ht="5.0999999999999996" customHeight="1" thickBot="1" x14ac:dyDescent="0.35">
      <c r="B19" s="14"/>
      <c r="C19" s="23"/>
      <c r="D19" s="23"/>
      <c r="E19" s="23"/>
      <c r="F19" s="23"/>
      <c r="G19" s="23"/>
      <c r="H19" s="23"/>
      <c r="I19" s="23"/>
      <c r="J19" s="23"/>
      <c r="K19" s="23"/>
      <c r="L19" s="23"/>
      <c r="M19" s="15"/>
      <c r="N19" s="15"/>
      <c r="O19" s="15"/>
      <c r="P19" s="15"/>
      <c r="Q19" s="15"/>
      <c r="R19" s="15"/>
      <c r="S19" s="15"/>
      <c r="T19" s="15"/>
      <c r="U19" s="15"/>
      <c r="V19" s="15"/>
      <c r="W19" s="16"/>
    </row>
    <row r="20" spans="2:29" ht="30" customHeight="1" thickBot="1" x14ac:dyDescent="0.35">
      <c r="B20" s="14"/>
      <c r="C20" s="18" t="s">
        <v>1239</v>
      </c>
      <c r="D20" s="145" t="s">
        <v>1263</v>
      </c>
      <c r="E20" s="173"/>
      <c r="F20" s="199">
        <f>+K20+P20</f>
        <v>0</v>
      </c>
      <c r="G20" s="200"/>
      <c r="H20" s="22"/>
      <c r="I20" s="201" t="s">
        <v>48</v>
      </c>
      <c r="J20" s="202"/>
      <c r="K20" s="203"/>
      <c r="L20" s="204"/>
      <c r="M20" s="22"/>
      <c r="N20" s="201" t="s">
        <v>49</v>
      </c>
      <c r="O20" s="202"/>
      <c r="P20" s="203"/>
      <c r="Q20" s="204"/>
      <c r="R20" s="22"/>
      <c r="S20" s="194" t="s">
        <v>1315</v>
      </c>
      <c r="T20" s="195"/>
      <c r="U20" s="195"/>
      <c r="V20" s="196"/>
      <c r="W20" s="16"/>
      <c r="Z20" s="15"/>
      <c r="AA20" s="15"/>
    </row>
    <row r="21" spans="2:29" ht="5.0999999999999996" customHeight="1" thickBot="1" x14ac:dyDescent="0.35">
      <c r="B21" s="14"/>
      <c r="C21" s="15"/>
      <c r="D21" s="15"/>
      <c r="E21" s="15"/>
      <c r="F21" s="15"/>
      <c r="G21" s="15"/>
      <c r="H21" s="15"/>
      <c r="I21" s="15"/>
      <c r="J21" s="15"/>
      <c r="K21" s="15"/>
      <c r="L21" s="15"/>
      <c r="M21" s="15"/>
      <c r="N21" s="15"/>
      <c r="O21" s="15"/>
      <c r="P21" s="15"/>
      <c r="Q21" s="15"/>
      <c r="R21" s="15"/>
      <c r="S21" s="15"/>
      <c r="T21" s="15"/>
      <c r="U21" s="15"/>
      <c r="V21" s="15"/>
      <c r="W21" s="16"/>
    </row>
    <row r="22" spans="2:29" ht="30" customHeight="1" thickBot="1" x14ac:dyDescent="0.35">
      <c r="B22" s="14"/>
      <c r="C22" s="18" t="s">
        <v>1243</v>
      </c>
      <c r="D22" s="145" t="s">
        <v>1705</v>
      </c>
      <c r="E22" s="145"/>
      <c r="F22" s="69"/>
      <c r="G22" s="15"/>
      <c r="H22" s="144" t="s">
        <v>1134</v>
      </c>
      <c r="I22" s="145"/>
      <c r="J22" s="145"/>
      <c r="K22" s="124" t="s">
        <v>1223</v>
      </c>
      <c r="L22" s="122"/>
      <c r="M22" s="124" t="s">
        <v>1224</v>
      </c>
      <c r="N22" s="146"/>
      <c r="O22" s="146"/>
      <c r="P22" s="124" t="s">
        <v>1227</v>
      </c>
      <c r="Q22" s="123"/>
      <c r="R22" s="15"/>
      <c r="S22" s="192" t="s">
        <v>1238</v>
      </c>
      <c r="T22" s="193"/>
      <c r="U22" s="193"/>
      <c r="V22" s="44"/>
      <c r="W22" s="16"/>
      <c r="AB22" s="15"/>
      <c r="AC22" s="15"/>
    </row>
    <row r="23" spans="2:29" ht="5.0999999999999996" customHeight="1" thickBot="1" x14ac:dyDescent="0.35">
      <c r="B23" s="14"/>
      <c r="C23" s="15"/>
      <c r="D23" s="15"/>
      <c r="E23" s="15"/>
      <c r="F23" s="15"/>
      <c r="G23" s="15"/>
      <c r="H23" s="15"/>
      <c r="I23" s="15"/>
      <c r="J23" s="15"/>
      <c r="K23" s="15"/>
      <c r="L23" s="15"/>
      <c r="M23" s="15"/>
      <c r="N23" s="15"/>
      <c r="O23" s="15"/>
      <c r="P23" s="15"/>
      <c r="Q23" s="15"/>
      <c r="R23" s="15"/>
      <c r="S23" s="15"/>
      <c r="T23" s="15"/>
      <c r="U23" s="15"/>
      <c r="V23" s="15"/>
      <c r="W23" s="16"/>
    </row>
    <row r="24" spans="2:29" ht="30" customHeight="1" thickBot="1" x14ac:dyDescent="0.35">
      <c r="B24" s="14"/>
      <c r="C24" s="19" t="s">
        <v>1247</v>
      </c>
      <c r="D24" s="145" t="s">
        <v>1710</v>
      </c>
      <c r="E24" s="145"/>
      <c r="F24" s="43"/>
      <c r="G24" s="15"/>
      <c r="H24" s="144" t="s">
        <v>1261</v>
      </c>
      <c r="I24" s="145"/>
      <c r="J24" s="145"/>
      <c r="K24" s="124" t="s">
        <v>1223</v>
      </c>
      <c r="L24" s="122"/>
      <c r="M24" s="124" t="s">
        <v>1224</v>
      </c>
      <c r="N24" s="146"/>
      <c r="O24" s="146"/>
      <c r="P24" s="124" t="s">
        <v>1227</v>
      </c>
      <c r="Q24" s="123"/>
      <c r="R24" s="15"/>
      <c r="S24" s="15"/>
      <c r="T24" s="15"/>
      <c r="U24" s="15"/>
      <c r="V24" s="15"/>
      <c r="W24" s="16"/>
    </row>
    <row r="25" spans="2:29" ht="5.0999999999999996" customHeight="1" thickBot="1" x14ac:dyDescent="0.35">
      <c r="B25" s="14"/>
      <c r="C25" s="15"/>
      <c r="D25" s="15"/>
      <c r="E25" s="15"/>
      <c r="F25" s="15"/>
      <c r="G25" s="15"/>
      <c r="H25" s="15"/>
      <c r="I25" s="15"/>
      <c r="J25" s="15"/>
      <c r="K25" s="15"/>
      <c r="L25" s="15"/>
      <c r="M25" s="15"/>
      <c r="N25" s="15"/>
      <c r="O25" s="15"/>
      <c r="P25" s="15"/>
      <c r="Q25" s="15"/>
      <c r="R25" s="15"/>
      <c r="S25" s="15"/>
      <c r="T25" s="15"/>
      <c r="U25" s="15"/>
      <c r="V25" s="15"/>
      <c r="W25" s="16"/>
    </row>
    <row r="26" spans="2:29" ht="15" customHeight="1" thickBot="1" x14ac:dyDescent="0.35">
      <c r="B26" s="14"/>
      <c r="C26" s="225" t="s">
        <v>1262</v>
      </c>
      <c r="D26" s="227" t="s">
        <v>1217</v>
      </c>
      <c r="E26" s="227"/>
      <c r="F26" s="229"/>
      <c r="G26" s="230"/>
      <c r="H26" s="230"/>
      <c r="I26" s="231"/>
      <c r="J26" s="23"/>
      <c r="K26" s="234" t="s">
        <v>1240</v>
      </c>
      <c r="L26" s="189"/>
      <c r="M26" s="189"/>
      <c r="N26" s="189"/>
      <c r="O26" s="189" t="s">
        <v>1241</v>
      </c>
      <c r="P26" s="189"/>
      <c r="Q26" s="189"/>
      <c r="R26" s="189"/>
      <c r="S26" s="189" t="s">
        <v>1242</v>
      </c>
      <c r="T26" s="189"/>
      <c r="U26" s="189"/>
      <c r="V26" s="235"/>
      <c r="W26" s="16"/>
    </row>
    <row r="27" spans="2:29" ht="15" customHeight="1" thickBot="1" x14ac:dyDescent="0.35">
      <c r="B27" s="14"/>
      <c r="C27" s="226"/>
      <c r="D27" s="228"/>
      <c r="E27" s="228"/>
      <c r="F27" s="232"/>
      <c r="G27" s="232"/>
      <c r="H27" s="232"/>
      <c r="I27" s="233"/>
      <c r="J27" s="23"/>
      <c r="K27" s="236"/>
      <c r="L27" s="237"/>
      <c r="M27" s="237"/>
      <c r="N27" s="237"/>
      <c r="O27" s="237"/>
      <c r="P27" s="237"/>
      <c r="Q27" s="237"/>
      <c r="R27" s="237"/>
      <c r="S27" s="237"/>
      <c r="T27" s="237"/>
      <c r="U27" s="237"/>
      <c r="V27" s="238"/>
      <c r="W27" s="16"/>
    </row>
    <row r="28" spans="2:29" ht="5.0999999999999996" customHeight="1" thickBot="1" x14ac:dyDescent="0.35">
      <c r="B28" s="14"/>
      <c r="C28" s="15"/>
      <c r="D28" s="15"/>
      <c r="E28" s="15"/>
      <c r="F28" s="15"/>
      <c r="G28" s="15"/>
      <c r="H28" s="15"/>
      <c r="I28" s="15"/>
      <c r="J28" s="15"/>
      <c r="K28" s="15"/>
      <c r="L28" s="15"/>
      <c r="M28" s="15"/>
      <c r="N28" s="15"/>
      <c r="O28" s="15"/>
      <c r="P28" s="15"/>
      <c r="Q28" s="15"/>
      <c r="R28" s="15"/>
      <c r="S28" s="15"/>
      <c r="T28" s="15"/>
      <c r="U28" s="15"/>
      <c r="V28" s="15"/>
      <c r="W28" s="16"/>
    </row>
    <row r="29" spans="2:29" ht="30" customHeight="1" thickBot="1" x14ac:dyDescent="0.35">
      <c r="B29" s="14"/>
      <c r="C29" s="19" t="s">
        <v>1264</v>
      </c>
      <c r="D29" s="145" t="s">
        <v>1</v>
      </c>
      <c r="E29" s="145"/>
      <c r="F29" s="145"/>
      <c r="G29" s="141"/>
      <c r="H29" s="141"/>
      <c r="I29" s="141"/>
      <c r="J29" s="141"/>
      <c r="K29" s="149"/>
      <c r="L29" s="15"/>
      <c r="M29" s="144" t="s">
        <v>61</v>
      </c>
      <c r="N29" s="145"/>
      <c r="O29" s="141"/>
      <c r="P29" s="149"/>
      <c r="Q29" s="15"/>
      <c r="R29" s="144" t="s">
        <v>63</v>
      </c>
      <c r="S29" s="145"/>
      <c r="T29" s="208"/>
      <c r="U29" s="208"/>
      <c r="V29" s="209"/>
      <c r="W29" s="16"/>
    </row>
    <row r="30" spans="2:29" ht="5.0999999999999996" customHeight="1" thickBot="1" x14ac:dyDescent="0.35">
      <c r="B30" s="14"/>
      <c r="C30" s="15"/>
      <c r="D30" s="15"/>
      <c r="E30" s="15"/>
      <c r="F30" s="15"/>
      <c r="G30" s="15"/>
      <c r="H30" s="15"/>
      <c r="I30" s="15"/>
      <c r="J30" s="15"/>
      <c r="K30" s="15"/>
      <c r="L30" s="15"/>
      <c r="M30" s="15"/>
      <c r="N30" s="15"/>
      <c r="O30" s="15"/>
      <c r="P30" s="15"/>
      <c r="Q30" s="15"/>
      <c r="R30" s="15"/>
      <c r="S30" s="15"/>
      <c r="T30" s="15"/>
      <c r="U30" s="15"/>
      <c r="V30" s="15"/>
      <c r="W30" s="16"/>
    </row>
    <row r="31" spans="2:29" ht="30" customHeight="1" thickBot="1" x14ac:dyDescent="0.35">
      <c r="B31" s="14"/>
      <c r="C31" s="18" t="s">
        <v>1777</v>
      </c>
      <c r="D31" s="145" t="s">
        <v>1248</v>
      </c>
      <c r="E31" s="145"/>
      <c r="F31" s="145"/>
      <c r="G31" s="141"/>
      <c r="H31" s="141"/>
      <c r="I31" s="141"/>
      <c r="J31" s="141"/>
      <c r="K31" s="141"/>
      <c r="L31" s="141"/>
      <c r="M31" s="141"/>
      <c r="N31" s="141"/>
      <c r="O31" s="141"/>
      <c r="P31" s="149"/>
      <c r="Q31" s="15"/>
      <c r="R31" s="144" t="s">
        <v>68</v>
      </c>
      <c r="S31" s="145"/>
      <c r="T31" s="208"/>
      <c r="U31" s="208"/>
      <c r="V31" s="209"/>
      <c r="W31" s="16"/>
    </row>
    <row r="32" spans="2:29" ht="5.0999999999999996" customHeight="1" thickBot="1" x14ac:dyDescent="0.35">
      <c r="B32" s="14"/>
      <c r="C32" s="15"/>
      <c r="D32" s="15"/>
      <c r="E32" s="15"/>
      <c r="F32" s="15"/>
      <c r="G32" s="15"/>
      <c r="H32" s="15"/>
      <c r="I32" s="15"/>
      <c r="J32" s="15"/>
      <c r="K32" s="15"/>
      <c r="L32" s="15"/>
      <c r="M32" s="15"/>
      <c r="N32" s="15"/>
      <c r="O32" s="15"/>
      <c r="P32" s="15"/>
      <c r="Q32" s="15"/>
      <c r="R32" s="15"/>
      <c r="S32" s="15"/>
      <c r="T32" s="15"/>
      <c r="U32" s="15"/>
      <c r="V32" s="15"/>
      <c r="W32" s="16"/>
    </row>
    <row r="33" spans="2:23" ht="30" customHeight="1" thickBot="1" x14ac:dyDescent="0.35">
      <c r="B33" s="14"/>
      <c r="C33" s="23" t="str">
        <f>IF(G22="Bien","Transformación",IF(G22="Servicio","Prestación del servicio",""))</f>
        <v/>
      </c>
      <c r="D33" s="144" t="s">
        <v>3</v>
      </c>
      <c r="E33" s="145"/>
      <c r="F33" s="145"/>
      <c r="G33" s="141"/>
      <c r="H33" s="141"/>
      <c r="I33" s="141"/>
      <c r="J33" s="142" t="e">
        <f>+VLOOKUP($G$33,Listas!$M$2:$P$1139,2)</f>
        <v>#N/A</v>
      </c>
      <c r="K33" s="142"/>
      <c r="L33" s="142"/>
      <c r="M33" s="142" t="e">
        <f>+VLOOKUP($G$33,Listas!$M$2:$P$1139,3)</f>
        <v>#N/A</v>
      </c>
      <c r="N33" s="142"/>
      <c r="O33" s="143"/>
      <c r="P33" s="125"/>
      <c r="Q33" s="23"/>
      <c r="R33" s="23"/>
      <c r="S33" s="23"/>
      <c r="T33" s="23"/>
      <c r="U33" s="23"/>
      <c r="V33" s="23"/>
      <c r="W33" s="16"/>
    </row>
    <row r="34" spans="2:23" ht="5.0999999999999996" customHeight="1" thickBot="1" x14ac:dyDescent="0.35">
      <c r="B34" s="14"/>
      <c r="C34" s="15"/>
      <c r="D34" s="15"/>
      <c r="E34" s="15"/>
      <c r="F34" s="15"/>
      <c r="G34" s="120"/>
      <c r="H34" s="120"/>
      <c r="I34" s="120"/>
      <c r="J34" s="120"/>
      <c r="K34" s="120"/>
      <c r="L34" s="120"/>
      <c r="M34" s="15"/>
      <c r="N34" s="15"/>
      <c r="O34" s="15"/>
      <c r="P34" s="23"/>
      <c r="Q34" s="15"/>
      <c r="R34" s="15"/>
      <c r="S34" s="15"/>
      <c r="T34" s="15"/>
      <c r="U34" s="15"/>
      <c r="V34" s="15"/>
      <c r="W34" s="16"/>
    </row>
    <row r="35" spans="2:23" ht="30" customHeight="1" thickBot="1" x14ac:dyDescent="0.35">
      <c r="B35" s="14"/>
      <c r="C35" s="23"/>
      <c r="D35" s="144" t="s">
        <v>67</v>
      </c>
      <c r="E35" s="145"/>
      <c r="F35" s="145"/>
      <c r="G35" s="207"/>
      <c r="H35" s="141"/>
      <c r="I35" s="141"/>
      <c r="J35" s="141"/>
      <c r="K35" s="141"/>
      <c r="L35" s="141"/>
      <c r="M35" s="141"/>
      <c r="N35" s="141"/>
      <c r="O35" s="141"/>
      <c r="P35" s="149"/>
      <c r="Q35" s="15"/>
      <c r="R35" s="144" t="s">
        <v>1706</v>
      </c>
      <c r="S35" s="145"/>
      <c r="T35" s="208"/>
      <c r="U35" s="208"/>
      <c r="V35" s="209"/>
      <c r="W35" s="16"/>
    </row>
    <row r="36" spans="2:23" ht="5.0999999999999996" customHeight="1" thickBot="1" x14ac:dyDescent="0.35">
      <c r="B36" s="24"/>
      <c r="C36" s="25"/>
      <c r="D36" s="25"/>
      <c r="E36" s="25"/>
      <c r="F36" s="25"/>
      <c r="G36" s="25"/>
      <c r="H36" s="25"/>
      <c r="I36" s="25"/>
      <c r="J36" s="25"/>
      <c r="K36" s="25"/>
      <c r="L36" s="25"/>
      <c r="M36" s="25"/>
      <c r="N36" s="25"/>
      <c r="O36" s="25"/>
      <c r="P36" s="25"/>
      <c r="Q36" s="25"/>
      <c r="R36" s="25"/>
      <c r="S36" s="25"/>
      <c r="T36" s="25"/>
      <c r="U36" s="25"/>
      <c r="V36" s="25"/>
      <c r="W36" s="26"/>
    </row>
    <row r="37" spans="2:23" ht="5.0999999999999996" customHeight="1" thickBot="1" x14ac:dyDescent="0.35">
      <c r="B37" s="15"/>
      <c r="C37" s="15"/>
      <c r="D37" s="15"/>
      <c r="E37" s="15"/>
      <c r="F37" s="15"/>
      <c r="G37" s="15"/>
      <c r="H37" s="15"/>
      <c r="I37" s="15"/>
      <c r="J37" s="15"/>
      <c r="K37" s="15"/>
      <c r="L37" s="15"/>
      <c r="M37" s="15"/>
      <c r="N37" s="15"/>
      <c r="O37" s="15"/>
      <c r="P37" s="15"/>
      <c r="Q37" s="15"/>
      <c r="R37" s="15"/>
      <c r="S37" s="15"/>
      <c r="T37" s="15"/>
      <c r="U37" s="15"/>
      <c r="V37" s="15"/>
      <c r="W37" s="15"/>
    </row>
    <row r="38" spans="2:23" ht="5.0999999999999996" customHeight="1" thickBot="1" x14ac:dyDescent="0.35">
      <c r="B38" s="11"/>
      <c r="C38" s="12"/>
      <c r="D38" s="12"/>
      <c r="E38" s="12"/>
      <c r="F38" s="12"/>
      <c r="G38" s="12"/>
      <c r="H38" s="12"/>
      <c r="I38" s="12"/>
      <c r="J38" s="12"/>
      <c r="K38" s="12"/>
      <c r="L38" s="12"/>
      <c r="M38" s="12"/>
      <c r="N38" s="12"/>
      <c r="O38" s="12"/>
      <c r="P38" s="12"/>
      <c r="Q38" s="12"/>
      <c r="R38" s="12"/>
      <c r="S38" s="12"/>
      <c r="T38" s="12"/>
      <c r="U38" s="12"/>
      <c r="V38" s="12"/>
      <c r="W38" s="13"/>
    </row>
    <row r="39" spans="2:23" ht="15" customHeight="1" thickBot="1" x14ac:dyDescent="0.35">
      <c r="B39" s="14"/>
      <c r="C39" s="150" t="s">
        <v>1249</v>
      </c>
      <c r="D39" s="151"/>
      <c r="E39" s="151"/>
      <c r="F39" s="151"/>
      <c r="G39" s="151"/>
      <c r="H39" s="151"/>
      <c r="I39" s="151"/>
      <c r="J39" s="152"/>
      <c r="K39" s="17"/>
      <c r="L39" s="17"/>
      <c r="M39" s="17"/>
      <c r="N39" s="17"/>
      <c r="O39" s="17"/>
      <c r="P39" s="17"/>
      <c r="Q39" s="17"/>
      <c r="R39" s="17"/>
      <c r="S39" s="17"/>
      <c r="T39" s="17"/>
      <c r="U39" s="17"/>
      <c r="V39" s="17"/>
      <c r="W39" s="16"/>
    </row>
    <row r="40" spans="2:23" ht="5.0999999999999996" customHeight="1" thickBot="1" x14ac:dyDescent="0.35">
      <c r="B40" s="14"/>
      <c r="C40" s="15"/>
      <c r="D40" s="15"/>
      <c r="E40" s="15"/>
      <c r="F40" s="15"/>
      <c r="G40" s="15"/>
      <c r="H40" s="15"/>
      <c r="I40" s="15"/>
      <c r="J40" s="15"/>
      <c r="K40" s="15"/>
      <c r="L40" s="15"/>
      <c r="M40" s="15"/>
      <c r="N40" s="15"/>
      <c r="O40" s="15"/>
      <c r="P40" s="15"/>
      <c r="Q40" s="15"/>
      <c r="R40" s="15"/>
      <c r="S40" s="15"/>
      <c r="T40" s="15"/>
      <c r="U40" s="15"/>
      <c r="V40" s="15"/>
      <c r="W40" s="16"/>
    </row>
    <row r="41" spans="2:23" ht="15" customHeight="1" thickBot="1" x14ac:dyDescent="0.35">
      <c r="B41" s="14"/>
      <c r="C41" s="19" t="s">
        <v>1250</v>
      </c>
      <c r="D41" s="176" t="s">
        <v>1251</v>
      </c>
      <c r="E41" s="176"/>
      <c r="F41" s="176"/>
      <c r="G41" s="185"/>
      <c r="H41" s="185"/>
      <c r="I41" s="186"/>
      <c r="J41" s="15"/>
      <c r="K41" s="210">
        <f>+G41</f>
        <v>0</v>
      </c>
      <c r="L41" s="211"/>
      <c r="M41" s="178" t="s">
        <v>1708</v>
      </c>
      <c r="N41" s="183"/>
      <c r="O41" s="184"/>
      <c r="P41" s="185"/>
      <c r="Q41" s="185"/>
      <c r="R41" s="185"/>
      <c r="S41" s="185"/>
      <c r="T41" s="185"/>
      <c r="U41" s="185"/>
      <c r="V41" s="186"/>
      <c r="W41" s="16"/>
    </row>
    <row r="42" spans="2:23" ht="5.0999999999999996" customHeight="1" thickBot="1" x14ac:dyDescent="0.35">
      <c r="B42" s="14"/>
      <c r="C42" s="15"/>
      <c r="D42" s="15"/>
      <c r="E42" s="15"/>
      <c r="F42" s="15"/>
      <c r="G42" s="15"/>
      <c r="H42" s="15"/>
      <c r="I42" s="15"/>
      <c r="J42" s="15"/>
      <c r="K42" s="15"/>
      <c r="L42" s="15"/>
      <c r="M42" s="15"/>
      <c r="N42" s="15"/>
      <c r="O42" s="15"/>
      <c r="P42" s="15"/>
      <c r="Q42" s="15"/>
      <c r="R42" s="15"/>
      <c r="S42" s="15"/>
      <c r="T42" s="15"/>
      <c r="U42" s="15"/>
      <c r="V42" s="15"/>
      <c r="W42" s="16"/>
    </row>
    <row r="43" spans="2:23" ht="30" customHeight="1" thickBot="1" x14ac:dyDescent="0.35">
      <c r="B43" s="14"/>
      <c r="C43" s="15"/>
      <c r="D43" s="212" t="s">
        <v>1253</v>
      </c>
      <c r="E43" s="215">
        <f>+G41</f>
        <v>0</v>
      </c>
      <c r="F43" s="216"/>
      <c r="G43" s="15"/>
      <c r="H43" s="153"/>
      <c r="I43" s="132"/>
      <c r="J43" s="133"/>
      <c r="K43" s="15"/>
      <c r="L43" s="153"/>
      <c r="M43" s="132"/>
      <c r="N43" s="133"/>
      <c r="O43" s="15"/>
      <c r="P43" s="153"/>
      <c r="Q43" s="132"/>
      <c r="R43" s="133"/>
      <c r="S43" s="15"/>
      <c r="T43" s="153"/>
      <c r="U43" s="132"/>
      <c r="V43" s="133"/>
      <c r="W43" s="16"/>
    </row>
    <row r="44" spans="2:23" ht="5.0999999999999996" customHeight="1" thickBot="1" x14ac:dyDescent="0.35">
      <c r="B44" s="14"/>
      <c r="C44" s="15"/>
      <c r="D44" s="213"/>
      <c r="E44" s="217"/>
      <c r="F44" s="218"/>
      <c r="G44" s="15"/>
      <c r="H44" s="15"/>
      <c r="I44" s="15"/>
      <c r="J44" s="15"/>
      <c r="K44" s="15"/>
      <c r="L44" s="15"/>
      <c r="M44" s="15"/>
      <c r="N44" s="15"/>
      <c r="O44" s="15"/>
      <c r="P44" s="15"/>
      <c r="Q44" s="15"/>
      <c r="R44" s="15"/>
      <c r="S44" s="15"/>
      <c r="T44" s="15"/>
      <c r="U44" s="15"/>
      <c r="V44" s="15"/>
      <c r="W44" s="16"/>
    </row>
    <row r="45" spans="2:23" ht="30" customHeight="1" thickBot="1" x14ac:dyDescent="0.35">
      <c r="B45" s="14"/>
      <c r="C45" s="15"/>
      <c r="D45" s="214"/>
      <c r="E45" s="219"/>
      <c r="F45" s="220"/>
      <c r="G45" s="15"/>
      <c r="H45" s="153"/>
      <c r="I45" s="132"/>
      <c r="J45" s="133"/>
      <c r="K45" s="15"/>
      <c r="L45" s="153"/>
      <c r="M45" s="132"/>
      <c r="N45" s="133"/>
      <c r="O45" s="15"/>
      <c r="P45" s="23"/>
      <c r="Q45" s="23"/>
      <c r="R45" s="23"/>
      <c r="S45" s="23"/>
      <c r="T45" s="23"/>
      <c r="U45" s="23"/>
      <c r="V45" s="23"/>
      <c r="W45" s="16"/>
    </row>
    <row r="46" spans="2:23" ht="5.0999999999999996" customHeight="1" thickBot="1" x14ac:dyDescent="0.35">
      <c r="B46" s="14"/>
      <c r="C46" s="15"/>
      <c r="D46" s="15"/>
      <c r="E46" s="15"/>
      <c r="F46" s="15"/>
      <c r="G46" s="15"/>
      <c r="H46" s="15"/>
      <c r="I46" s="15"/>
      <c r="J46" s="15"/>
      <c r="K46" s="15"/>
      <c r="L46" s="15"/>
      <c r="M46" s="15"/>
      <c r="N46" s="15"/>
      <c r="O46" s="15"/>
      <c r="P46" s="15"/>
      <c r="Q46" s="15"/>
      <c r="R46" s="15"/>
      <c r="S46" s="15"/>
      <c r="T46" s="15"/>
      <c r="U46" s="15"/>
      <c r="V46" s="15"/>
      <c r="W46" s="16"/>
    </row>
    <row r="47" spans="2:23" ht="20.100000000000001" customHeight="1" x14ac:dyDescent="0.3">
      <c r="B47" s="14"/>
      <c r="C47" s="225" t="s">
        <v>1252</v>
      </c>
      <c r="D47" s="180" t="s">
        <v>74</v>
      </c>
      <c r="E47" s="180"/>
      <c r="F47" s="180"/>
      <c r="G47" s="154" t="s">
        <v>3</v>
      </c>
      <c r="H47" s="154"/>
      <c r="I47" s="154"/>
      <c r="J47" s="154" t="s">
        <v>4</v>
      </c>
      <c r="K47" s="154"/>
      <c r="L47" s="154"/>
      <c r="M47" s="154" t="s">
        <v>1126</v>
      </c>
      <c r="N47" s="154"/>
      <c r="O47" s="154"/>
      <c r="P47" s="259" t="s">
        <v>1781</v>
      </c>
      <c r="Q47" s="260"/>
      <c r="R47" s="261"/>
      <c r="S47" s="154" t="s">
        <v>1130</v>
      </c>
      <c r="T47" s="154"/>
      <c r="U47" s="154"/>
      <c r="V47" s="171"/>
      <c r="W47" s="16"/>
    </row>
    <row r="48" spans="2:23" ht="20.100000000000001" customHeight="1" thickBot="1" x14ac:dyDescent="0.35">
      <c r="B48" s="14"/>
      <c r="C48" s="226"/>
      <c r="D48" s="181"/>
      <c r="E48" s="181"/>
      <c r="F48" s="181"/>
      <c r="G48" s="155"/>
      <c r="H48" s="155"/>
      <c r="I48" s="155"/>
      <c r="J48" s="155"/>
      <c r="K48" s="155"/>
      <c r="L48" s="155"/>
      <c r="M48" s="155"/>
      <c r="N48" s="155"/>
      <c r="O48" s="155"/>
      <c r="P48" s="262"/>
      <c r="Q48" s="263"/>
      <c r="R48" s="264"/>
      <c r="S48" s="155" t="s">
        <v>1132</v>
      </c>
      <c r="T48" s="155"/>
      <c r="U48" s="155" t="s">
        <v>1133</v>
      </c>
      <c r="V48" s="172"/>
      <c r="W48" s="16"/>
    </row>
    <row r="49" spans="2:28" ht="5.0999999999999996" customHeight="1" thickBot="1" x14ac:dyDescent="0.35">
      <c r="B49" s="14"/>
      <c r="C49" s="15"/>
      <c r="D49" s="15"/>
      <c r="E49" s="15"/>
      <c r="F49" s="15"/>
      <c r="G49" s="15"/>
      <c r="H49" s="15"/>
      <c r="I49" s="15"/>
      <c r="J49" s="15"/>
      <c r="K49" s="15"/>
      <c r="L49" s="15"/>
      <c r="M49" s="15"/>
      <c r="N49" s="15"/>
      <c r="O49" s="15"/>
      <c r="P49" s="15"/>
      <c r="Q49" s="15"/>
      <c r="R49" s="15"/>
      <c r="S49" s="15"/>
      <c r="T49" s="15"/>
      <c r="U49" s="15"/>
      <c r="V49" s="15"/>
      <c r="W49" s="16"/>
    </row>
    <row r="50" spans="2:28" ht="30" customHeight="1" thickBot="1" x14ac:dyDescent="0.35">
      <c r="B50" s="14"/>
      <c r="C50" s="144" t="str">
        <f>IF(G41="Bien","Producción de materia prima",IF(G41="Servicio","No aplica",""))</f>
        <v/>
      </c>
      <c r="D50" s="145"/>
      <c r="E50" s="145"/>
      <c r="F50" s="45"/>
      <c r="G50" s="141"/>
      <c r="H50" s="141"/>
      <c r="I50" s="141"/>
      <c r="J50" s="142" t="e">
        <f>+VLOOKUP($G$50,Listas!$M$2:$P$1139,2)</f>
        <v>#N/A</v>
      </c>
      <c r="K50" s="142"/>
      <c r="L50" s="142"/>
      <c r="M50" s="142" t="e">
        <f>+VLOOKUP($G$50,Listas!$M$2:$P$1139,3)</f>
        <v>#N/A</v>
      </c>
      <c r="N50" s="142"/>
      <c r="O50" s="142"/>
      <c r="P50" s="142" t="e">
        <f>+VLOOKUP($G$50,Listas!$M$2:$P$1139,4)</f>
        <v>#N/A</v>
      </c>
      <c r="Q50" s="142"/>
      <c r="R50" s="142"/>
      <c r="S50" s="146"/>
      <c r="T50" s="146"/>
      <c r="U50" s="147"/>
      <c r="V50" s="148"/>
      <c r="W50" s="16"/>
    </row>
    <row r="51" spans="2:28" ht="5.0999999999999996" customHeight="1" thickBot="1" x14ac:dyDescent="0.35">
      <c r="B51" s="14"/>
      <c r="C51" s="20"/>
      <c r="D51" s="20"/>
      <c r="E51" s="20"/>
      <c r="F51" s="15"/>
      <c r="G51" s="20"/>
      <c r="H51" s="20"/>
      <c r="I51" s="20"/>
      <c r="J51" s="20"/>
      <c r="K51" s="20"/>
      <c r="L51" s="20"/>
      <c r="M51" s="27"/>
      <c r="N51" s="27"/>
      <c r="O51" s="27"/>
      <c r="P51" s="28"/>
      <c r="Q51" s="20"/>
      <c r="R51" s="20"/>
      <c r="S51" s="20"/>
      <c r="T51" s="20"/>
      <c r="U51" s="20"/>
      <c r="V51" s="20"/>
      <c r="W51" s="16"/>
    </row>
    <row r="52" spans="2:28" ht="30" customHeight="1" thickBot="1" x14ac:dyDescent="0.35">
      <c r="B52" s="14"/>
      <c r="C52" s="144" t="str">
        <f>IF(G41="Bien","Transformación",IF(G41="Servicio","Prestación del servicio",""))</f>
        <v/>
      </c>
      <c r="D52" s="145"/>
      <c r="E52" s="145"/>
      <c r="F52" s="45"/>
      <c r="G52" s="141"/>
      <c r="H52" s="141"/>
      <c r="I52" s="141"/>
      <c r="J52" s="142" t="e">
        <f>+VLOOKUP($G$52,Listas!$M$2:$P$1139,2)</f>
        <v>#N/A</v>
      </c>
      <c r="K52" s="142"/>
      <c r="L52" s="142"/>
      <c r="M52" s="142" t="e">
        <f>+VLOOKUP($G$52,Listas!$M$2:$P$1139,3)</f>
        <v>#N/A</v>
      </c>
      <c r="N52" s="142"/>
      <c r="O52" s="142"/>
      <c r="P52" s="142" t="e">
        <f>+VLOOKUP($G$52,Listas!$M$2:$P$1139,4)</f>
        <v>#N/A</v>
      </c>
      <c r="Q52" s="142"/>
      <c r="R52" s="142"/>
      <c r="S52" s="146"/>
      <c r="T52" s="146"/>
      <c r="U52" s="146"/>
      <c r="V52" s="148"/>
      <c r="W52" s="16"/>
    </row>
    <row r="53" spans="2:28" ht="5.0999999999999996" customHeight="1" thickBot="1" x14ac:dyDescent="0.35">
      <c r="B53" s="14"/>
      <c r="C53" s="15"/>
      <c r="D53" s="15"/>
      <c r="E53" s="15"/>
      <c r="F53" s="15"/>
      <c r="G53" s="120"/>
      <c r="H53" s="120"/>
      <c r="I53" s="120"/>
      <c r="J53" s="120"/>
      <c r="K53" s="120"/>
      <c r="L53" s="120"/>
      <c r="M53" s="15"/>
      <c r="N53" s="15"/>
      <c r="O53" s="15"/>
      <c r="P53" s="23"/>
      <c r="Q53" s="15"/>
      <c r="R53" s="15"/>
      <c r="S53" s="15"/>
      <c r="T53" s="15"/>
      <c r="U53" s="15"/>
      <c r="V53" s="15"/>
      <c r="W53" s="16"/>
    </row>
    <row r="54" spans="2:28" ht="30" customHeight="1" thickBot="1" x14ac:dyDescent="0.35">
      <c r="B54" s="14"/>
      <c r="C54" s="144" t="str">
        <f>IF(G41="Bien","Comercialización",IF(G41="Servicio","Comercialización",""))</f>
        <v/>
      </c>
      <c r="D54" s="145"/>
      <c r="E54" s="145"/>
      <c r="F54" s="45"/>
      <c r="G54" s="141"/>
      <c r="H54" s="141"/>
      <c r="I54" s="141"/>
      <c r="J54" s="142" t="e">
        <f>+VLOOKUP($G$54,Listas!$M$2:$P$1139,2)</f>
        <v>#N/A</v>
      </c>
      <c r="K54" s="142"/>
      <c r="L54" s="142"/>
      <c r="M54" s="142" t="e">
        <f>+VLOOKUP($G$54,Listas!$M$2:$P$1139,3)</f>
        <v>#N/A</v>
      </c>
      <c r="N54" s="142"/>
      <c r="O54" s="142"/>
      <c r="P54" s="142" t="e">
        <f>+VLOOKUP($G$54,Listas!$M$2:$P$1139,4)</f>
        <v>#N/A</v>
      </c>
      <c r="Q54" s="142"/>
      <c r="R54" s="142"/>
      <c r="S54" s="146"/>
      <c r="T54" s="146"/>
      <c r="U54" s="146"/>
      <c r="V54" s="148"/>
      <c r="W54" s="16"/>
    </row>
    <row r="55" spans="2:28" ht="5.0999999999999996" customHeight="1" thickBot="1" x14ac:dyDescent="0.35">
      <c r="B55" s="14"/>
      <c r="C55" s="15"/>
      <c r="D55" s="15"/>
      <c r="E55" s="15"/>
      <c r="F55" s="15"/>
      <c r="G55" s="15"/>
      <c r="H55" s="15"/>
      <c r="I55" s="15"/>
      <c r="J55" s="15"/>
      <c r="K55" s="15"/>
      <c r="L55" s="15"/>
      <c r="M55" s="15"/>
      <c r="N55" s="15"/>
      <c r="O55" s="15"/>
      <c r="P55" s="23"/>
      <c r="Q55" s="23"/>
      <c r="R55" s="23"/>
      <c r="S55" s="23"/>
      <c r="T55" s="15"/>
      <c r="U55" s="15"/>
      <c r="V55" s="15"/>
      <c r="W55" s="16"/>
      <c r="Z55" s="15"/>
      <c r="AA55" s="15"/>
      <c r="AB55" s="15"/>
    </row>
    <row r="56" spans="2:28" ht="15" customHeight="1" thickBot="1" x14ac:dyDescent="0.35">
      <c r="B56" s="14"/>
      <c r="C56" s="177" t="s">
        <v>1131</v>
      </c>
      <c r="D56" s="178"/>
      <c r="E56" s="178"/>
      <c r="F56" s="178"/>
      <c r="G56" s="179"/>
      <c r="H56" s="15"/>
      <c r="I56" s="15"/>
      <c r="J56" s="15"/>
      <c r="K56" s="15"/>
      <c r="L56" s="15"/>
      <c r="M56" s="15"/>
      <c r="N56" s="15"/>
      <c r="O56" s="15"/>
      <c r="P56" s="15"/>
      <c r="Q56" s="15"/>
      <c r="R56" s="15"/>
      <c r="S56" s="15"/>
      <c r="T56" s="15"/>
      <c r="U56" s="15"/>
      <c r="V56" s="15"/>
      <c r="W56" s="16"/>
    </row>
    <row r="57" spans="2:28" ht="5.0999999999999996" customHeight="1" thickBot="1" x14ac:dyDescent="0.35">
      <c r="B57" s="14"/>
      <c r="C57" s="120"/>
      <c r="D57" s="120"/>
      <c r="E57" s="120"/>
      <c r="F57" s="120"/>
      <c r="G57" s="120"/>
      <c r="H57" s="15"/>
      <c r="I57" s="15"/>
      <c r="J57" s="15"/>
      <c r="K57" s="15"/>
      <c r="L57" s="15"/>
      <c r="M57" s="15"/>
      <c r="N57" s="15"/>
      <c r="O57" s="15"/>
      <c r="P57" s="15"/>
      <c r="Q57" s="15"/>
      <c r="R57" s="15"/>
      <c r="S57" s="15"/>
      <c r="T57" s="15"/>
      <c r="U57" s="15"/>
      <c r="V57" s="15"/>
      <c r="W57" s="16"/>
    </row>
    <row r="58" spans="2:28" ht="30" customHeight="1" x14ac:dyDescent="0.3">
      <c r="B58" s="14"/>
      <c r="C58" s="225" t="s">
        <v>1254</v>
      </c>
      <c r="D58" s="246" t="s">
        <v>1255</v>
      </c>
      <c r="E58" s="246"/>
      <c r="F58" s="246"/>
      <c r="G58" s="246"/>
      <c r="H58" s="246"/>
      <c r="I58" s="249"/>
      <c r="J58" s="249"/>
      <c r="K58" s="249"/>
      <c r="L58" s="249"/>
      <c r="M58" s="249"/>
      <c r="N58" s="249"/>
      <c r="O58" s="249"/>
      <c r="P58" s="249"/>
      <c r="Q58" s="249"/>
      <c r="R58" s="249"/>
      <c r="S58" s="249"/>
      <c r="T58" s="249"/>
      <c r="U58" s="249"/>
      <c r="V58" s="250"/>
      <c r="W58" s="16"/>
    </row>
    <row r="59" spans="2:28" ht="5.0999999999999996" customHeight="1" x14ac:dyDescent="0.3">
      <c r="B59" s="14"/>
      <c r="C59" s="245"/>
      <c r="D59" s="247"/>
      <c r="E59" s="247"/>
      <c r="F59" s="247"/>
      <c r="G59" s="247"/>
      <c r="H59" s="247"/>
      <c r="I59" s="251"/>
      <c r="J59" s="251"/>
      <c r="K59" s="251"/>
      <c r="L59" s="251"/>
      <c r="M59" s="251"/>
      <c r="N59" s="251"/>
      <c r="O59" s="251"/>
      <c r="P59" s="251"/>
      <c r="Q59" s="251"/>
      <c r="R59" s="251"/>
      <c r="S59" s="251"/>
      <c r="T59" s="251"/>
      <c r="U59" s="251"/>
      <c r="V59" s="252"/>
      <c r="W59" s="16"/>
    </row>
    <row r="60" spans="2:28" ht="30" customHeight="1" thickBot="1" x14ac:dyDescent="0.35">
      <c r="B60" s="14"/>
      <c r="C60" s="226"/>
      <c r="D60" s="248"/>
      <c r="E60" s="248"/>
      <c r="F60" s="248"/>
      <c r="G60" s="248"/>
      <c r="H60" s="248"/>
      <c r="I60" s="253"/>
      <c r="J60" s="253"/>
      <c r="K60" s="253"/>
      <c r="L60" s="253"/>
      <c r="M60" s="253"/>
      <c r="N60" s="253"/>
      <c r="O60" s="253"/>
      <c r="P60" s="253"/>
      <c r="Q60" s="253"/>
      <c r="R60" s="253"/>
      <c r="S60" s="253"/>
      <c r="T60" s="253"/>
      <c r="U60" s="253"/>
      <c r="V60" s="254"/>
      <c r="W60" s="16"/>
    </row>
    <row r="61" spans="2:28" ht="5.0999999999999996" customHeight="1" thickBot="1" x14ac:dyDescent="0.35">
      <c r="B61" s="24"/>
      <c r="C61" s="29"/>
      <c r="D61" s="29"/>
      <c r="E61" s="29"/>
      <c r="F61" s="29"/>
      <c r="G61" s="29"/>
      <c r="H61" s="25"/>
      <c r="I61" s="25"/>
      <c r="J61" s="25"/>
      <c r="K61" s="25"/>
      <c r="L61" s="25"/>
      <c r="M61" s="25"/>
      <c r="N61" s="25"/>
      <c r="O61" s="25"/>
      <c r="P61" s="25"/>
      <c r="Q61" s="25"/>
      <c r="R61" s="25"/>
      <c r="S61" s="25"/>
      <c r="T61" s="25"/>
      <c r="U61" s="25"/>
      <c r="V61" s="25"/>
      <c r="W61" s="26"/>
    </row>
    <row r="62" spans="2:28" ht="5.0999999999999996" customHeight="1" thickBot="1" x14ac:dyDescent="0.35">
      <c r="B62" s="15"/>
      <c r="C62" s="15"/>
      <c r="D62" s="15"/>
      <c r="E62" s="15"/>
      <c r="F62" s="15"/>
      <c r="G62" s="15"/>
      <c r="H62" s="15"/>
      <c r="I62" s="15"/>
      <c r="J62" s="15"/>
      <c r="K62" s="15"/>
      <c r="L62" s="15"/>
      <c r="M62" s="15"/>
      <c r="N62" s="15"/>
      <c r="O62" s="15"/>
      <c r="P62" s="15"/>
      <c r="Q62" s="15"/>
      <c r="R62" s="15"/>
      <c r="S62" s="15"/>
      <c r="T62" s="15"/>
      <c r="U62" s="15"/>
      <c r="V62" s="15"/>
      <c r="W62" s="15"/>
    </row>
    <row r="63" spans="2:28" ht="5.0999999999999996" customHeight="1" thickBot="1" x14ac:dyDescent="0.35">
      <c r="B63" s="11"/>
      <c r="C63" s="12"/>
      <c r="D63" s="12"/>
      <c r="E63" s="12"/>
      <c r="F63" s="12"/>
      <c r="G63" s="12"/>
      <c r="H63" s="12"/>
      <c r="I63" s="12"/>
      <c r="J63" s="12"/>
      <c r="K63" s="12"/>
      <c r="L63" s="12"/>
      <c r="M63" s="12"/>
      <c r="N63" s="12"/>
      <c r="O63" s="12"/>
      <c r="P63" s="12"/>
      <c r="Q63" s="12"/>
      <c r="R63" s="12"/>
      <c r="S63" s="12"/>
      <c r="T63" s="12"/>
      <c r="U63" s="12"/>
      <c r="V63" s="12"/>
      <c r="W63" s="13"/>
    </row>
    <row r="64" spans="2:28" ht="15" customHeight="1" thickBot="1" x14ac:dyDescent="0.35">
      <c r="B64" s="14"/>
      <c r="C64" s="150" t="s">
        <v>1256</v>
      </c>
      <c r="D64" s="151"/>
      <c r="E64" s="151"/>
      <c r="F64" s="151"/>
      <c r="G64" s="151"/>
      <c r="H64" s="151"/>
      <c r="I64" s="151"/>
      <c r="J64" s="152"/>
      <c r="K64" s="15"/>
      <c r="L64" s="15"/>
      <c r="M64" s="15"/>
      <c r="N64" s="15"/>
      <c r="O64" s="15"/>
      <c r="P64" s="15"/>
      <c r="Q64" s="15"/>
      <c r="R64" s="15"/>
      <c r="S64" s="15"/>
      <c r="T64" s="15"/>
      <c r="U64" s="15"/>
      <c r="V64" s="15"/>
      <c r="W64" s="16"/>
    </row>
    <row r="65" spans="2:23" ht="5.0999999999999996" customHeight="1" thickBot="1" x14ac:dyDescent="0.35">
      <c r="B65" s="14"/>
      <c r="C65" s="15"/>
      <c r="D65" s="15"/>
      <c r="E65" s="15"/>
      <c r="F65" s="15"/>
      <c r="G65" s="15"/>
      <c r="H65" s="15"/>
      <c r="I65" s="15"/>
      <c r="J65" s="15"/>
      <c r="K65" s="15"/>
      <c r="L65" s="15"/>
      <c r="M65" s="15"/>
      <c r="N65" s="15"/>
      <c r="O65" s="15"/>
      <c r="P65" s="15"/>
      <c r="Q65" s="15"/>
      <c r="R65" s="15"/>
      <c r="S65" s="15"/>
      <c r="T65" s="15"/>
      <c r="U65" s="15"/>
      <c r="V65" s="15"/>
      <c r="W65" s="16"/>
    </row>
    <row r="66" spans="2:23" ht="30" customHeight="1" x14ac:dyDescent="0.3">
      <c r="B66" s="14"/>
      <c r="C66" s="225" t="s">
        <v>1258</v>
      </c>
      <c r="D66" s="180" t="s">
        <v>1257</v>
      </c>
      <c r="E66" s="180"/>
      <c r="F66" s="180"/>
      <c r="G66" s="180"/>
      <c r="H66" s="180"/>
      <c r="I66" s="249"/>
      <c r="J66" s="249"/>
      <c r="K66" s="249"/>
      <c r="L66" s="249"/>
      <c r="M66" s="249"/>
      <c r="N66" s="249"/>
      <c r="O66" s="249"/>
      <c r="P66" s="249"/>
      <c r="Q66" s="249"/>
      <c r="R66" s="249"/>
      <c r="S66" s="249"/>
      <c r="T66" s="249"/>
      <c r="U66" s="249"/>
      <c r="V66" s="250"/>
      <c r="W66" s="16"/>
    </row>
    <row r="67" spans="2:23" ht="5.0999999999999996" customHeight="1" x14ac:dyDescent="0.3">
      <c r="B67" s="14"/>
      <c r="C67" s="245"/>
      <c r="D67" s="255"/>
      <c r="E67" s="255"/>
      <c r="F67" s="255"/>
      <c r="G67" s="255"/>
      <c r="H67" s="255"/>
      <c r="I67" s="251"/>
      <c r="J67" s="251"/>
      <c r="K67" s="251"/>
      <c r="L67" s="251"/>
      <c r="M67" s="251"/>
      <c r="N67" s="251"/>
      <c r="O67" s="251"/>
      <c r="P67" s="251"/>
      <c r="Q67" s="251"/>
      <c r="R67" s="251"/>
      <c r="S67" s="251"/>
      <c r="T67" s="251"/>
      <c r="U67" s="251"/>
      <c r="V67" s="252"/>
      <c r="W67" s="16"/>
    </row>
    <row r="68" spans="2:23" ht="30" customHeight="1" thickBot="1" x14ac:dyDescent="0.35">
      <c r="B68" s="14"/>
      <c r="C68" s="226"/>
      <c r="D68" s="181"/>
      <c r="E68" s="181"/>
      <c r="F68" s="181"/>
      <c r="G68" s="181"/>
      <c r="H68" s="181"/>
      <c r="I68" s="253"/>
      <c r="J68" s="253"/>
      <c r="K68" s="253"/>
      <c r="L68" s="253"/>
      <c r="M68" s="253"/>
      <c r="N68" s="253"/>
      <c r="O68" s="253"/>
      <c r="P68" s="253"/>
      <c r="Q68" s="253"/>
      <c r="R68" s="253"/>
      <c r="S68" s="253"/>
      <c r="T68" s="253"/>
      <c r="U68" s="253"/>
      <c r="V68" s="254"/>
      <c r="W68" s="16"/>
    </row>
    <row r="69" spans="2:23" ht="5.0999999999999996" customHeight="1" thickBot="1" x14ac:dyDescent="0.35">
      <c r="B69" s="14"/>
      <c r="C69" s="20"/>
      <c r="D69" s="20"/>
      <c r="E69" s="20"/>
      <c r="F69" s="20"/>
      <c r="G69" s="20"/>
      <c r="H69" s="20"/>
      <c r="I69" s="20"/>
      <c r="J69" s="20"/>
      <c r="K69" s="20"/>
      <c r="L69" s="20"/>
      <c r="M69" s="20"/>
      <c r="N69" s="20"/>
      <c r="O69" s="20"/>
      <c r="P69" s="20"/>
      <c r="Q69" s="20"/>
      <c r="R69" s="20"/>
      <c r="S69" s="20"/>
      <c r="T69" s="20"/>
      <c r="U69" s="20"/>
      <c r="V69" s="20"/>
      <c r="W69" s="16"/>
    </row>
    <row r="70" spans="2:23" ht="45" customHeight="1" thickBot="1" x14ac:dyDescent="0.35">
      <c r="B70" s="14"/>
      <c r="C70" s="18" t="s">
        <v>1259</v>
      </c>
      <c r="D70" s="145" t="s">
        <v>1142</v>
      </c>
      <c r="E70" s="145"/>
      <c r="F70" s="145"/>
      <c r="G70" s="145"/>
      <c r="H70" s="119" t="s">
        <v>7</v>
      </c>
      <c r="I70" s="20"/>
      <c r="J70" s="144" t="s">
        <v>1470</v>
      </c>
      <c r="K70" s="145"/>
      <c r="L70" s="145"/>
      <c r="M70" s="141"/>
      <c r="N70" s="141"/>
      <c r="O70" s="141"/>
      <c r="P70" s="141"/>
      <c r="Q70" s="141"/>
      <c r="R70" s="141"/>
      <c r="S70" s="141"/>
      <c r="T70" s="141"/>
      <c r="U70" s="141"/>
      <c r="V70" s="149"/>
      <c r="W70" s="16"/>
    </row>
    <row r="71" spans="2:23" ht="5.0999999999999996" customHeight="1" thickBot="1" x14ac:dyDescent="0.35">
      <c r="B71" s="24"/>
      <c r="C71" s="25"/>
      <c r="D71" s="29"/>
      <c r="E71" s="29"/>
      <c r="F71" s="29"/>
      <c r="G71" s="29"/>
      <c r="H71" s="29"/>
      <c r="I71" s="29"/>
      <c r="J71" s="29"/>
      <c r="K71" s="29"/>
      <c r="L71" s="25"/>
      <c r="M71" s="25"/>
      <c r="N71" s="29"/>
      <c r="O71" s="29"/>
      <c r="P71" s="29"/>
      <c r="Q71" s="25"/>
      <c r="R71" s="25"/>
      <c r="S71" s="25"/>
      <c r="T71" s="25"/>
      <c r="U71" s="25"/>
      <c r="V71" s="25"/>
      <c r="W71" s="26"/>
    </row>
    <row r="72" spans="2:23" ht="5.0999999999999996" customHeight="1" thickBot="1" x14ac:dyDescent="0.35">
      <c r="B72" s="15"/>
      <c r="C72" s="15"/>
      <c r="D72" s="120"/>
      <c r="E72" s="120"/>
      <c r="F72" s="120"/>
      <c r="G72" s="120"/>
      <c r="H72" s="120"/>
      <c r="I72" s="120"/>
      <c r="J72" s="120"/>
      <c r="K72" s="120"/>
      <c r="L72" s="15"/>
      <c r="M72" s="15"/>
      <c r="N72" s="120"/>
      <c r="O72" s="120"/>
      <c r="P72" s="120"/>
      <c r="Q72" s="15"/>
      <c r="R72" s="15"/>
      <c r="S72" s="15"/>
      <c r="T72" s="15"/>
      <c r="U72" s="15"/>
      <c r="V72" s="15"/>
      <c r="W72" s="15"/>
    </row>
    <row r="73" spans="2:23" ht="5.0999999999999996" customHeight="1" thickBot="1" x14ac:dyDescent="0.35">
      <c r="B73" s="11"/>
      <c r="C73" s="12"/>
      <c r="D73" s="30"/>
      <c r="E73" s="30"/>
      <c r="F73" s="30"/>
      <c r="G73" s="30"/>
      <c r="H73" s="30"/>
      <c r="I73" s="30"/>
      <c r="J73" s="30"/>
      <c r="K73" s="30"/>
      <c r="L73" s="12"/>
      <c r="M73" s="12"/>
      <c r="N73" s="30"/>
      <c r="O73" s="30"/>
      <c r="P73" s="30"/>
      <c r="Q73" s="12"/>
      <c r="R73" s="12"/>
      <c r="S73" s="12"/>
      <c r="T73" s="12"/>
      <c r="U73" s="12"/>
      <c r="V73" s="12"/>
      <c r="W73" s="13"/>
    </row>
    <row r="74" spans="2:23" ht="15" customHeight="1" thickBot="1" x14ac:dyDescent="0.35">
      <c r="B74" s="14"/>
      <c r="C74" s="150" t="s">
        <v>1260</v>
      </c>
      <c r="D74" s="151"/>
      <c r="E74" s="151"/>
      <c r="F74" s="151"/>
      <c r="G74" s="151"/>
      <c r="H74" s="151"/>
      <c r="I74" s="151"/>
      <c r="J74" s="152"/>
      <c r="K74" s="15"/>
      <c r="L74" s="15"/>
      <c r="M74" s="15"/>
      <c r="N74" s="15"/>
      <c r="O74" s="15"/>
      <c r="P74" s="15"/>
      <c r="Q74" s="15"/>
      <c r="R74" s="15"/>
      <c r="S74" s="15"/>
      <c r="T74" s="15"/>
      <c r="U74" s="15"/>
      <c r="V74" s="15"/>
      <c r="W74" s="16"/>
    </row>
    <row r="75" spans="2:23" ht="5.0999999999999996" customHeight="1" thickBot="1" x14ac:dyDescent="0.35">
      <c r="B75" s="14"/>
      <c r="C75" s="15"/>
      <c r="D75" s="15"/>
      <c r="E75" s="15"/>
      <c r="F75" s="15"/>
      <c r="G75" s="15"/>
      <c r="H75" s="15"/>
      <c r="I75" s="15"/>
      <c r="J75" s="15"/>
      <c r="K75" s="15"/>
      <c r="L75" s="15"/>
      <c r="M75" s="15"/>
      <c r="N75" s="15"/>
      <c r="O75" s="15"/>
      <c r="P75" s="15"/>
      <c r="Q75" s="15"/>
      <c r="R75" s="15"/>
      <c r="S75" s="15"/>
      <c r="T75" s="15"/>
      <c r="U75" s="15"/>
      <c r="V75" s="15"/>
      <c r="W75" s="16"/>
    </row>
    <row r="76" spans="2:23" ht="15" customHeight="1" thickBot="1" x14ac:dyDescent="0.35">
      <c r="B76" s="14"/>
      <c r="C76" s="19" t="s">
        <v>1265</v>
      </c>
      <c r="D76" s="176" t="s">
        <v>1143</v>
      </c>
      <c r="E76" s="176"/>
      <c r="F76" s="176"/>
      <c r="G76" s="221"/>
      <c r="H76" s="221"/>
      <c r="I76" s="221"/>
      <c r="J76" s="222"/>
      <c r="K76" s="15"/>
      <c r="L76" s="15"/>
      <c r="M76" s="15"/>
      <c r="N76" s="15"/>
      <c r="O76" s="15"/>
      <c r="P76" s="15"/>
      <c r="Q76" s="15"/>
      <c r="R76" s="15"/>
      <c r="S76" s="15"/>
      <c r="T76" s="15"/>
      <c r="U76" s="15"/>
      <c r="V76" s="15"/>
      <c r="W76" s="16"/>
    </row>
    <row r="77" spans="2:23" ht="5.0999999999999996" customHeight="1" thickBot="1" x14ac:dyDescent="0.35">
      <c r="B77" s="14"/>
      <c r="C77" s="15"/>
      <c r="D77" s="15"/>
      <c r="E77" s="15"/>
      <c r="F77" s="15"/>
      <c r="G77" s="15"/>
      <c r="H77" s="15"/>
      <c r="I77" s="15"/>
      <c r="J77" s="15"/>
      <c r="K77" s="15"/>
      <c r="L77" s="15"/>
      <c r="M77" s="15"/>
      <c r="N77" s="15"/>
      <c r="O77" s="15"/>
      <c r="P77" s="15"/>
      <c r="Q77" s="15"/>
      <c r="R77" s="15"/>
      <c r="S77" s="15"/>
      <c r="T77" s="15"/>
      <c r="U77" s="15"/>
      <c r="V77" s="15"/>
      <c r="W77" s="16"/>
    </row>
    <row r="78" spans="2:23" ht="15" customHeight="1" thickBot="1" x14ac:dyDescent="0.35">
      <c r="B78" s="14"/>
      <c r="C78" s="19" t="s">
        <v>1266</v>
      </c>
      <c r="D78" s="176" t="s">
        <v>1268</v>
      </c>
      <c r="E78" s="176"/>
      <c r="F78" s="176"/>
      <c r="G78" s="223" t="s">
        <v>1269</v>
      </c>
      <c r="H78" s="223"/>
      <c r="I78" s="223"/>
      <c r="J78" s="223"/>
      <c r="K78" s="223"/>
      <c r="L78" s="223"/>
      <c r="M78" s="223"/>
      <c r="N78" s="223"/>
      <c r="O78" s="223"/>
      <c r="P78" s="223"/>
      <c r="Q78" s="223"/>
      <c r="R78" s="223"/>
      <c r="S78" s="223"/>
      <c r="T78" s="223"/>
      <c r="U78" s="223"/>
      <c r="V78" s="224"/>
      <c r="W78" s="16"/>
    </row>
    <row r="79" spans="2:23" ht="5.0999999999999996" customHeight="1" thickBot="1" x14ac:dyDescent="0.35">
      <c r="B79" s="14"/>
      <c r="C79" s="15"/>
      <c r="D79" s="15"/>
      <c r="E79" s="15"/>
      <c r="F79" s="15"/>
      <c r="G79" s="15"/>
      <c r="H79" s="15"/>
      <c r="I79" s="15"/>
      <c r="J79" s="15"/>
      <c r="K79" s="15"/>
      <c r="L79" s="15"/>
      <c r="M79" s="15"/>
      <c r="N79" s="15"/>
      <c r="O79" s="15"/>
      <c r="P79" s="15"/>
      <c r="Q79" s="15"/>
      <c r="R79" s="15"/>
      <c r="S79" s="15"/>
      <c r="T79" s="15"/>
      <c r="U79" s="15"/>
      <c r="V79" s="15"/>
      <c r="W79" s="16"/>
    </row>
    <row r="80" spans="2:23" ht="30" customHeight="1" thickBot="1" x14ac:dyDescent="0.35">
      <c r="B80" s="14"/>
      <c r="C80" s="256" t="s">
        <v>1270</v>
      </c>
      <c r="D80" s="257"/>
      <c r="E80" s="257"/>
      <c r="F80" s="257"/>
      <c r="G80" s="257"/>
      <c r="H80" s="257"/>
      <c r="I80" s="258"/>
      <c r="K80" s="239" t="s">
        <v>1271</v>
      </c>
      <c r="L80" s="240"/>
      <c r="M80" s="240"/>
      <c r="N80" s="241"/>
      <c r="O80" s="15"/>
      <c r="P80" s="242" t="s">
        <v>1272</v>
      </c>
      <c r="Q80" s="243"/>
      <c r="R80" s="244"/>
      <c r="T80" s="242" t="s">
        <v>1273</v>
      </c>
      <c r="U80" s="240"/>
      <c r="V80" s="241"/>
      <c r="W80" s="16"/>
    </row>
    <row r="81" spans="2:23" ht="5.0999999999999996" customHeight="1" thickBot="1" x14ac:dyDescent="0.35">
      <c r="B81" s="14"/>
      <c r="C81" s="15"/>
      <c r="D81" s="15"/>
      <c r="E81" s="15"/>
      <c r="F81" s="15"/>
      <c r="G81" s="15"/>
      <c r="H81" s="15"/>
      <c r="I81" s="15"/>
      <c r="J81" s="15"/>
      <c r="K81" s="15"/>
      <c r="L81" s="15"/>
      <c r="M81" s="15"/>
      <c r="N81" s="15"/>
      <c r="O81" s="15"/>
      <c r="P81" s="15"/>
      <c r="Q81" s="15"/>
      <c r="R81" s="15"/>
      <c r="S81" s="15"/>
      <c r="T81" s="15"/>
      <c r="U81" s="15"/>
      <c r="V81" s="15"/>
      <c r="W81" s="16"/>
    </row>
    <row r="82" spans="2:23" ht="30" customHeight="1" thickBot="1" x14ac:dyDescent="0.35">
      <c r="B82" s="14"/>
      <c r="C82" s="153"/>
      <c r="D82" s="132"/>
      <c r="E82" s="132"/>
      <c r="F82" s="132"/>
      <c r="G82" s="132"/>
      <c r="H82" s="132"/>
      <c r="I82" s="133"/>
      <c r="J82" s="15"/>
      <c r="K82" s="134"/>
      <c r="L82" s="135"/>
      <c r="M82" s="135"/>
      <c r="N82" s="136"/>
      <c r="P82" s="137"/>
      <c r="Q82" s="138"/>
      <c r="R82" s="139"/>
      <c r="T82" s="137"/>
      <c r="U82" s="138"/>
      <c r="V82" s="139"/>
      <c r="W82" s="16"/>
    </row>
    <row r="83" spans="2:23" ht="5.0999999999999996" customHeight="1" thickBot="1" x14ac:dyDescent="0.35">
      <c r="B83" s="14"/>
      <c r="C83" s="15"/>
      <c r="D83" s="15"/>
      <c r="E83" s="15"/>
      <c r="F83" s="15"/>
      <c r="G83" s="15"/>
      <c r="H83" s="15"/>
      <c r="I83" s="15"/>
      <c r="J83" s="15"/>
      <c r="K83" s="15"/>
      <c r="L83" s="15"/>
      <c r="M83" s="15"/>
      <c r="N83" s="15"/>
      <c r="O83" s="15"/>
      <c r="P83" s="15"/>
      <c r="Q83" s="15"/>
      <c r="R83" s="15"/>
      <c r="S83" s="15"/>
      <c r="T83" s="15"/>
      <c r="U83" s="15"/>
      <c r="V83" s="15"/>
      <c r="W83" s="16"/>
    </row>
    <row r="84" spans="2:23" ht="30" customHeight="1" thickBot="1" x14ac:dyDescent="0.35">
      <c r="B84" s="14"/>
      <c r="C84" s="153"/>
      <c r="D84" s="132"/>
      <c r="E84" s="132"/>
      <c r="F84" s="132"/>
      <c r="G84" s="132"/>
      <c r="H84" s="132"/>
      <c r="I84" s="133"/>
      <c r="J84" s="15"/>
      <c r="K84" s="134"/>
      <c r="L84" s="135"/>
      <c r="M84" s="135"/>
      <c r="N84" s="136"/>
      <c r="P84" s="137"/>
      <c r="Q84" s="138"/>
      <c r="R84" s="139"/>
      <c r="T84" s="137"/>
      <c r="U84" s="138"/>
      <c r="V84" s="139"/>
      <c r="W84" s="16"/>
    </row>
    <row r="85" spans="2:23" ht="5.0999999999999996" customHeight="1" thickBot="1" x14ac:dyDescent="0.35">
      <c r="B85" s="14"/>
      <c r="C85" s="15"/>
      <c r="D85" s="15"/>
      <c r="E85" s="15"/>
      <c r="F85" s="15"/>
      <c r="G85" s="15"/>
      <c r="H85" s="15"/>
      <c r="I85" s="15"/>
      <c r="J85" s="15"/>
      <c r="K85" s="15"/>
      <c r="L85" s="15"/>
      <c r="M85" s="15"/>
      <c r="N85" s="15"/>
      <c r="O85" s="15"/>
      <c r="P85" s="15"/>
      <c r="Q85" s="15"/>
      <c r="R85" s="15"/>
      <c r="S85" s="15"/>
      <c r="T85" s="15"/>
      <c r="U85" s="15"/>
      <c r="V85" s="15"/>
      <c r="W85" s="16"/>
    </row>
    <row r="86" spans="2:23" ht="30" customHeight="1" thickBot="1" x14ac:dyDescent="0.35">
      <c r="B86" s="14"/>
      <c r="C86" s="153"/>
      <c r="D86" s="132"/>
      <c r="E86" s="132"/>
      <c r="F86" s="132"/>
      <c r="G86" s="132"/>
      <c r="H86" s="132"/>
      <c r="I86" s="133"/>
      <c r="J86" s="15"/>
      <c r="K86" s="134"/>
      <c r="L86" s="135"/>
      <c r="M86" s="135"/>
      <c r="N86" s="136"/>
      <c r="P86" s="137"/>
      <c r="Q86" s="138"/>
      <c r="R86" s="139"/>
      <c r="T86" s="140"/>
      <c r="U86" s="138"/>
      <c r="V86" s="139"/>
      <c r="W86" s="16"/>
    </row>
    <row r="87" spans="2:23" ht="5.0999999999999996" customHeight="1" thickBot="1" x14ac:dyDescent="0.35">
      <c r="B87" s="14"/>
      <c r="C87" s="15"/>
      <c r="D87" s="15"/>
      <c r="E87" s="15"/>
      <c r="F87" s="15"/>
      <c r="G87" s="15"/>
      <c r="H87" s="15"/>
      <c r="I87" s="15"/>
      <c r="J87" s="15"/>
      <c r="K87" s="15"/>
      <c r="L87" s="15"/>
      <c r="M87" s="15"/>
      <c r="N87" s="15"/>
      <c r="O87" s="15"/>
      <c r="P87" s="15"/>
      <c r="Q87" s="15"/>
      <c r="R87" s="15"/>
      <c r="S87" s="15"/>
      <c r="T87" s="15"/>
      <c r="U87" s="15"/>
      <c r="V87" s="15"/>
      <c r="W87" s="16"/>
    </row>
    <row r="88" spans="2:23" ht="30" customHeight="1" thickBot="1" x14ac:dyDescent="0.35">
      <c r="B88" s="14"/>
      <c r="C88" s="153"/>
      <c r="D88" s="132"/>
      <c r="E88" s="132"/>
      <c r="F88" s="132"/>
      <c r="G88" s="132"/>
      <c r="H88" s="132"/>
      <c r="I88" s="133"/>
      <c r="J88" s="15"/>
      <c r="K88" s="134"/>
      <c r="L88" s="135"/>
      <c r="M88" s="135"/>
      <c r="N88" s="136"/>
      <c r="P88" s="137"/>
      <c r="Q88" s="138"/>
      <c r="R88" s="139"/>
      <c r="T88" s="140"/>
      <c r="U88" s="138"/>
      <c r="V88" s="139"/>
      <c r="W88" s="16"/>
    </row>
    <row r="89" spans="2:23" ht="5.0999999999999996" customHeight="1" thickBot="1" x14ac:dyDescent="0.35">
      <c r="B89" s="14"/>
      <c r="C89" s="15"/>
      <c r="D89" s="15"/>
      <c r="E89" s="15"/>
      <c r="F89" s="15"/>
      <c r="G89" s="15"/>
      <c r="H89" s="15"/>
      <c r="I89" s="15"/>
      <c r="J89" s="15"/>
      <c r="K89" s="15"/>
      <c r="L89" s="15"/>
      <c r="M89" s="15"/>
      <c r="N89" s="15"/>
      <c r="O89" s="15"/>
      <c r="P89" s="15"/>
      <c r="Q89" s="15"/>
      <c r="R89" s="15"/>
      <c r="S89" s="15"/>
      <c r="T89" s="15"/>
      <c r="U89" s="15"/>
      <c r="V89" s="15"/>
      <c r="W89" s="16"/>
    </row>
    <row r="90" spans="2:23" ht="30" customHeight="1" thickBot="1" x14ac:dyDescent="0.35">
      <c r="B90" s="14"/>
      <c r="C90" s="31" t="s">
        <v>1159</v>
      </c>
      <c r="D90" s="132"/>
      <c r="E90" s="132"/>
      <c r="F90" s="132"/>
      <c r="G90" s="132"/>
      <c r="H90" s="132"/>
      <c r="I90" s="133"/>
      <c r="J90" s="15"/>
      <c r="K90" s="134"/>
      <c r="L90" s="135"/>
      <c r="M90" s="135"/>
      <c r="N90" s="136"/>
      <c r="P90" s="137"/>
      <c r="Q90" s="138"/>
      <c r="R90" s="139"/>
      <c r="T90" s="140"/>
      <c r="U90" s="138"/>
      <c r="V90" s="139"/>
      <c r="W90" s="16"/>
    </row>
    <row r="91" spans="2:23" ht="5.0999999999999996" customHeight="1" thickBot="1" x14ac:dyDescent="0.35">
      <c r="B91" s="14"/>
      <c r="C91" s="15"/>
      <c r="D91" s="15"/>
      <c r="E91" s="15"/>
      <c r="F91" s="15"/>
      <c r="G91" s="15"/>
      <c r="H91" s="15"/>
      <c r="I91" s="15"/>
      <c r="J91" s="15"/>
      <c r="K91" s="15"/>
      <c r="L91" s="15"/>
      <c r="M91" s="15"/>
      <c r="N91" s="15"/>
      <c r="O91" s="15"/>
      <c r="P91" s="15"/>
      <c r="Q91" s="15"/>
      <c r="R91" s="15"/>
      <c r="S91" s="15"/>
      <c r="T91" s="15"/>
      <c r="U91" s="15"/>
      <c r="V91" s="15"/>
      <c r="W91" s="16"/>
    </row>
    <row r="92" spans="2:23" ht="30" customHeight="1" thickBot="1" x14ac:dyDescent="0.35">
      <c r="B92" s="14"/>
      <c r="C92" s="31" t="s">
        <v>1159</v>
      </c>
      <c r="D92" s="132"/>
      <c r="E92" s="132"/>
      <c r="F92" s="132"/>
      <c r="G92" s="132"/>
      <c r="H92" s="132"/>
      <c r="I92" s="133"/>
      <c r="J92" s="15"/>
      <c r="K92" s="134"/>
      <c r="L92" s="135"/>
      <c r="M92" s="135"/>
      <c r="N92" s="136"/>
      <c r="P92" s="137"/>
      <c r="Q92" s="138"/>
      <c r="R92" s="139"/>
      <c r="T92" s="140"/>
      <c r="U92" s="138"/>
      <c r="V92" s="139"/>
      <c r="W92" s="16"/>
    </row>
    <row r="93" spans="2:23" ht="5.0999999999999996" customHeight="1" thickBot="1" x14ac:dyDescent="0.35">
      <c r="B93" s="14"/>
      <c r="C93" s="15"/>
      <c r="D93" s="15"/>
      <c r="E93" s="15"/>
      <c r="F93" s="15"/>
      <c r="G93" s="15"/>
      <c r="H93" s="15"/>
      <c r="I93" s="15"/>
      <c r="J93" s="15"/>
      <c r="K93" s="15"/>
      <c r="L93" s="15"/>
      <c r="M93" s="15"/>
      <c r="N93" s="15"/>
      <c r="O93" s="15"/>
      <c r="P93" s="15"/>
      <c r="Q93" s="15"/>
      <c r="R93" s="15"/>
      <c r="S93" s="15"/>
      <c r="T93" s="15"/>
      <c r="U93" s="15"/>
      <c r="V93" s="15"/>
      <c r="W93" s="16"/>
    </row>
    <row r="94" spans="2:23" ht="15" customHeight="1" thickBot="1" x14ac:dyDescent="0.35">
      <c r="B94" s="14"/>
      <c r="C94" s="19" t="s">
        <v>1267</v>
      </c>
      <c r="D94" s="176" t="s">
        <v>31</v>
      </c>
      <c r="E94" s="176"/>
      <c r="F94" s="176"/>
      <c r="G94" s="223" t="s">
        <v>1274</v>
      </c>
      <c r="H94" s="223"/>
      <c r="I94" s="223"/>
      <c r="J94" s="223"/>
      <c r="K94" s="223"/>
      <c r="L94" s="223"/>
      <c r="M94" s="223"/>
      <c r="N94" s="223"/>
      <c r="O94" s="223"/>
      <c r="P94" s="223"/>
      <c r="Q94" s="223"/>
      <c r="R94" s="223"/>
      <c r="S94" s="223"/>
      <c r="T94" s="223"/>
      <c r="U94" s="223"/>
      <c r="V94" s="224"/>
      <c r="W94" s="16"/>
    </row>
    <row r="95" spans="2:23" ht="5.0999999999999996" customHeight="1" thickBot="1" x14ac:dyDescent="0.35">
      <c r="B95" s="14"/>
      <c r="C95" s="15"/>
      <c r="D95" s="15"/>
      <c r="E95" s="15"/>
      <c r="F95" s="15"/>
      <c r="G95" s="15"/>
      <c r="H95" s="15"/>
      <c r="I95" s="15"/>
      <c r="J95" s="15"/>
      <c r="K95" s="15"/>
      <c r="L95" s="15"/>
      <c r="M95" s="15"/>
      <c r="N95" s="15"/>
      <c r="O95" s="15"/>
      <c r="P95" s="15"/>
      <c r="Q95" s="15"/>
      <c r="R95" s="15"/>
      <c r="S95" s="15"/>
      <c r="T95" s="15"/>
      <c r="U95" s="15"/>
      <c r="V95" s="15"/>
      <c r="W95" s="16"/>
    </row>
    <row r="96" spans="2:23" ht="30" customHeight="1" thickBot="1" x14ac:dyDescent="0.35">
      <c r="B96" s="14"/>
      <c r="C96" s="256" t="s">
        <v>1275</v>
      </c>
      <c r="D96" s="257"/>
      <c r="E96" s="257"/>
      <c r="F96" s="257"/>
      <c r="G96" s="257"/>
      <c r="H96" s="257"/>
      <c r="I96" s="258"/>
      <c r="K96" s="239" t="s">
        <v>1271</v>
      </c>
      <c r="L96" s="240"/>
      <c r="M96" s="240"/>
      <c r="N96" s="241"/>
      <c r="O96" s="15"/>
      <c r="P96" s="242" t="s">
        <v>1272</v>
      </c>
      <c r="Q96" s="243"/>
      <c r="R96" s="244"/>
      <c r="T96" s="242" t="s">
        <v>1273</v>
      </c>
      <c r="U96" s="240"/>
      <c r="V96" s="241"/>
      <c r="W96" s="16"/>
    </row>
    <row r="97" spans="2:23" ht="5.0999999999999996" customHeight="1" thickBot="1" x14ac:dyDescent="0.35">
      <c r="B97" s="14"/>
      <c r="C97" s="15"/>
      <c r="D97" s="15"/>
      <c r="E97" s="15"/>
      <c r="F97" s="15"/>
      <c r="G97" s="15"/>
      <c r="H97" s="15"/>
      <c r="I97" s="15"/>
      <c r="J97" s="15"/>
      <c r="K97" s="15"/>
      <c r="L97" s="15"/>
      <c r="M97" s="15"/>
      <c r="N97" s="15"/>
      <c r="O97" s="15"/>
      <c r="P97" s="15"/>
      <c r="Q97" s="15"/>
      <c r="R97" s="15"/>
      <c r="S97" s="15"/>
      <c r="T97" s="15"/>
      <c r="U97" s="15"/>
      <c r="V97" s="15"/>
      <c r="W97" s="16"/>
    </row>
    <row r="98" spans="2:23" ht="30" customHeight="1" thickBot="1" x14ac:dyDescent="0.35">
      <c r="B98" s="14"/>
      <c r="C98" s="153"/>
      <c r="D98" s="132"/>
      <c r="E98" s="132"/>
      <c r="F98" s="132"/>
      <c r="G98" s="132"/>
      <c r="H98" s="132"/>
      <c r="I98" s="133"/>
      <c r="J98" s="15"/>
      <c r="K98" s="134"/>
      <c r="L98" s="135"/>
      <c r="M98" s="135"/>
      <c r="N98" s="136"/>
      <c r="P98" s="137"/>
      <c r="Q98" s="138"/>
      <c r="R98" s="139"/>
      <c r="T98" s="137"/>
      <c r="U98" s="138"/>
      <c r="V98" s="139"/>
      <c r="W98" s="16"/>
    </row>
    <row r="99" spans="2:23" ht="5.0999999999999996" customHeight="1" thickBot="1" x14ac:dyDescent="0.35">
      <c r="B99" s="14"/>
      <c r="C99" s="15"/>
      <c r="D99" s="15"/>
      <c r="E99" s="15"/>
      <c r="F99" s="15"/>
      <c r="G99" s="15"/>
      <c r="H99" s="15"/>
      <c r="I99" s="15"/>
      <c r="J99" s="15"/>
      <c r="K99" s="15"/>
      <c r="L99" s="15"/>
      <c r="M99" s="15"/>
      <c r="N99" s="15"/>
      <c r="O99" s="15"/>
      <c r="P99" s="15"/>
      <c r="Q99" s="15"/>
      <c r="R99" s="15"/>
      <c r="S99" s="15"/>
      <c r="T99" s="15"/>
      <c r="U99" s="15"/>
      <c r="V99" s="15"/>
      <c r="W99" s="16"/>
    </row>
    <row r="100" spans="2:23" ht="30" customHeight="1" thickBot="1" x14ac:dyDescent="0.35">
      <c r="B100" s="14"/>
      <c r="C100" s="153"/>
      <c r="D100" s="132"/>
      <c r="E100" s="132"/>
      <c r="F100" s="132"/>
      <c r="G100" s="132"/>
      <c r="H100" s="132"/>
      <c r="I100" s="133"/>
      <c r="J100" s="15"/>
      <c r="K100" s="134"/>
      <c r="L100" s="135"/>
      <c r="M100" s="135"/>
      <c r="N100" s="136"/>
      <c r="P100" s="137"/>
      <c r="Q100" s="138"/>
      <c r="R100" s="139"/>
      <c r="T100" s="140"/>
      <c r="U100" s="138"/>
      <c r="V100" s="139"/>
      <c r="W100" s="16"/>
    </row>
    <row r="101" spans="2:23" ht="5.0999999999999996" customHeight="1" thickBot="1" x14ac:dyDescent="0.35">
      <c r="B101" s="14"/>
      <c r="C101" s="15"/>
      <c r="D101" s="15"/>
      <c r="E101" s="15"/>
      <c r="F101" s="15"/>
      <c r="G101" s="15"/>
      <c r="H101" s="15"/>
      <c r="I101" s="15"/>
      <c r="J101" s="15"/>
      <c r="K101" s="15"/>
      <c r="L101" s="15"/>
      <c r="M101" s="15"/>
      <c r="N101" s="15"/>
      <c r="O101" s="15"/>
      <c r="P101" s="15"/>
      <c r="Q101" s="15"/>
      <c r="R101" s="15"/>
      <c r="S101" s="15"/>
      <c r="T101" s="15"/>
      <c r="U101" s="15"/>
      <c r="V101" s="15"/>
      <c r="W101" s="16"/>
    </row>
    <row r="102" spans="2:23" ht="30" customHeight="1" thickBot="1" x14ac:dyDescent="0.35">
      <c r="B102" s="14"/>
      <c r="C102" s="153"/>
      <c r="D102" s="132"/>
      <c r="E102" s="132"/>
      <c r="F102" s="132"/>
      <c r="G102" s="132"/>
      <c r="H102" s="132"/>
      <c r="I102" s="133"/>
      <c r="J102" s="15"/>
      <c r="K102" s="134"/>
      <c r="L102" s="135"/>
      <c r="M102" s="135"/>
      <c r="N102" s="136"/>
      <c r="P102" s="137"/>
      <c r="Q102" s="138"/>
      <c r="R102" s="139"/>
      <c r="T102" s="140"/>
      <c r="U102" s="138"/>
      <c r="V102" s="139"/>
      <c r="W102" s="16"/>
    </row>
    <row r="103" spans="2:23" ht="5.0999999999999996" customHeight="1" thickBot="1" x14ac:dyDescent="0.35">
      <c r="B103" s="14"/>
      <c r="C103" s="15"/>
      <c r="D103" s="15"/>
      <c r="E103" s="15"/>
      <c r="F103" s="15"/>
      <c r="G103" s="15"/>
      <c r="H103" s="15"/>
      <c r="I103" s="15"/>
      <c r="J103" s="15"/>
      <c r="K103" s="15"/>
      <c r="L103" s="15"/>
      <c r="M103" s="15"/>
      <c r="N103" s="15"/>
      <c r="O103" s="15"/>
      <c r="P103" s="15"/>
      <c r="Q103" s="15"/>
      <c r="R103" s="15"/>
      <c r="S103" s="15"/>
      <c r="T103" s="15"/>
      <c r="U103" s="15"/>
      <c r="V103" s="15"/>
      <c r="W103" s="16"/>
    </row>
    <row r="104" spans="2:23" ht="30" customHeight="1" thickBot="1" x14ac:dyDescent="0.35">
      <c r="B104" s="14"/>
      <c r="C104" s="153"/>
      <c r="D104" s="132"/>
      <c r="E104" s="132"/>
      <c r="F104" s="132"/>
      <c r="G104" s="132"/>
      <c r="H104" s="132"/>
      <c r="I104" s="133"/>
      <c r="J104" s="15"/>
      <c r="K104" s="134"/>
      <c r="L104" s="135"/>
      <c r="M104" s="135"/>
      <c r="N104" s="136"/>
      <c r="P104" s="137"/>
      <c r="Q104" s="138"/>
      <c r="R104" s="139"/>
      <c r="T104" s="140"/>
      <c r="U104" s="138"/>
      <c r="V104" s="139"/>
      <c r="W104" s="16"/>
    </row>
    <row r="105" spans="2:23" ht="5.0999999999999996" customHeight="1" thickBot="1" x14ac:dyDescent="0.35">
      <c r="B105" s="14"/>
      <c r="C105" s="15"/>
      <c r="D105" s="15"/>
      <c r="E105" s="15"/>
      <c r="F105" s="15"/>
      <c r="G105" s="15"/>
      <c r="H105" s="15"/>
      <c r="I105" s="15"/>
      <c r="J105" s="15"/>
      <c r="K105" s="15"/>
      <c r="L105" s="15"/>
      <c r="M105" s="15"/>
      <c r="N105" s="15"/>
      <c r="O105" s="15"/>
      <c r="P105" s="15"/>
      <c r="Q105" s="15"/>
      <c r="R105" s="15"/>
      <c r="S105" s="15"/>
      <c r="T105" s="15"/>
      <c r="U105" s="15"/>
      <c r="V105" s="15"/>
      <c r="W105" s="16"/>
    </row>
    <row r="106" spans="2:23" ht="30" customHeight="1" thickBot="1" x14ac:dyDescent="0.35">
      <c r="B106" s="14"/>
      <c r="C106" s="31" t="s">
        <v>71</v>
      </c>
      <c r="D106" s="132"/>
      <c r="E106" s="132"/>
      <c r="F106" s="132"/>
      <c r="G106" s="132"/>
      <c r="H106" s="132"/>
      <c r="I106" s="133"/>
      <c r="J106" s="15"/>
      <c r="K106" s="134"/>
      <c r="L106" s="135"/>
      <c r="M106" s="135"/>
      <c r="N106" s="136"/>
      <c r="P106" s="137"/>
      <c r="Q106" s="138"/>
      <c r="R106" s="139"/>
      <c r="T106" s="140"/>
      <c r="U106" s="138"/>
      <c r="V106" s="139"/>
      <c r="W106" s="16"/>
    </row>
    <row r="107" spans="2:23" ht="5.0999999999999996" customHeight="1" thickBot="1" x14ac:dyDescent="0.35">
      <c r="B107" s="14"/>
      <c r="C107" s="15"/>
      <c r="D107" s="15"/>
      <c r="E107" s="15"/>
      <c r="F107" s="15"/>
      <c r="G107" s="15"/>
      <c r="H107" s="15"/>
      <c r="I107" s="15"/>
      <c r="J107" s="15"/>
      <c r="K107" s="15"/>
      <c r="L107" s="15"/>
      <c r="M107" s="15"/>
      <c r="N107" s="15"/>
      <c r="O107" s="15"/>
      <c r="P107" s="15"/>
      <c r="Q107" s="15"/>
      <c r="R107" s="15"/>
      <c r="S107" s="15"/>
      <c r="T107" s="15"/>
      <c r="U107" s="15"/>
      <c r="V107" s="15"/>
      <c r="W107" s="16"/>
    </row>
    <row r="108" spans="2:23" ht="30" customHeight="1" thickBot="1" x14ac:dyDescent="0.35">
      <c r="B108" s="14"/>
      <c r="C108" s="31" t="s">
        <v>71</v>
      </c>
      <c r="D108" s="132"/>
      <c r="E108" s="132"/>
      <c r="F108" s="132"/>
      <c r="G108" s="132"/>
      <c r="H108" s="132"/>
      <c r="I108" s="133"/>
      <c r="J108" s="15"/>
      <c r="K108" s="134"/>
      <c r="L108" s="135"/>
      <c r="M108" s="135"/>
      <c r="N108" s="136"/>
      <c r="P108" s="137"/>
      <c r="Q108" s="138"/>
      <c r="R108" s="139"/>
      <c r="T108" s="140"/>
      <c r="U108" s="138"/>
      <c r="V108" s="139"/>
      <c r="W108" s="16"/>
    </row>
    <row r="109" spans="2:23" ht="5.0999999999999996" customHeight="1" thickBot="1" x14ac:dyDescent="0.35">
      <c r="B109" s="24"/>
      <c r="C109" s="25"/>
      <c r="D109" s="25"/>
      <c r="E109" s="25"/>
      <c r="F109" s="25"/>
      <c r="G109" s="25"/>
      <c r="H109" s="25"/>
      <c r="I109" s="25"/>
      <c r="J109" s="25"/>
      <c r="K109" s="25"/>
      <c r="L109" s="25"/>
      <c r="M109" s="25"/>
      <c r="N109" s="25"/>
      <c r="O109" s="25"/>
      <c r="P109" s="25"/>
      <c r="Q109" s="25"/>
      <c r="R109" s="25"/>
      <c r="S109" s="25"/>
      <c r="T109" s="25"/>
      <c r="U109" s="25"/>
      <c r="V109" s="25"/>
      <c r="W109" s="26"/>
    </row>
    <row r="110" spans="2:23" ht="5.0999999999999996" customHeight="1" thickBot="1" x14ac:dyDescent="0.35">
      <c r="B110" s="15"/>
      <c r="C110" s="15"/>
      <c r="D110" s="15"/>
      <c r="E110" s="15"/>
      <c r="F110" s="15"/>
      <c r="G110" s="15"/>
      <c r="H110" s="15"/>
      <c r="I110" s="15"/>
      <c r="J110" s="15"/>
      <c r="K110" s="15"/>
      <c r="L110" s="15"/>
      <c r="M110" s="15"/>
      <c r="N110" s="15"/>
      <c r="O110" s="15"/>
      <c r="P110" s="15"/>
      <c r="Q110" s="15"/>
      <c r="R110" s="15"/>
      <c r="S110" s="15"/>
      <c r="T110" s="15"/>
      <c r="U110" s="15"/>
      <c r="V110" s="15"/>
      <c r="W110" s="15"/>
    </row>
    <row r="111" spans="2:23" ht="5.0999999999999996" customHeight="1" x14ac:dyDescent="0.3">
      <c r="B111" s="32"/>
      <c r="C111" s="33"/>
      <c r="D111" s="33"/>
      <c r="E111" s="33"/>
      <c r="F111" s="33"/>
      <c r="G111" s="33"/>
      <c r="H111" s="33"/>
      <c r="I111" s="33"/>
      <c r="J111" s="33"/>
      <c r="K111" s="33"/>
      <c r="L111" s="33"/>
      <c r="M111" s="33"/>
      <c r="N111" s="33"/>
      <c r="O111" s="33"/>
      <c r="P111" s="33"/>
      <c r="Q111" s="33"/>
      <c r="R111" s="33"/>
      <c r="S111" s="33"/>
      <c r="T111" s="33"/>
      <c r="U111" s="33"/>
      <c r="V111" s="33"/>
      <c r="W111" s="34"/>
    </row>
    <row r="112" spans="2:23" ht="15" customHeight="1" x14ac:dyDescent="0.3">
      <c r="B112" s="35"/>
      <c r="C112" s="206" t="s">
        <v>1686</v>
      </c>
      <c r="D112" s="206"/>
      <c r="E112" s="206"/>
      <c r="F112" s="206"/>
      <c r="G112" s="206"/>
      <c r="H112" s="206"/>
      <c r="I112" s="206"/>
      <c r="J112" s="206"/>
      <c r="K112" s="17"/>
      <c r="L112" s="17"/>
      <c r="M112" s="17"/>
      <c r="N112" s="17"/>
      <c r="O112" s="17"/>
      <c r="P112" s="17"/>
      <c r="Q112" s="17"/>
      <c r="R112" s="17"/>
      <c r="S112" s="17"/>
      <c r="T112" s="17"/>
      <c r="U112" s="17"/>
      <c r="V112" s="17"/>
      <c r="W112" s="36"/>
    </row>
    <row r="113" spans="2:31" ht="5.0999999999999996" customHeight="1" x14ac:dyDescent="0.3">
      <c r="B113" s="37"/>
      <c r="C113" s="38"/>
      <c r="D113" s="38"/>
      <c r="E113" s="38"/>
      <c r="F113" s="38"/>
      <c r="G113" s="38"/>
      <c r="H113" s="38"/>
      <c r="I113" s="38"/>
      <c r="J113" s="38"/>
      <c r="K113" s="38"/>
      <c r="L113" s="38"/>
      <c r="M113" s="38"/>
      <c r="N113" s="38"/>
      <c r="O113" s="38"/>
      <c r="P113" s="38"/>
      <c r="Q113" s="38"/>
      <c r="R113" s="38"/>
      <c r="S113" s="38"/>
      <c r="T113" s="38"/>
      <c r="U113" s="38"/>
      <c r="V113" s="38"/>
      <c r="W113" s="39"/>
    </row>
    <row r="114" spans="2:31" ht="15" customHeight="1" x14ac:dyDescent="0.3">
      <c r="B114" s="37">
        <v>1</v>
      </c>
      <c r="C114" s="205" t="s">
        <v>51</v>
      </c>
      <c r="D114" s="205"/>
      <c r="E114" s="205"/>
      <c r="F114" s="205"/>
      <c r="G114" s="205"/>
      <c r="H114" s="205"/>
      <c r="I114" s="205"/>
      <c r="J114" s="205"/>
      <c r="K114" s="205"/>
      <c r="L114" s="205"/>
      <c r="M114" s="205"/>
      <c r="N114" s="205"/>
      <c r="O114" s="205"/>
      <c r="P114" s="205"/>
      <c r="Q114" s="205"/>
      <c r="R114" s="205"/>
      <c r="S114" s="205"/>
      <c r="T114" s="205"/>
      <c r="U114" s="205"/>
      <c r="V114" s="205"/>
      <c r="W114" s="39"/>
    </row>
    <row r="115" spans="2:31" ht="5.0999999999999996" customHeight="1" x14ac:dyDescent="0.3">
      <c r="B115" s="37"/>
      <c r="C115" s="15"/>
      <c r="D115" s="15"/>
      <c r="E115" s="15"/>
      <c r="F115" s="15"/>
      <c r="G115" s="15"/>
      <c r="H115" s="15"/>
      <c r="I115" s="15"/>
      <c r="J115" s="15"/>
      <c r="K115" s="15"/>
      <c r="L115" s="15"/>
      <c r="M115" s="15"/>
      <c r="N115" s="15"/>
      <c r="O115" s="15"/>
      <c r="P115" s="15"/>
      <c r="Q115" s="15"/>
      <c r="R115" s="15"/>
      <c r="S115" s="15"/>
      <c r="T115" s="15"/>
      <c r="U115" s="15"/>
      <c r="V115" s="15"/>
      <c r="W115" s="39"/>
    </row>
    <row r="116" spans="2:31" ht="15" customHeight="1" x14ac:dyDescent="0.3">
      <c r="B116" s="37">
        <v>2</v>
      </c>
      <c r="C116" s="205" t="s">
        <v>1276</v>
      </c>
      <c r="D116" s="205"/>
      <c r="E116" s="205"/>
      <c r="F116" s="205"/>
      <c r="G116" s="205"/>
      <c r="H116" s="205"/>
      <c r="I116" s="205"/>
      <c r="J116" s="205"/>
      <c r="K116" s="205"/>
      <c r="L116" s="205"/>
      <c r="M116" s="205"/>
      <c r="N116" s="205"/>
      <c r="O116" s="205"/>
      <c r="P116" s="205"/>
      <c r="Q116" s="205"/>
      <c r="R116" s="205"/>
      <c r="S116" s="205"/>
      <c r="T116" s="205"/>
      <c r="U116" s="205"/>
      <c r="V116" s="205"/>
      <c r="W116" s="39"/>
    </row>
    <row r="117" spans="2:31" ht="5.0999999999999996" customHeight="1" x14ac:dyDescent="0.3">
      <c r="B117" s="37"/>
      <c r="C117" s="15"/>
      <c r="D117" s="15"/>
      <c r="E117" s="15"/>
      <c r="F117" s="15"/>
      <c r="G117" s="15"/>
      <c r="H117" s="15"/>
      <c r="I117" s="15"/>
      <c r="J117" s="15"/>
      <c r="K117" s="15"/>
      <c r="L117" s="15"/>
      <c r="M117" s="15"/>
      <c r="N117" s="15"/>
      <c r="O117" s="15"/>
      <c r="P117" s="15"/>
      <c r="Q117" s="15"/>
      <c r="R117" s="15"/>
      <c r="S117" s="15"/>
      <c r="T117" s="15"/>
      <c r="U117" s="15"/>
      <c r="V117" s="15"/>
      <c r="W117" s="39"/>
    </row>
    <row r="118" spans="2:31" ht="15" customHeight="1" x14ac:dyDescent="0.3">
      <c r="B118" s="37">
        <v>3</v>
      </c>
      <c r="C118" s="205" t="s">
        <v>1277</v>
      </c>
      <c r="D118" s="205"/>
      <c r="E118" s="205"/>
      <c r="F118" s="205"/>
      <c r="G118" s="205"/>
      <c r="H118" s="205"/>
      <c r="I118" s="205"/>
      <c r="J118" s="205"/>
      <c r="K118" s="205"/>
      <c r="L118" s="205"/>
      <c r="M118" s="205"/>
      <c r="N118" s="205"/>
      <c r="O118" s="205"/>
      <c r="P118" s="205"/>
      <c r="Q118" s="205"/>
      <c r="R118" s="205"/>
      <c r="S118" s="205"/>
      <c r="T118" s="205"/>
      <c r="U118" s="205"/>
      <c r="V118" s="205"/>
      <c r="W118" s="39"/>
    </row>
    <row r="119" spans="2:31" ht="5.0999999999999996" customHeight="1" x14ac:dyDescent="0.3">
      <c r="B119" s="37"/>
      <c r="C119" s="15"/>
      <c r="D119" s="15"/>
      <c r="E119" s="15"/>
      <c r="F119" s="15"/>
      <c r="G119" s="15"/>
      <c r="H119" s="15"/>
      <c r="I119" s="15"/>
      <c r="J119" s="15"/>
      <c r="K119" s="15"/>
      <c r="L119" s="15"/>
      <c r="M119" s="15"/>
      <c r="N119" s="15"/>
      <c r="O119" s="15"/>
      <c r="P119" s="15"/>
      <c r="Q119" s="15"/>
      <c r="R119" s="15"/>
      <c r="S119" s="15"/>
      <c r="T119" s="15"/>
      <c r="U119" s="15"/>
      <c r="V119" s="15"/>
      <c r="W119" s="39"/>
    </row>
    <row r="120" spans="2:31" ht="15" customHeight="1" x14ac:dyDescent="0.3">
      <c r="B120" s="37">
        <v>4</v>
      </c>
      <c r="C120" s="205" t="s">
        <v>1707</v>
      </c>
      <c r="D120" s="205"/>
      <c r="E120" s="205"/>
      <c r="F120" s="205"/>
      <c r="G120" s="205"/>
      <c r="H120" s="205"/>
      <c r="I120" s="205"/>
      <c r="J120" s="205"/>
      <c r="K120" s="205"/>
      <c r="L120" s="205"/>
      <c r="M120" s="205"/>
      <c r="N120" s="205"/>
      <c r="O120" s="205"/>
      <c r="P120" s="205"/>
      <c r="Q120" s="205"/>
      <c r="R120" s="205"/>
      <c r="S120" s="205"/>
      <c r="T120" s="205"/>
      <c r="U120" s="205"/>
      <c r="V120" s="205"/>
      <c r="W120" s="39"/>
    </row>
    <row r="121" spans="2:31" ht="5.0999999999999996" customHeight="1" x14ac:dyDescent="0.3">
      <c r="B121" s="37"/>
      <c r="C121" s="15"/>
      <c r="D121" s="15"/>
      <c r="E121" s="15"/>
      <c r="F121" s="15"/>
      <c r="G121" s="15"/>
      <c r="H121" s="15"/>
      <c r="I121" s="15"/>
      <c r="J121" s="15"/>
      <c r="K121" s="15"/>
      <c r="L121" s="15"/>
      <c r="M121" s="15"/>
      <c r="N121" s="15"/>
      <c r="O121" s="15"/>
      <c r="P121" s="15"/>
      <c r="Q121" s="15"/>
      <c r="R121" s="15"/>
      <c r="S121" s="15"/>
      <c r="T121" s="15"/>
      <c r="U121" s="15"/>
      <c r="V121" s="15"/>
      <c r="W121" s="39"/>
    </row>
    <row r="122" spans="2:31" ht="15" customHeight="1" x14ac:dyDescent="0.3">
      <c r="B122" s="37">
        <v>5</v>
      </c>
      <c r="C122" s="205" t="s">
        <v>1314</v>
      </c>
      <c r="D122" s="205"/>
      <c r="E122" s="205"/>
      <c r="F122" s="205"/>
      <c r="G122" s="205"/>
      <c r="H122" s="205"/>
      <c r="I122" s="205"/>
      <c r="J122" s="205"/>
      <c r="K122" s="205"/>
      <c r="L122" s="205"/>
      <c r="M122" s="205"/>
      <c r="N122" s="205"/>
      <c r="O122" s="205"/>
      <c r="P122" s="205"/>
      <c r="Q122" s="205"/>
      <c r="R122" s="205"/>
      <c r="S122" s="205"/>
      <c r="T122" s="205"/>
      <c r="U122" s="205"/>
      <c r="V122" s="205"/>
      <c r="W122" s="39"/>
    </row>
    <row r="123" spans="2:31" ht="5.0999999999999996" customHeight="1" x14ac:dyDescent="0.3">
      <c r="B123" s="37"/>
      <c r="C123" s="15"/>
      <c r="D123" s="15"/>
      <c r="E123" s="15"/>
      <c r="F123" s="15"/>
      <c r="G123" s="15"/>
      <c r="H123" s="15"/>
      <c r="I123" s="15"/>
      <c r="J123" s="15"/>
      <c r="K123" s="15"/>
      <c r="L123" s="15"/>
      <c r="M123" s="15"/>
      <c r="N123" s="15"/>
      <c r="O123" s="15"/>
      <c r="P123" s="15"/>
      <c r="Q123" s="15"/>
      <c r="R123" s="15"/>
      <c r="S123" s="15"/>
      <c r="T123" s="15"/>
      <c r="U123" s="15"/>
      <c r="V123" s="15"/>
      <c r="W123" s="39"/>
    </row>
    <row r="124" spans="2:31" ht="15" customHeight="1" x14ac:dyDescent="0.3">
      <c r="B124" s="37">
        <v>6</v>
      </c>
      <c r="C124" s="205" t="s">
        <v>1711</v>
      </c>
      <c r="D124" s="205"/>
      <c r="E124" s="205"/>
      <c r="F124" s="205"/>
      <c r="G124" s="205"/>
      <c r="H124" s="205"/>
      <c r="I124" s="205"/>
      <c r="J124" s="205"/>
      <c r="K124" s="205"/>
      <c r="L124" s="205"/>
      <c r="M124" s="205"/>
      <c r="N124" s="205"/>
      <c r="O124" s="205"/>
      <c r="P124" s="205"/>
      <c r="Q124" s="205"/>
      <c r="R124" s="205"/>
      <c r="S124" s="205"/>
      <c r="T124" s="205"/>
      <c r="U124" s="205"/>
      <c r="V124" s="205"/>
      <c r="W124" s="39"/>
    </row>
    <row r="125" spans="2:31" ht="5.0999999999999996" customHeight="1" thickBot="1" x14ac:dyDescent="0.35">
      <c r="B125" s="40"/>
      <c r="C125" s="41"/>
      <c r="D125" s="41"/>
      <c r="E125" s="41"/>
      <c r="F125" s="41"/>
      <c r="G125" s="41"/>
      <c r="H125" s="41"/>
      <c r="I125" s="41"/>
      <c r="J125" s="41"/>
      <c r="K125" s="41"/>
      <c r="L125" s="41"/>
      <c r="M125" s="41"/>
      <c r="N125" s="41"/>
      <c r="O125" s="41"/>
      <c r="P125" s="41"/>
      <c r="Q125" s="41"/>
      <c r="R125" s="41"/>
      <c r="S125" s="41"/>
      <c r="T125" s="41"/>
      <c r="U125" s="41"/>
      <c r="V125" s="41"/>
      <c r="W125" s="42"/>
    </row>
    <row r="126" spans="2:31" ht="5.0999999999999996" customHeight="1" thickBot="1" x14ac:dyDescent="0.35"/>
    <row r="127" spans="2:31" s="83" customFormat="1" ht="5.0999999999999996" customHeight="1" thickBot="1" x14ac:dyDescent="0.35">
      <c r="B127" s="87"/>
      <c r="C127" s="80"/>
      <c r="D127" s="80"/>
      <c r="E127" s="80"/>
      <c r="F127" s="80"/>
      <c r="G127" s="80"/>
      <c r="H127" s="80"/>
      <c r="I127" s="80"/>
      <c r="J127" s="80"/>
      <c r="K127" s="80"/>
      <c r="L127" s="80"/>
      <c r="M127" s="80"/>
      <c r="N127" s="80"/>
      <c r="O127" s="80"/>
      <c r="P127" s="80"/>
      <c r="Q127" s="80"/>
      <c r="R127" s="80"/>
      <c r="S127" s="80"/>
      <c r="T127" s="80"/>
      <c r="U127" s="80"/>
      <c r="V127" s="80"/>
      <c r="W127" s="81"/>
      <c r="X127" s="82"/>
      <c r="Y127" s="82"/>
      <c r="Z127" s="82"/>
      <c r="AA127" s="82"/>
      <c r="AB127" s="82"/>
      <c r="AC127" s="82"/>
      <c r="AD127" s="82"/>
      <c r="AE127" s="85"/>
    </row>
    <row r="128" spans="2:31" s="83" customFormat="1" ht="45" customHeight="1" thickBot="1" x14ac:dyDescent="0.35">
      <c r="B128" s="86"/>
      <c r="C128" s="128" t="s">
        <v>1480</v>
      </c>
      <c r="D128" s="129"/>
      <c r="E128" s="129"/>
      <c r="F128" s="130"/>
      <c r="G128" s="130"/>
      <c r="H128" s="130"/>
      <c r="I128" s="130"/>
      <c r="J128" s="130"/>
      <c r="K128" s="131"/>
      <c r="L128" s="85"/>
      <c r="M128" s="128" t="s">
        <v>1778</v>
      </c>
      <c r="N128" s="129"/>
      <c r="O128" s="129"/>
      <c r="P128" s="130"/>
      <c r="Q128" s="130"/>
      <c r="R128" s="130"/>
      <c r="S128" s="130"/>
      <c r="T128" s="130"/>
      <c r="U128" s="131"/>
      <c r="V128" s="82"/>
      <c r="W128" s="84"/>
      <c r="X128" s="82"/>
      <c r="Y128" s="82"/>
      <c r="Z128" s="82"/>
      <c r="AA128" s="82"/>
      <c r="AB128" s="82"/>
      <c r="AC128" s="82"/>
      <c r="AD128" s="82"/>
      <c r="AE128" s="85"/>
    </row>
    <row r="129" spans="2:23" ht="5.0999999999999996" customHeight="1" thickBot="1" x14ac:dyDescent="0.35">
      <c r="B129" s="24"/>
      <c r="C129" s="25"/>
      <c r="D129" s="25"/>
      <c r="E129" s="25"/>
      <c r="F129" s="25"/>
      <c r="G129" s="25"/>
      <c r="H129" s="25"/>
      <c r="I129" s="25"/>
      <c r="J129" s="25"/>
      <c r="K129" s="25"/>
      <c r="L129" s="25"/>
      <c r="M129" s="25"/>
      <c r="N129" s="25"/>
      <c r="O129" s="25"/>
      <c r="P129" s="25"/>
      <c r="Q129" s="25"/>
      <c r="R129" s="25"/>
      <c r="S129" s="25"/>
      <c r="T129" s="25"/>
      <c r="U129" s="25"/>
      <c r="V129" s="25"/>
      <c r="W129" s="26"/>
    </row>
  </sheetData>
  <sheetProtection algorithmName="SHA-512" hashValue="RQZbK35c6KAibXNnNIzbOGZRSuv4EeclsLR0XMfqDRQdA76ENePIxuu341c5wpY5+jTk7YXeRJIVRyB4xzsFRA==" saltValue="emSNKEBYFvT5kRE/FzGxxg==" spinCount="100000" sheet="1" objects="1" scenarios="1"/>
  <mergeCells count="198">
    <mergeCell ref="D108:I108"/>
    <mergeCell ref="K90:N90"/>
    <mergeCell ref="P90:R90"/>
    <mergeCell ref="T90:V90"/>
    <mergeCell ref="D90:I90"/>
    <mergeCell ref="C104:I104"/>
    <mergeCell ref="K104:N104"/>
    <mergeCell ref="P104:R104"/>
    <mergeCell ref="T104:V104"/>
    <mergeCell ref="T108:V108"/>
    <mergeCell ref="C98:I98"/>
    <mergeCell ref="K98:N98"/>
    <mergeCell ref="P98:R98"/>
    <mergeCell ref="T98:V98"/>
    <mergeCell ref="C96:I96"/>
    <mergeCell ref="K96:N96"/>
    <mergeCell ref="P96:R96"/>
    <mergeCell ref="T96:V96"/>
    <mergeCell ref="C122:V122"/>
    <mergeCell ref="C124:V124"/>
    <mergeCell ref="P47:R48"/>
    <mergeCell ref="P50:R50"/>
    <mergeCell ref="C52:E52"/>
    <mergeCell ref="G52:I52"/>
    <mergeCell ref="J52:L52"/>
    <mergeCell ref="M52:O52"/>
    <mergeCell ref="P52:R52"/>
    <mergeCell ref="S52:T52"/>
    <mergeCell ref="U52:V52"/>
    <mergeCell ref="P54:R54"/>
    <mergeCell ref="S54:T54"/>
    <mergeCell ref="U54:V54"/>
    <mergeCell ref="C100:I100"/>
    <mergeCell ref="K100:N100"/>
    <mergeCell ref="P100:R100"/>
    <mergeCell ref="T100:V100"/>
    <mergeCell ref="C102:I102"/>
    <mergeCell ref="K102:N102"/>
    <mergeCell ref="P102:R102"/>
    <mergeCell ref="T102:V102"/>
    <mergeCell ref="K108:N108"/>
    <mergeCell ref="P108:R108"/>
    <mergeCell ref="C88:I88"/>
    <mergeCell ref="K88:N88"/>
    <mergeCell ref="P88:R88"/>
    <mergeCell ref="T88:V88"/>
    <mergeCell ref="D94:F94"/>
    <mergeCell ref="G94:V94"/>
    <mergeCell ref="T84:V84"/>
    <mergeCell ref="K84:N84"/>
    <mergeCell ref="P84:R84"/>
    <mergeCell ref="T86:V86"/>
    <mergeCell ref="C84:I84"/>
    <mergeCell ref="D92:I92"/>
    <mergeCell ref="K92:N92"/>
    <mergeCell ref="P92:R92"/>
    <mergeCell ref="T92:V92"/>
    <mergeCell ref="C86:I86"/>
    <mergeCell ref="K86:N86"/>
    <mergeCell ref="P86:R86"/>
    <mergeCell ref="C82:I82"/>
    <mergeCell ref="K80:N80"/>
    <mergeCell ref="T80:V80"/>
    <mergeCell ref="P80:R80"/>
    <mergeCell ref="C58:C60"/>
    <mergeCell ref="D58:H60"/>
    <mergeCell ref="I58:V60"/>
    <mergeCell ref="C66:C68"/>
    <mergeCell ref="D66:H68"/>
    <mergeCell ref="I66:V68"/>
    <mergeCell ref="D70:G70"/>
    <mergeCell ref="C80:I80"/>
    <mergeCell ref="K82:N82"/>
    <mergeCell ref="P82:R82"/>
    <mergeCell ref="T82:V82"/>
    <mergeCell ref="R31:S31"/>
    <mergeCell ref="T31:V31"/>
    <mergeCell ref="C26:C27"/>
    <mergeCell ref="D26:E27"/>
    <mergeCell ref="F26:I27"/>
    <mergeCell ref="K26:N26"/>
    <mergeCell ref="O26:R26"/>
    <mergeCell ref="S26:V26"/>
    <mergeCell ref="K27:N27"/>
    <mergeCell ref="O27:R27"/>
    <mergeCell ref="S27:V27"/>
    <mergeCell ref="T29:V29"/>
    <mergeCell ref="D29:F29"/>
    <mergeCell ref="M29:N29"/>
    <mergeCell ref="G29:K29"/>
    <mergeCell ref="R29:S29"/>
    <mergeCell ref="O29:P29"/>
    <mergeCell ref="C8:J8"/>
    <mergeCell ref="C114:V114"/>
    <mergeCell ref="C116:V116"/>
    <mergeCell ref="C118:V118"/>
    <mergeCell ref="C120:V120"/>
    <mergeCell ref="C112:J112"/>
    <mergeCell ref="D35:F35"/>
    <mergeCell ref="G35:P35"/>
    <mergeCell ref="R35:S35"/>
    <mergeCell ref="T35:V35"/>
    <mergeCell ref="C39:J39"/>
    <mergeCell ref="J70:L70"/>
    <mergeCell ref="D41:F41"/>
    <mergeCell ref="G41:I41"/>
    <mergeCell ref="K41:L41"/>
    <mergeCell ref="D43:D45"/>
    <mergeCell ref="E43:F45"/>
    <mergeCell ref="H43:J43"/>
    <mergeCell ref="G76:J76"/>
    <mergeCell ref="D76:F76"/>
    <mergeCell ref="D78:F78"/>
    <mergeCell ref="G78:V78"/>
    <mergeCell ref="M47:O48"/>
    <mergeCell ref="C47:C48"/>
    <mergeCell ref="F18:G18"/>
    <mergeCell ref="I18:J18"/>
    <mergeCell ref="K18:L18"/>
    <mergeCell ref="N18:O18"/>
    <mergeCell ref="P18:Q18"/>
    <mergeCell ref="F20:G20"/>
    <mergeCell ref="I20:J20"/>
    <mergeCell ref="K20:L20"/>
    <mergeCell ref="N20:O20"/>
    <mergeCell ref="P20:Q20"/>
    <mergeCell ref="C56:G56"/>
    <mergeCell ref="C50:E50"/>
    <mergeCell ref="C54:E54"/>
    <mergeCell ref="G50:I50"/>
    <mergeCell ref="G54:I54"/>
    <mergeCell ref="G47:I48"/>
    <mergeCell ref="D47:F48"/>
    <mergeCell ref="D14:F14"/>
    <mergeCell ref="D12:F12"/>
    <mergeCell ref="H16:J16"/>
    <mergeCell ref="D31:F31"/>
    <mergeCell ref="G31:P31"/>
    <mergeCell ref="M41:N41"/>
    <mergeCell ref="O41:V41"/>
    <mergeCell ref="U12:V12"/>
    <mergeCell ref="S12:T12"/>
    <mergeCell ref="N12:P12"/>
    <mergeCell ref="G12:K12"/>
    <mergeCell ref="K16:M16"/>
    <mergeCell ref="S22:U22"/>
    <mergeCell ref="N22:O22"/>
    <mergeCell ref="H22:J22"/>
    <mergeCell ref="D22:E22"/>
    <mergeCell ref="S20:V20"/>
    <mergeCell ref="B1:F4"/>
    <mergeCell ref="G1:R2"/>
    <mergeCell ref="G3:R4"/>
    <mergeCell ref="B5:F5"/>
    <mergeCell ref="G5:R5"/>
    <mergeCell ref="S1:W4"/>
    <mergeCell ref="S5:W5"/>
    <mergeCell ref="S47:V47"/>
    <mergeCell ref="S48:T48"/>
    <mergeCell ref="U48:V48"/>
    <mergeCell ref="G10:V10"/>
    <mergeCell ref="D10:F10"/>
    <mergeCell ref="D18:E18"/>
    <mergeCell ref="D20:E20"/>
    <mergeCell ref="O16:Q16"/>
    <mergeCell ref="R16:V16"/>
    <mergeCell ref="D16:E16"/>
    <mergeCell ref="G14:J14"/>
    <mergeCell ref="T43:V43"/>
    <mergeCell ref="L43:N43"/>
    <mergeCell ref="P43:R43"/>
    <mergeCell ref="N24:O24"/>
    <mergeCell ref="H24:J24"/>
    <mergeCell ref="D24:E24"/>
    <mergeCell ref="C128:E128"/>
    <mergeCell ref="F128:K128"/>
    <mergeCell ref="M128:O128"/>
    <mergeCell ref="P128:U128"/>
    <mergeCell ref="D106:I106"/>
    <mergeCell ref="K106:N106"/>
    <mergeCell ref="P106:R106"/>
    <mergeCell ref="T106:V106"/>
    <mergeCell ref="G33:I33"/>
    <mergeCell ref="J33:L33"/>
    <mergeCell ref="M33:O33"/>
    <mergeCell ref="D33:F33"/>
    <mergeCell ref="S50:T50"/>
    <mergeCell ref="U50:V50"/>
    <mergeCell ref="M70:V70"/>
    <mergeCell ref="C74:J74"/>
    <mergeCell ref="C64:J64"/>
    <mergeCell ref="H45:J45"/>
    <mergeCell ref="M50:O50"/>
    <mergeCell ref="M54:O54"/>
    <mergeCell ref="J47:L48"/>
    <mergeCell ref="J50:L50"/>
    <mergeCell ref="J54:L54"/>
    <mergeCell ref="L45:N45"/>
  </mergeCells>
  <dataValidations count="14">
    <dataValidation type="list" allowBlank="1" showInputMessage="1" showErrorMessage="1" sqref="F54 F52 H70 F16 F24 F50 F33" xr:uid="{00000000-0002-0000-0000-000000000000}">
      <formula1>pregunta</formula1>
    </dataValidation>
    <dataValidation type="list" allowBlank="1" showInputMessage="1" showErrorMessage="1" sqref="G54 G50 G52 G33" xr:uid="{00000000-0002-0000-0000-000001000000}">
      <formula1>municipio</formula1>
    </dataValidation>
    <dataValidation type="list" allowBlank="1" showInputMessage="1" showErrorMessage="1" sqref="G14" xr:uid="{00000000-0002-0000-0000-000002000000}">
      <formula1>tamaño</formula1>
    </dataValidation>
    <dataValidation type="list" allowBlank="1" showInputMessage="1" showErrorMessage="1" sqref="K16:M16" xr:uid="{00000000-0002-0000-0000-000003000000}">
      <formula1>comunidad</formula1>
    </dataValidation>
    <dataValidation type="list" allowBlank="1" showInputMessage="1" showErrorMessage="1" sqref="G12" xr:uid="{00000000-0002-0000-0000-000004000000}">
      <formula1>tipo_empresa</formula1>
    </dataValidation>
    <dataValidation type="list" allowBlank="1" showInputMessage="1" showErrorMessage="1" sqref="L24 L22" xr:uid="{00000000-0002-0000-0000-000005000000}">
      <formula1>día</formula1>
    </dataValidation>
    <dataValidation type="list" allowBlank="1" showInputMessage="1" showErrorMessage="1" sqref="N22 N24" xr:uid="{00000000-0002-0000-0000-000006000000}">
      <formula1>mes</formula1>
    </dataValidation>
    <dataValidation type="list" allowBlank="1" showInputMessage="1" showErrorMessage="1" sqref="O29:P29" xr:uid="{00000000-0002-0000-0000-000007000000}">
      <formula1>tipo_Doc</formula1>
    </dataValidation>
    <dataValidation type="list" allowBlank="1" showInputMessage="1" showErrorMessage="1" sqref="G41:I41" xr:uid="{00000000-0002-0000-0000-000008000000}">
      <formula1>producto</formula1>
    </dataValidation>
    <dataValidation type="list" allowBlank="1" showInputMessage="1" showErrorMessage="1" sqref="C98:I98 C100:I100 C102:I102 C104:I104" xr:uid="{00000000-0002-0000-0000-000009000000}">
      <formula1>certificación</formula1>
    </dataValidation>
    <dataValidation type="list" allowBlank="1" showInputMessage="1" showErrorMessage="1" sqref="C82:I82 C84:I84 C86:I86 C88:I88" xr:uid="{00000000-0002-0000-0000-00000A000000}">
      <formula1>permisos</formula1>
    </dataValidation>
    <dataValidation type="list" allowBlank="1" showInputMessage="1" showErrorMessage="1" sqref="Q22 Q24 V22" xr:uid="{00000000-0002-0000-0000-00000B000000}">
      <formula1>años</formula1>
    </dataValidation>
    <dataValidation type="list" allowBlank="1" showInputMessage="1" showErrorMessage="1" sqref="F22" xr:uid="{00000000-0002-0000-0000-00000C000000}">
      <formula1>marco</formula1>
    </dataValidation>
    <dataValidation type="whole" allowBlank="1" showInputMessage="1" showErrorMessage="1" error="Escriba el número sin puntos, comas, ni espacios" sqref="T29:V29 T31:V31 T35:V35" xr:uid="{00000000-0002-0000-0000-00000D000000}">
      <formula1>0</formula1>
      <formula2>9999999999999</formula2>
    </dataValidation>
  </dataValidations>
  <pageMargins left="0.98425196850393704" right="0.98425196850393704" top="0.78740157480314965" bottom="0.78740157480314965" header="0.31496062992125984" footer="0.31496062992125984"/>
  <pageSetup scale="66" orientation="portrait" r:id="rId1"/>
  <rowBreaks count="1" manualBreakCount="1">
    <brk id="72" min="1" max="22"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D1139"/>
  <sheetViews>
    <sheetView topLeftCell="AF1" workbookViewId="0">
      <selection activeCell="AG8" sqref="AG8"/>
    </sheetView>
  </sheetViews>
  <sheetFormatPr baseColWidth="10" defaultColWidth="11.44140625" defaultRowHeight="13.8" x14ac:dyDescent="0.3"/>
  <cols>
    <col min="1" max="1" width="15.77734375" style="2" customWidth="1"/>
    <col min="2" max="2" width="25.6640625" style="2" customWidth="1"/>
    <col min="3" max="5" width="7.6640625" style="1" customWidth="1"/>
    <col min="6" max="6" width="15.77734375" style="2" customWidth="1"/>
    <col min="7" max="7" width="6.6640625" style="2" bestFit="1" customWidth="1"/>
    <col min="8" max="8" width="5.6640625" style="1" customWidth="1"/>
    <col min="9" max="9" width="8.77734375" style="1" customWidth="1"/>
    <col min="10" max="10" width="5.6640625" style="1" customWidth="1"/>
    <col min="11" max="11" width="15.77734375" style="2" customWidth="1"/>
    <col min="12" max="12" width="7.6640625" style="1" customWidth="1"/>
    <col min="13" max="16" width="15.77734375" style="2" customWidth="1"/>
    <col min="17" max="17" width="25.6640625" style="2" customWidth="1"/>
    <col min="18" max="18" width="25.6640625" style="1" customWidth="1"/>
    <col min="19" max="19" width="15.77734375" style="2" customWidth="1"/>
    <col min="20" max="20" width="45.77734375" style="2" customWidth="1"/>
    <col min="21" max="21" width="25.6640625" style="2" customWidth="1"/>
    <col min="22" max="22" width="30.6640625" style="2" customWidth="1"/>
    <col min="23" max="23" width="25.6640625" style="2" customWidth="1"/>
    <col min="24" max="27" width="35.6640625" style="2" customWidth="1"/>
    <col min="28" max="28" width="25.6640625" style="2" customWidth="1"/>
    <col min="29" max="31" width="35.6640625" style="2" customWidth="1"/>
    <col min="32" max="32" width="15.77734375" style="2" customWidth="1"/>
    <col min="33" max="33" width="10.77734375" style="2" customWidth="1"/>
    <col min="34" max="34" width="25.6640625" style="2" customWidth="1"/>
    <col min="35" max="35" width="10.77734375" style="1" customWidth="1"/>
    <col min="36" max="36" width="25.6640625" style="2" customWidth="1"/>
    <col min="37" max="37" width="10.77734375" style="1" customWidth="1"/>
    <col min="38" max="38" width="25.6640625" style="2" customWidth="1"/>
    <col min="39" max="39" width="10.77734375" style="1" customWidth="1"/>
    <col min="40" max="40" width="14.44140625" style="1" bestFit="1" customWidth="1"/>
    <col min="41" max="41" width="15.77734375" style="2" customWidth="1"/>
    <col min="42" max="42" width="5.6640625" style="5" customWidth="1"/>
    <col min="43" max="43" width="15.77734375" style="2" customWidth="1"/>
    <col min="44" max="44" width="5.6640625" style="5" customWidth="1"/>
    <col min="45" max="45" width="15.77734375" style="2" customWidth="1"/>
    <col min="46" max="46" width="5.6640625" style="5" customWidth="1"/>
    <col min="47" max="47" width="15.77734375" style="2" customWidth="1"/>
    <col min="48" max="48" width="5.6640625" style="5" customWidth="1"/>
    <col min="49" max="49" width="15.77734375" style="2" customWidth="1"/>
    <col min="50" max="50" width="5.6640625" style="5" customWidth="1"/>
    <col min="51" max="51" width="15.77734375" style="2" customWidth="1"/>
    <col min="52" max="52" width="5.6640625" style="5" customWidth="1"/>
    <col min="53" max="53" width="15.77734375" style="2" customWidth="1"/>
    <col min="54" max="54" width="5.6640625" style="5" customWidth="1"/>
    <col min="55" max="55" width="15.77734375" style="2" customWidth="1"/>
    <col min="56" max="56" width="5.6640625" style="5" customWidth="1"/>
    <col min="57" max="57" width="15.77734375" style="2" customWidth="1"/>
    <col min="58" max="58" width="5.6640625" style="5" customWidth="1"/>
    <col min="59" max="59" width="15.77734375" style="2" customWidth="1"/>
    <col min="60" max="60" width="5.6640625" style="5" customWidth="1"/>
    <col min="61" max="61" width="15.77734375" style="2" customWidth="1"/>
    <col min="62" max="62" width="5.6640625" style="5" customWidth="1"/>
    <col min="63" max="63" width="15.77734375" style="2" customWidth="1"/>
    <col min="64" max="64" width="5.6640625" style="5" customWidth="1"/>
    <col min="65" max="65" width="15.77734375" style="2" customWidth="1"/>
    <col min="66" max="66" width="5.6640625" style="5" customWidth="1"/>
    <col min="67" max="67" width="15.77734375" style="2" customWidth="1"/>
    <col min="68" max="68" width="5.6640625" style="5" customWidth="1"/>
    <col min="69" max="69" width="15.77734375" style="2" customWidth="1"/>
    <col min="70" max="70" width="5.6640625" style="5" customWidth="1"/>
    <col min="71" max="71" width="15.77734375" style="2" customWidth="1"/>
    <col min="72" max="72" width="5.6640625" style="5" customWidth="1"/>
    <col min="73" max="73" width="15.77734375" style="2" customWidth="1"/>
    <col min="74" max="74" width="5.6640625" style="5" customWidth="1"/>
    <col min="75" max="75" width="15.77734375" style="2" customWidth="1"/>
    <col min="76" max="76" width="5.6640625" style="5" customWidth="1"/>
    <col min="77" max="77" width="15.77734375" style="2" customWidth="1"/>
    <col min="78" max="78" width="5.6640625" style="5" customWidth="1"/>
    <col min="79" max="79" width="15.77734375" style="2" customWidth="1"/>
    <col min="80" max="80" width="5.6640625" style="5" customWidth="1"/>
    <col min="81" max="81" width="15.77734375" style="2" customWidth="1"/>
    <col min="82" max="82" width="5.6640625" style="5" customWidth="1"/>
    <col min="83" max="83" width="15.77734375" style="2" customWidth="1"/>
    <col min="84" max="84" width="5.6640625" style="5" customWidth="1"/>
    <col min="85" max="85" width="11.44140625" style="1"/>
    <col min="86" max="86" width="15.77734375" style="2" customWidth="1"/>
    <col min="87" max="87" width="5.6640625" style="5" customWidth="1"/>
    <col min="88" max="88" width="11.44140625" style="1"/>
    <col min="89" max="89" width="15.77734375" style="2" customWidth="1"/>
    <col min="90" max="90" width="5.6640625" style="5" customWidth="1"/>
    <col min="91" max="91" width="15.77734375" style="2" customWidth="1"/>
    <col min="92" max="92" width="5.6640625" style="5" customWidth="1"/>
    <col min="93" max="93" width="15.77734375" style="2" customWidth="1"/>
    <col min="94" max="94" width="5.6640625" style="5" customWidth="1"/>
    <col min="95" max="95" width="15.77734375" style="2" customWidth="1"/>
    <col min="96" max="96" width="5.6640625" style="5" customWidth="1"/>
    <col min="97" max="97" width="15.77734375" style="2" customWidth="1"/>
    <col min="98" max="98" width="5.6640625" style="5" customWidth="1"/>
    <col min="99" max="99" width="15.77734375" style="2" customWidth="1"/>
    <col min="100" max="100" width="5.6640625" style="5" customWidth="1"/>
    <col min="101" max="101" width="25.6640625" style="2" customWidth="1"/>
    <col min="102" max="102" width="5.6640625" style="1" customWidth="1"/>
    <col min="103" max="104" width="15.77734375" style="2" customWidth="1"/>
    <col min="105" max="105" width="13" style="1" hidden="1" customWidth="1"/>
    <col min="106" max="106" width="24.33203125" style="1" hidden="1" customWidth="1"/>
    <col min="107" max="107" width="4.44140625" style="1" hidden="1" customWidth="1"/>
    <col min="108" max="108" width="36.44140625" style="1" hidden="1" customWidth="1"/>
    <col min="109" max="109" width="14.77734375" style="1" hidden="1" customWidth="1"/>
    <col min="110" max="110" width="6.6640625" style="1" hidden="1" customWidth="1"/>
    <col min="111" max="111" width="37.77734375" style="1" hidden="1" customWidth="1"/>
    <col min="112" max="112" width="29.77734375" style="1" hidden="1" customWidth="1"/>
    <col min="113" max="113" width="56" style="1" bestFit="1" customWidth="1"/>
    <col min="114" max="114" width="14" style="1" customWidth="1"/>
    <col min="115" max="115" width="6.44140625" style="1" customWidth="1"/>
    <col min="116" max="125" width="11.44140625" style="1" customWidth="1"/>
    <col min="126" max="126" width="6.21875" style="1" customWidth="1"/>
    <col min="127" max="127" width="5.88671875" style="1" customWidth="1"/>
    <col min="128" max="128" width="7.6640625" style="1" customWidth="1"/>
    <col min="129" max="129" width="11.33203125" style="1" customWidth="1"/>
    <col min="130" max="130" width="8.77734375" style="1" customWidth="1"/>
    <col min="131" max="131" width="9.5546875" style="1" customWidth="1"/>
    <col min="132" max="133" width="11.44140625" style="1" customWidth="1"/>
    <col min="134" max="134" width="15.77734375" style="2" customWidth="1"/>
    <col min="135" max="137" width="11.44140625" style="1" customWidth="1"/>
    <col min="138" max="16384" width="11.44140625" style="1"/>
  </cols>
  <sheetData>
    <row r="1" spans="1:134" ht="28.2" thickBot="1" x14ac:dyDescent="0.35">
      <c r="A1" s="52" t="s">
        <v>1126</v>
      </c>
      <c r="B1" s="53" t="s">
        <v>72</v>
      </c>
      <c r="C1" s="8" t="s">
        <v>1127</v>
      </c>
      <c r="D1" s="8" t="s">
        <v>75</v>
      </c>
      <c r="E1" s="76" t="s">
        <v>1725</v>
      </c>
      <c r="F1" s="110" t="s">
        <v>1138</v>
      </c>
      <c r="G1" s="46"/>
      <c r="H1" s="9" t="s">
        <v>1223</v>
      </c>
      <c r="I1" s="65" t="s">
        <v>1224</v>
      </c>
      <c r="J1" s="65" t="s">
        <v>1712</v>
      </c>
      <c r="K1" s="67" t="s">
        <v>1483</v>
      </c>
      <c r="M1" s="67" t="s">
        <v>3</v>
      </c>
      <c r="N1" s="67" t="s">
        <v>4</v>
      </c>
      <c r="O1" s="67" t="s">
        <v>1126</v>
      </c>
      <c r="P1" s="67" t="s">
        <v>1291</v>
      </c>
      <c r="Q1" s="67" t="s">
        <v>1713</v>
      </c>
      <c r="R1" s="8" t="s">
        <v>1144</v>
      </c>
      <c r="S1" s="64" t="s">
        <v>1715</v>
      </c>
      <c r="T1" s="64" t="s">
        <v>53</v>
      </c>
      <c r="U1" s="52" t="s">
        <v>1717</v>
      </c>
      <c r="V1" s="67" t="s">
        <v>1763</v>
      </c>
      <c r="W1" s="79" t="s">
        <v>1718</v>
      </c>
      <c r="X1" s="79" t="s">
        <v>1722</v>
      </c>
      <c r="Y1" s="52" t="s">
        <v>6</v>
      </c>
      <c r="Z1" s="53" t="s">
        <v>7</v>
      </c>
      <c r="AA1" s="64" t="s">
        <v>1728</v>
      </c>
      <c r="AB1" s="67" t="s">
        <v>16</v>
      </c>
      <c r="AC1" s="52" t="s">
        <v>1675</v>
      </c>
      <c r="AD1" s="52" t="s">
        <v>1757</v>
      </c>
      <c r="AE1" s="52" t="s">
        <v>1758</v>
      </c>
      <c r="AF1" s="67" t="s">
        <v>1129</v>
      </c>
      <c r="AG1" s="88" t="s">
        <v>1180</v>
      </c>
      <c r="AH1" s="265" t="s">
        <v>1733</v>
      </c>
      <c r="AI1" s="266"/>
      <c r="AJ1" s="267" t="s">
        <v>1283</v>
      </c>
      <c r="AK1" s="268"/>
      <c r="AL1" s="268" t="s">
        <v>1287</v>
      </c>
      <c r="AM1" s="269"/>
      <c r="AN1" s="101" t="s">
        <v>15</v>
      </c>
      <c r="AO1" s="267" t="s">
        <v>1734</v>
      </c>
      <c r="AP1" s="269"/>
      <c r="AQ1" s="267" t="s">
        <v>1735</v>
      </c>
      <c r="AR1" s="269"/>
      <c r="AS1" s="267" t="s">
        <v>1673</v>
      </c>
      <c r="AT1" s="269"/>
      <c r="AU1" s="267" t="s">
        <v>1736</v>
      </c>
      <c r="AV1" s="269"/>
      <c r="AW1" s="270" t="s">
        <v>1737</v>
      </c>
      <c r="AX1" s="271"/>
      <c r="AY1" s="267" t="s">
        <v>1738</v>
      </c>
      <c r="AZ1" s="269"/>
      <c r="BA1" s="267" t="s">
        <v>1739</v>
      </c>
      <c r="BB1" s="269"/>
      <c r="BC1" s="267" t="s">
        <v>1740</v>
      </c>
      <c r="BD1" s="269"/>
      <c r="BE1" s="267" t="s">
        <v>1741</v>
      </c>
      <c r="BF1" s="269"/>
      <c r="BG1" s="267" t="s">
        <v>1674</v>
      </c>
      <c r="BH1" s="269"/>
      <c r="BI1" s="267" t="s">
        <v>1742</v>
      </c>
      <c r="BJ1" s="269"/>
      <c r="BK1" s="267" t="s">
        <v>1743</v>
      </c>
      <c r="BL1" s="269"/>
      <c r="BM1" s="267" t="s">
        <v>1744</v>
      </c>
      <c r="BN1" s="269"/>
      <c r="BO1" s="267" t="s">
        <v>1745</v>
      </c>
      <c r="BP1" s="269"/>
      <c r="BQ1" s="267" t="s">
        <v>1746</v>
      </c>
      <c r="BR1" s="269"/>
      <c r="BS1" s="267" t="s">
        <v>1747</v>
      </c>
      <c r="BT1" s="269"/>
      <c r="BU1" s="267" t="s">
        <v>1682</v>
      </c>
      <c r="BV1" s="269"/>
      <c r="BW1" s="267" t="s">
        <v>1748</v>
      </c>
      <c r="BX1" s="269"/>
      <c r="BY1" s="267" t="s">
        <v>1749</v>
      </c>
      <c r="BZ1" s="269"/>
      <c r="CA1" s="267" t="s">
        <v>1751</v>
      </c>
      <c r="CB1" s="269"/>
      <c r="CC1" s="267" t="s">
        <v>1750</v>
      </c>
      <c r="CD1" s="269"/>
      <c r="CE1" s="272" t="s">
        <v>1752</v>
      </c>
      <c r="CF1" s="273"/>
      <c r="CG1" s="274"/>
      <c r="CH1" s="272" t="s">
        <v>1753</v>
      </c>
      <c r="CI1" s="273"/>
      <c r="CJ1" s="274"/>
      <c r="CK1" s="267" t="s">
        <v>1754</v>
      </c>
      <c r="CL1" s="269"/>
      <c r="CM1" s="267" t="s">
        <v>1683</v>
      </c>
      <c r="CN1" s="269"/>
      <c r="CO1" s="267" t="s">
        <v>1755</v>
      </c>
      <c r="CP1" s="269"/>
      <c r="CQ1" s="267" t="s">
        <v>1756</v>
      </c>
      <c r="CR1" s="269"/>
      <c r="CS1" s="267" t="s">
        <v>1684</v>
      </c>
      <c r="CT1" s="269"/>
      <c r="CU1" s="267" t="s">
        <v>1685</v>
      </c>
      <c r="CV1" s="269"/>
      <c r="CW1" s="67" t="s">
        <v>1183</v>
      </c>
      <c r="CY1" s="52" t="s">
        <v>1126</v>
      </c>
      <c r="CZ1" s="52" t="s">
        <v>1770</v>
      </c>
      <c r="DA1" s="1" t="s">
        <v>6</v>
      </c>
      <c r="DB1" s="1" t="s">
        <v>1161</v>
      </c>
      <c r="DC1" s="1">
        <v>2014</v>
      </c>
      <c r="DD1" s="1" t="s">
        <v>1184</v>
      </c>
      <c r="DE1" s="1" t="s">
        <v>1187</v>
      </c>
      <c r="DF1" s="1" t="s">
        <v>1190</v>
      </c>
      <c r="DG1" s="6" t="s">
        <v>17</v>
      </c>
      <c r="DH1" s="1" t="s">
        <v>19</v>
      </c>
      <c r="DI1" s="1" t="s">
        <v>1209</v>
      </c>
      <c r="DJ1" s="1" t="s">
        <v>1214</v>
      </c>
      <c r="DK1" s="1" t="s">
        <v>55</v>
      </c>
      <c r="DL1" s="1" t="s">
        <v>1184</v>
      </c>
      <c r="DM1" s="1" t="s">
        <v>1190</v>
      </c>
      <c r="DN1" s="1" t="s">
        <v>1289</v>
      </c>
      <c r="DO1" s="1" t="s">
        <v>1285</v>
      </c>
      <c r="DQ1" s="1" t="s">
        <v>1591</v>
      </c>
      <c r="DR1" s="1">
        <v>1</v>
      </c>
      <c r="DS1" s="1" t="s">
        <v>1653</v>
      </c>
      <c r="DT1" s="1">
        <v>0</v>
      </c>
      <c r="DV1" s="1" t="s">
        <v>58</v>
      </c>
      <c r="DX1" s="1" t="s">
        <v>64</v>
      </c>
      <c r="DY1" s="1" t="s">
        <v>1128</v>
      </c>
      <c r="DZ1" s="1" t="s">
        <v>1680</v>
      </c>
      <c r="EA1" s="1" t="s">
        <v>1147</v>
      </c>
      <c r="ED1" s="7" t="s">
        <v>1292</v>
      </c>
    </row>
    <row r="2" spans="1:134" ht="96.6" x14ac:dyDescent="0.3">
      <c r="A2" s="51" t="s">
        <v>197</v>
      </c>
      <c r="B2" s="54" t="s">
        <v>1199</v>
      </c>
      <c r="C2" s="58" t="s">
        <v>1218</v>
      </c>
      <c r="D2" s="58" t="s">
        <v>6</v>
      </c>
      <c r="E2" s="58" t="s">
        <v>1146</v>
      </c>
      <c r="F2" s="61" t="s">
        <v>50</v>
      </c>
      <c r="G2" s="47" t="s">
        <v>1591</v>
      </c>
      <c r="H2" s="70">
        <v>1</v>
      </c>
      <c r="I2" s="66" t="s">
        <v>1228</v>
      </c>
      <c r="J2" s="66">
        <v>2030</v>
      </c>
      <c r="K2" s="68" t="s">
        <v>1244</v>
      </c>
      <c r="L2" s="66" t="s">
        <v>55</v>
      </c>
      <c r="M2" s="68" t="s">
        <v>76</v>
      </c>
      <c r="N2" s="46" t="s">
        <v>77</v>
      </c>
      <c r="O2" s="46" t="s">
        <v>78</v>
      </c>
      <c r="P2" s="68" t="s">
        <v>1146</v>
      </c>
      <c r="Q2" s="68" t="s">
        <v>45</v>
      </c>
      <c r="R2" s="68" t="s">
        <v>34</v>
      </c>
      <c r="S2" s="61" t="s">
        <v>1687</v>
      </c>
      <c r="T2" s="61" t="s">
        <v>1472</v>
      </c>
      <c r="U2" s="72" t="s">
        <v>1538</v>
      </c>
      <c r="V2" s="75" t="s">
        <v>1506</v>
      </c>
      <c r="W2" s="75" t="s">
        <v>1537</v>
      </c>
      <c r="X2" s="68" t="s">
        <v>1721</v>
      </c>
      <c r="Y2" s="51" t="s">
        <v>1729</v>
      </c>
      <c r="Z2" s="54" t="s">
        <v>1730</v>
      </c>
      <c r="AA2" s="61" t="s">
        <v>1730</v>
      </c>
      <c r="AB2" s="68" t="s">
        <v>19</v>
      </c>
      <c r="AC2" s="51" t="s">
        <v>1583</v>
      </c>
      <c r="AD2" s="51" t="s">
        <v>1594</v>
      </c>
      <c r="AE2" s="51" t="s">
        <v>1655</v>
      </c>
      <c r="AF2" s="68" t="s">
        <v>1474</v>
      </c>
      <c r="AG2" s="68" t="s">
        <v>1177</v>
      </c>
      <c r="AH2" s="89" t="s">
        <v>1694</v>
      </c>
      <c r="AI2" s="95" t="s">
        <v>1284</v>
      </c>
      <c r="AJ2" s="89" t="s">
        <v>1697</v>
      </c>
      <c r="AK2" s="90" t="s">
        <v>1284</v>
      </c>
      <c r="AL2" s="98" t="s">
        <v>1701</v>
      </c>
      <c r="AM2" s="100" t="s">
        <v>1284</v>
      </c>
      <c r="AN2" s="66" t="s">
        <v>20</v>
      </c>
      <c r="AO2" s="104" t="s">
        <v>1549</v>
      </c>
      <c r="AP2" s="105">
        <v>0</v>
      </c>
      <c r="AQ2" s="104" t="s">
        <v>1551</v>
      </c>
      <c r="AR2" s="105">
        <v>0</v>
      </c>
      <c r="AS2" s="104" t="s">
        <v>1558</v>
      </c>
      <c r="AT2" s="105">
        <v>0</v>
      </c>
      <c r="AU2" s="104" t="s">
        <v>1561</v>
      </c>
      <c r="AV2" s="106">
        <v>0</v>
      </c>
      <c r="AW2" s="89" t="s">
        <v>1495</v>
      </c>
      <c r="AX2" s="109">
        <v>0</v>
      </c>
      <c r="AY2" s="89" t="s">
        <v>1491</v>
      </c>
      <c r="AZ2" s="109">
        <v>0</v>
      </c>
      <c r="BA2" s="89" t="s">
        <v>1488</v>
      </c>
      <c r="BB2" s="109">
        <v>0</v>
      </c>
      <c r="BC2" s="89" t="s">
        <v>1484</v>
      </c>
      <c r="BD2" s="109">
        <v>0</v>
      </c>
      <c r="BE2" s="89" t="s">
        <v>1565</v>
      </c>
      <c r="BF2" s="109">
        <v>0</v>
      </c>
      <c r="BG2" s="89" t="s">
        <v>1569</v>
      </c>
      <c r="BH2" s="109">
        <v>0</v>
      </c>
      <c r="BI2" s="89" t="s">
        <v>1573</v>
      </c>
      <c r="BJ2" s="109">
        <v>0</v>
      </c>
      <c r="BK2" s="89" t="s">
        <v>1576</v>
      </c>
      <c r="BL2" s="109">
        <v>0</v>
      </c>
      <c r="BM2" s="89" t="s">
        <v>1579</v>
      </c>
      <c r="BN2" s="109">
        <v>0</v>
      </c>
      <c r="BO2" s="89" t="s">
        <v>1587</v>
      </c>
      <c r="BP2" s="109">
        <v>0</v>
      </c>
      <c r="BQ2" s="89" t="s">
        <v>1591</v>
      </c>
      <c r="BR2" s="109">
        <v>1</v>
      </c>
      <c r="BS2" s="89" t="s">
        <v>1608</v>
      </c>
      <c r="BT2" s="109">
        <v>0</v>
      </c>
      <c r="BU2" s="89" t="s">
        <v>1610</v>
      </c>
      <c r="BV2" s="109">
        <v>0</v>
      </c>
      <c r="BW2" s="89" t="s">
        <v>1613</v>
      </c>
      <c r="BX2" s="109">
        <v>0</v>
      </c>
      <c r="BY2" s="89" t="s">
        <v>1617</v>
      </c>
      <c r="BZ2" s="109">
        <v>0</v>
      </c>
      <c r="CA2" s="89" t="s">
        <v>1621</v>
      </c>
      <c r="CB2" s="109">
        <v>0</v>
      </c>
      <c r="CC2" s="89" t="s">
        <v>1625</v>
      </c>
      <c r="CD2" s="111">
        <v>0</v>
      </c>
      <c r="CE2" s="89" t="s">
        <v>1629</v>
      </c>
      <c r="CF2" s="113">
        <v>0</v>
      </c>
      <c r="CG2" s="115" t="s">
        <v>1146</v>
      </c>
      <c r="CH2" s="89" t="s">
        <v>1636</v>
      </c>
      <c r="CI2" s="113">
        <v>0</v>
      </c>
      <c r="CJ2" s="115" t="s">
        <v>1146</v>
      </c>
      <c r="CK2" s="89" t="s">
        <v>1642</v>
      </c>
      <c r="CL2" s="109">
        <v>0</v>
      </c>
      <c r="CM2" s="89" t="s">
        <v>1644</v>
      </c>
      <c r="CN2" s="109">
        <v>0</v>
      </c>
      <c r="CO2" s="89" t="s">
        <v>1646</v>
      </c>
      <c r="CP2" s="109">
        <v>0</v>
      </c>
      <c r="CQ2" s="89" t="s">
        <v>1649</v>
      </c>
      <c r="CR2" s="109">
        <v>0</v>
      </c>
      <c r="CS2" s="89" t="s">
        <v>1666</v>
      </c>
      <c r="CT2" s="109">
        <v>0</v>
      </c>
      <c r="CU2" s="89" t="s">
        <v>1670</v>
      </c>
      <c r="CV2" s="111">
        <v>0</v>
      </c>
      <c r="CW2" s="118" t="s">
        <v>1482</v>
      </c>
      <c r="CY2" s="51" t="s">
        <v>197</v>
      </c>
      <c r="CZ2" s="51" t="s">
        <v>1767</v>
      </c>
      <c r="DA2" s="1" t="s">
        <v>7</v>
      </c>
      <c r="DB2" s="1" t="s">
        <v>1160</v>
      </c>
      <c r="DC2" s="1">
        <v>2015</v>
      </c>
      <c r="DD2" s="1" t="s">
        <v>1681</v>
      </c>
      <c r="DE2" s="1" t="s">
        <v>1188</v>
      </c>
      <c r="DF2" s="1" t="s">
        <v>1191</v>
      </c>
      <c r="DG2" s="4" t="s">
        <v>1148</v>
      </c>
      <c r="DH2" s="1" t="s">
        <v>1181</v>
      </c>
      <c r="DI2" s="1" t="s">
        <v>1210</v>
      </c>
      <c r="DJ2" s="1" t="s">
        <v>1215</v>
      </c>
      <c r="DK2" s="1" t="s">
        <v>54</v>
      </c>
      <c r="DL2" s="1" t="s">
        <v>1278</v>
      </c>
      <c r="DM2" s="1" t="s">
        <v>1191</v>
      </c>
      <c r="DN2" s="1" t="s">
        <v>1290</v>
      </c>
      <c r="DO2" s="1" t="s">
        <v>1284</v>
      </c>
      <c r="DQ2" s="1" t="s">
        <v>1605</v>
      </c>
      <c r="DR2" s="1">
        <v>1</v>
      </c>
      <c r="DS2" s="1" t="s">
        <v>1654</v>
      </c>
      <c r="DT2" s="1">
        <v>0.5</v>
      </c>
      <c r="DV2" s="1" t="s">
        <v>59</v>
      </c>
      <c r="DW2" s="1" t="s">
        <v>62</v>
      </c>
      <c r="DX2" s="1" t="s">
        <v>65</v>
      </c>
      <c r="DY2" s="1" t="s">
        <v>9</v>
      </c>
      <c r="DZ2" s="1" t="s">
        <v>1140</v>
      </c>
      <c r="EA2" s="1" t="s">
        <v>6</v>
      </c>
      <c r="ED2" s="2" t="s">
        <v>1306</v>
      </c>
    </row>
    <row r="3" spans="1:134" ht="138.6" thickBot="1" x14ac:dyDescent="0.35">
      <c r="A3" s="47" t="s">
        <v>92</v>
      </c>
      <c r="B3" s="55" t="s">
        <v>1200</v>
      </c>
      <c r="C3" s="59" t="s">
        <v>1219</v>
      </c>
      <c r="D3" s="60" t="s">
        <v>7</v>
      </c>
      <c r="E3" s="78"/>
      <c r="F3" s="62" t="s">
        <v>1136</v>
      </c>
      <c r="G3" s="47" t="s">
        <v>1723</v>
      </c>
      <c r="H3" s="71">
        <v>2</v>
      </c>
      <c r="I3" s="59" t="s">
        <v>1229</v>
      </c>
      <c r="J3" s="59">
        <v>2029</v>
      </c>
      <c r="K3" s="62" t="s">
        <v>1245</v>
      </c>
      <c r="L3" s="60" t="s">
        <v>54</v>
      </c>
      <c r="M3" s="62" t="s">
        <v>79</v>
      </c>
      <c r="N3" s="47" t="s">
        <v>80</v>
      </c>
      <c r="O3" s="47" t="s">
        <v>81</v>
      </c>
      <c r="P3" s="62" t="s">
        <v>1146</v>
      </c>
      <c r="Q3" s="62" t="s">
        <v>1477</v>
      </c>
      <c r="R3" s="62" t="s">
        <v>36</v>
      </c>
      <c r="S3" s="62" t="s">
        <v>1688</v>
      </c>
      <c r="T3" s="62" t="s">
        <v>1471</v>
      </c>
      <c r="U3" s="62" t="s">
        <v>1720</v>
      </c>
      <c r="V3" s="73" t="s">
        <v>1506</v>
      </c>
      <c r="W3" s="73" t="s">
        <v>1537</v>
      </c>
      <c r="X3" s="62" t="s">
        <v>1679</v>
      </c>
      <c r="Y3" s="47" t="s">
        <v>1731</v>
      </c>
      <c r="Z3" s="55" t="s">
        <v>1764</v>
      </c>
      <c r="AA3" s="62" t="s">
        <v>1764</v>
      </c>
      <c r="AB3" s="62" t="s">
        <v>19</v>
      </c>
      <c r="AC3" s="47" t="s">
        <v>1583</v>
      </c>
      <c r="AD3" s="47" t="s">
        <v>1594</v>
      </c>
      <c r="AE3" s="47" t="s">
        <v>1655</v>
      </c>
      <c r="AF3" s="63" t="s">
        <v>2</v>
      </c>
      <c r="AG3" s="62" t="s">
        <v>1175</v>
      </c>
      <c r="AH3" s="91" t="s">
        <v>1695</v>
      </c>
      <c r="AI3" s="96" t="s">
        <v>1285</v>
      </c>
      <c r="AJ3" s="91" t="s">
        <v>1698</v>
      </c>
      <c r="AK3" s="92" t="s">
        <v>1285</v>
      </c>
      <c r="AL3" s="99" t="s">
        <v>1702</v>
      </c>
      <c r="AM3" s="96" t="s">
        <v>1284</v>
      </c>
      <c r="AN3" s="59" t="s">
        <v>1172</v>
      </c>
      <c r="AO3" s="91" t="s">
        <v>1556</v>
      </c>
      <c r="AP3" s="102">
        <f>1/3</f>
        <v>0.33333333333333331</v>
      </c>
      <c r="AQ3" s="91" t="s">
        <v>1552</v>
      </c>
      <c r="AR3" s="102">
        <f>1/3</f>
        <v>0.33333333333333331</v>
      </c>
      <c r="AS3" s="91" t="s">
        <v>1555</v>
      </c>
      <c r="AT3" s="102">
        <f>1/3</f>
        <v>0.33333333333333331</v>
      </c>
      <c r="AU3" s="91" t="s">
        <v>1562</v>
      </c>
      <c r="AV3" s="107">
        <f>1/3</f>
        <v>0.33333333333333331</v>
      </c>
      <c r="AW3" s="91" t="s">
        <v>1496</v>
      </c>
      <c r="AX3" s="102">
        <v>0.5</v>
      </c>
      <c r="AY3" s="91" t="s">
        <v>1492</v>
      </c>
      <c r="AZ3" s="102">
        <f>1/3</f>
        <v>0.33333333333333331</v>
      </c>
      <c r="BA3" s="91" t="s">
        <v>1489</v>
      </c>
      <c r="BB3" s="102">
        <v>0.5</v>
      </c>
      <c r="BC3" s="91" t="s">
        <v>1485</v>
      </c>
      <c r="BD3" s="102">
        <f>1/3</f>
        <v>0.33333333333333331</v>
      </c>
      <c r="BE3" s="91" t="s">
        <v>1566</v>
      </c>
      <c r="BF3" s="102">
        <f>1/3</f>
        <v>0.33333333333333331</v>
      </c>
      <c r="BG3" s="91" t="s">
        <v>1570</v>
      </c>
      <c r="BH3" s="102">
        <f>1/3</f>
        <v>0.33333333333333331</v>
      </c>
      <c r="BI3" s="91" t="s">
        <v>1574</v>
      </c>
      <c r="BJ3" s="102">
        <v>0.5</v>
      </c>
      <c r="BK3" s="91" t="s">
        <v>1577</v>
      </c>
      <c r="BL3" s="102">
        <v>0.5</v>
      </c>
      <c r="BM3" s="91" t="s">
        <v>1580</v>
      </c>
      <c r="BN3" s="102">
        <f>1/3</f>
        <v>0.33333333333333331</v>
      </c>
      <c r="BO3" s="91" t="s">
        <v>1588</v>
      </c>
      <c r="BP3" s="102">
        <f>1/3</f>
        <v>0.33333333333333331</v>
      </c>
      <c r="BQ3" s="91" t="s">
        <v>1592</v>
      </c>
      <c r="BR3" s="102">
        <v>1</v>
      </c>
      <c r="BS3" s="91" t="s">
        <v>1609</v>
      </c>
      <c r="BT3" s="102">
        <f>1/3</f>
        <v>0.33333333333333331</v>
      </c>
      <c r="BU3" s="91" t="s">
        <v>1611</v>
      </c>
      <c r="BV3" s="102">
        <v>0.5</v>
      </c>
      <c r="BW3" s="91" t="s">
        <v>1614</v>
      </c>
      <c r="BX3" s="102">
        <f>1/3</f>
        <v>0.33333333333333331</v>
      </c>
      <c r="BY3" s="91" t="s">
        <v>1618</v>
      </c>
      <c r="BZ3" s="102">
        <f>1/3</f>
        <v>0.33333333333333331</v>
      </c>
      <c r="CA3" s="91" t="s">
        <v>1622</v>
      </c>
      <c r="CB3" s="102">
        <f>1/3</f>
        <v>0.33333333333333331</v>
      </c>
      <c r="CC3" s="91" t="s">
        <v>1626</v>
      </c>
      <c r="CD3" s="107">
        <f>1/3</f>
        <v>0.33333333333333331</v>
      </c>
      <c r="CE3" s="91" t="s">
        <v>1630</v>
      </c>
      <c r="CF3" s="112">
        <f>1/3</f>
        <v>0.33333333333333331</v>
      </c>
      <c r="CG3" s="116" t="s">
        <v>1633</v>
      </c>
      <c r="CH3" s="91" t="s">
        <v>1637</v>
      </c>
      <c r="CI3" s="112">
        <f>1/3</f>
        <v>0.33333333333333331</v>
      </c>
      <c r="CJ3" s="116" t="s">
        <v>1640</v>
      </c>
      <c r="CK3" s="91" t="s">
        <v>1759</v>
      </c>
      <c r="CL3" s="102">
        <f>1/3</f>
        <v>0.33333333333333331</v>
      </c>
      <c r="CM3" s="91" t="s">
        <v>1761</v>
      </c>
      <c r="CN3" s="102">
        <f>1/3</f>
        <v>0.33333333333333331</v>
      </c>
      <c r="CO3" s="91" t="s">
        <v>1647</v>
      </c>
      <c r="CP3" s="102">
        <v>0.5</v>
      </c>
      <c r="CQ3" s="91" t="s">
        <v>1650</v>
      </c>
      <c r="CR3" s="102">
        <f>1/3</f>
        <v>0.33333333333333331</v>
      </c>
      <c r="CS3" s="91" t="s">
        <v>1667</v>
      </c>
      <c r="CT3" s="102">
        <f>1/3</f>
        <v>0.33333333333333331</v>
      </c>
      <c r="CU3" s="91" t="s">
        <v>1671</v>
      </c>
      <c r="CV3" s="107">
        <v>0.5</v>
      </c>
      <c r="CW3" s="56" t="s">
        <v>53</v>
      </c>
      <c r="CY3" s="47" t="s">
        <v>92</v>
      </c>
      <c r="CZ3" s="47" t="s">
        <v>1307</v>
      </c>
      <c r="DA3" s="1" t="s">
        <v>1158</v>
      </c>
      <c r="DB3" s="1" t="s">
        <v>1162</v>
      </c>
      <c r="DC3" s="1">
        <v>2016</v>
      </c>
      <c r="DD3" s="1" t="s">
        <v>1185</v>
      </c>
      <c r="DE3" s="1" t="s">
        <v>1189</v>
      </c>
      <c r="DG3" s="4" t="s">
        <v>1149</v>
      </c>
      <c r="DH3" s="1" t="s">
        <v>1181</v>
      </c>
      <c r="DI3" s="1" t="s">
        <v>1766</v>
      </c>
      <c r="DJ3" s="1" t="s">
        <v>1168</v>
      </c>
      <c r="DL3" s="1" t="s">
        <v>1279</v>
      </c>
      <c r="DM3" s="1" t="s">
        <v>1282</v>
      </c>
      <c r="DN3" s="1" t="s">
        <v>1288</v>
      </c>
      <c r="DO3" s="1" t="s">
        <v>1286</v>
      </c>
      <c r="DQ3" s="1" t="s">
        <v>1593</v>
      </c>
      <c r="DR3" s="1">
        <v>0</v>
      </c>
      <c r="DS3" s="1" t="e">
        <f>+VLOOKUP(#REF!,Listas!$U$2:AE25,11)</f>
        <v>#REF!</v>
      </c>
      <c r="DT3" s="1">
        <v>1</v>
      </c>
      <c r="DV3" s="1" t="s">
        <v>60</v>
      </c>
      <c r="DW3" s="1" t="s">
        <v>0</v>
      </c>
      <c r="DX3" s="1" t="s">
        <v>66</v>
      </c>
      <c r="DY3" s="1" t="s">
        <v>11</v>
      </c>
      <c r="DZ3" s="1" t="s">
        <v>1141</v>
      </c>
      <c r="EA3" s="1" t="s">
        <v>7</v>
      </c>
      <c r="ED3" s="2" t="s">
        <v>1307</v>
      </c>
    </row>
    <row r="4" spans="1:134" ht="97.2" thickBot="1" x14ac:dyDescent="0.35">
      <c r="A4" s="47" t="s">
        <v>99</v>
      </c>
      <c r="B4" s="55" t="s">
        <v>1201</v>
      </c>
      <c r="C4" s="56" t="s">
        <v>1220</v>
      </c>
      <c r="F4" s="62" t="s">
        <v>1137</v>
      </c>
      <c r="G4" s="48" t="s">
        <v>1724</v>
      </c>
      <c r="H4" s="71">
        <v>3</v>
      </c>
      <c r="I4" s="59" t="s">
        <v>1230</v>
      </c>
      <c r="J4" s="59">
        <v>2028</v>
      </c>
      <c r="K4" s="48" t="s">
        <v>1246</v>
      </c>
      <c r="M4" s="62" t="s">
        <v>82</v>
      </c>
      <c r="N4" s="47" t="s">
        <v>77</v>
      </c>
      <c r="O4" s="47" t="s">
        <v>83</v>
      </c>
      <c r="P4" s="62" t="s">
        <v>1146</v>
      </c>
      <c r="Q4" s="62" t="s">
        <v>47</v>
      </c>
      <c r="R4" s="62" t="s">
        <v>35</v>
      </c>
      <c r="S4" s="62" t="s">
        <v>1689</v>
      </c>
      <c r="T4" s="62" t="s">
        <v>1678</v>
      </c>
      <c r="U4" s="62" t="s">
        <v>1719</v>
      </c>
      <c r="V4" s="73" t="s">
        <v>1506</v>
      </c>
      <c r="W4" s="73" t="s">
        <v>1537</v>
      </c>
      <c r="X4" s="62" t="s">
        <v>1542</v>
      </c>
      <c r="Y4" s="47" t="s">
        <v>1732</v>
      </c>
      <c r="Z4" s="55" t="s">
        <v>1479</v>
      </c>
      <c r="AA4" s="62" t="s">
        <v>1481</v>
      </c>
      <c r="AB4" s="62" t="s">
        <v>21</v>
      </c>
      <c r="AC4" s="47" t="s">
        <v>1583</v>
      </c>
      <c r="AD4" s="47" t="s">
        <v>1595</v>
      </c>
      <c r="AE4" s="47" t="s">
        <v>1655</v>
      </c>
      <c r="AG4" s="62" t="s">
        <v>1176</v>
      </c>
      <c r="AH4" s="93" t="s">
        <v>1696</v>
      </c>
      <c r="AI4" s="97" t="s">
        <v>1286</v>
      </c>
      <c r="AJ4" s="91" t="s">
        <v>1699</v>
      </c>
      <c r="AK4" s="92" t="s">
        <v>1285</v>
      </c>
      <c r="AL4" s="99" t="s">
        <v>1703</v>
      </c>
      <c r="AM4" s="96" t="s">
        <v>1285</v>
      </c>
      <c r="AN4" s="59" t="s">
        <v>1174</v>
      </c>
      <c r="AO4" s="91" t="s">
        <v>1557</v>
      </c>
      <c r="AP4" s="102">
        <f>+(1/3)*2</f>
        <v>0.66666666666666663</v>
      </c>
      <c r="AQ4" s="91" t="s">
        <v>1553</v>
      </c>
      <c r="AR4" s="102">
        <f>+(1/3)*2</f>
        <v>0.66666666666666663</v>
      </c>
      <c r="AS4" s="91" t="s">
        <v>1560</v>
      </c>
      <c r="AT4" s="102">
        <f>1/3*2</f>
        <v>0.66666666666666663</v>
      </c>
      <c r="AU4" s="91" t="s">
        <v>1563</v>
      </c>
      <c r="AV4" s="107">
        <f>1/3*2</f>
        <v>0.66666666666666663</v>
      </c>
      <c r="AW4" s="91" t="s">
        <v>1497</v>
      </c>
      <c r="AX4" s="102">
        <v>0.5</v>
      </c>
      <c r="AY4" s="91" t="s">
        <v>1493</v>
      </c>
      <c r="AZ4" s="102">
        <f>+(1/3)*2</f>
        <v>0.66666666666666663</v>
      </c>
      <c r="BA4" s="93" t="s">
        <v>1490</v>
      </c>
      <c r="BB4" s="103">
        <v>1</v>
      </c>
      <c r="BC4" s="91" t="s">
        <v>1486</v>
      </c>
      <c r="BD4" s="102">
        <f>+(1/3)*2</f>
        <v>0.66666666666666663</v>
      </c>
      <c r="BE4" s="91" t="s">
        <v>1567</v>
      </c>
      <c r="BF4" s="102">
        <f>+(1/3)*2</f>
        <v>0.66666666666666663</v>
      </c>
      <c r="BG4" s="91" t="s">
        <v>1571</v>
      </c>
      <c r="BH4" s="102">
        <f>+(1/3)*2</f>
        <v>0.66666666666666663</v>
      </c>
      <c r="BI4" s="93" t="s">
        <v>1575</v>
      </c>
      <c r="BJ4" s="103">
        <v>1</v>
      </c>
      <c r="BK4" s="93" t="s">
        <v>1578</v>
      </c>
      <c r="BL4" s="103">
        <v>1</v>
      </c>
      <c r="BM4" s="91" t="s">
        <v>1581</v>
      </c>
      <c r="BN4" s="102">
        <f>+(1/3)*2</f>
        <v>0.66666666666666663</v>
      </c>
      <c r="BO4" s="91" t="s">
        <v>1589</v>
      </c>
      <c r="BP4" s="102">
        <f>+(1/3)*2</f>
        <v>0.66666666666666663</v>
      </c>
      <c r="BQ4" s="93" t="s">
        <v>1593</v>
      </c>
      <c r="BR4" s="103">
        <v>0</v>
      </c>
      <c r="BS4" s="91" t="s">
        <v>1606</v>
      </c>
      <c r="BT4" s="102">
        <f>+(1/3)*2</f>
        <v>0.66666666666666663</v>
      </c>
      <c r="BU4" s="93" t="s">
        <v>1612</v>
      </c>
      <c r="BV4" s="103">
        <v>1</v>
      </c>
      <c r="BW4" s="91" t="s">
        <v>1615</v>
      </c>
      <c r="BX4" s="102">
        <f>+(1/3)*2</f>
        <v>0.66666666666666663</v>
      </c>
      <c r="BY4" s="91" t="s">
        <v>1619</v>
      </c>
      <c r="BZ4" s="102">
        <f>+(1/3)*2</f>
        <v>0.66666666666666663</v>
      </c>
      <c r="CA4" s="91" t="s">
        <v>1623</v>
      </c>
      <c r="CB4" s="102">
        <f>+(1/3)*2</f>
        <v>0.66666666666666663</v>
      </c>
      <c r="CC4" s="91" t="s">
        <v>1627</v>
      </c>
      <c r="CD4" s="107">
        <f>+(1/3)*2</f>
        <v>0.66666666666666663</v>
      </c>
      <c r="CE4" s="91" t="s">
        <v>1631</v>
      </c>
      <c r="CF4" s="112">
        <f>+(1/3)*2</f>
        <v>0.66666666666666663</v>
      </c>
      <c r="CG4" s="116" t="s">
        <v>1635</v>
      </c>
      <c r="CH4" s="91" t="s">
        <v>1638</v>
      </c>
      <c r="CI4" s="112">
        <f>+(1/3)*2</f>
        <v>0.66666666666666663</v>
      </c>
      <c r="CJ4" s="116" t="s">
        <v>1640</v>
      </c>
      <c r="CK4" s="91" t="s">
        <v>1760</v>
      </c>
      <c r="CL4" s="102">
        <f>+(1/3)*2</f>
        <v>0.66666666666666663</v>
      </c>
      <c r="CM4" s="91" t="s">
        <v>1762</v>
      </c>
      <c r="CN4" s="102">
        <f>+(1/3)*2</f>
        <v>0.66666666666666663</v>
      </c>
      <c r="CO4" s="93" t="s">
        <v>1648</v>
      </c>
      <c r="CP4" s="103">
        <v>1</v>
      </c>
      <c r="CQ4" s="91" t="s">
        <v>1651</v>
      </c>
      <c r="CR4" s="102">
        <f>+(1/3)*2</f>
        <v>0.66666666666666663</v>
      </c>
      <c r="CS4" s="91" t="s">
        <v>1668</v>
      </c>
      <c r="CT4" s="102">
        <f>+(1/3)*2</f>
        <v>0.66666666666666663</v>
      </c>
      <c r="CU4" s="93" t="s">
        <v>1672</v>
      </c>
      <c r="CV4" s="108">
        <v>1</v>
      </c>
      <c r="CW4" s="47" t="s">
        <v>1483</v>
      </c>
      <c r="CY4" s="47" t="s">
        <v>99</v>
      </c>
      <c r="CZ4" s="47" t="s">
        <v>1307</v>
      </c>
      <c r="DB4" s="1" t="s">
        <v>1163</v>
      </c>
      <c r="DC4" s="1">
        <v>2017</v>
      </c>
      <c r="DD4" s="1" t="s">
        <v>1186</v>
      </c>
      <c r="DG4" s="4" t="s">
        <v>18</v>
      </c>
      <c r="DH4" s="1" t="s">
        <v>19</v>
      </c>
      <c r="DI4" s="1" t="s">
        <v>1211</v>
      </c>
      <c r="DL4" s="1" t="s">
        <v>1280</v>
      </c>
      <c r="DY4" s="1" t="s">
        <v>10</v>
      </c>
      <c r="EA4" s="1" t="s">
        <v>1146</v>
      </c>
      <c r="ED4" s="2" t="s">
        <v>1307</v>
      </c>
    </row>
    <row r="5" spans="1:134" ht="97.2" thickBot="1" x14ac:dyDescent="0.35">
      <c r="A5" s="47" t="s">
        <v>161</v>
      </c>
      <c r="B5" s="55" t="s">
        <v>1202</v>
      </c>
      <c r="C5" s="57" t="s">
        <v>1221</v>
      </c>
      <c r="F5" s="47" t="s">
        <v>14</v>
      </c>
      <c r="H5" s="59">
        <v>4</v>
      </c>
      <c r="I5" s="59" t="s">
        <v>1231</v>
      </c>
      <c r="J5" s="56">
        <v>2027</v>
      </c>
      <c r="M5" s="62" t="s">
        <v>84</v>
      </c>
      <c r="N5" s="47" t="s">
        <v>85</v>
      </c>
      <c r="O5" s="47" t="s">
        <v>86</v>
      </c>
      <c r="P5" s="62" t="s">
        <v>1146</v>
      </c>
      <c r="Q5" s="62" t="s">
        <v>1502</v>
      </c>
      <c r="R5" s="62" t="s">
        <v>37</v>
      </c>
      <c r="S5" s="62" t="s">
        <v>1690</v>
      </c>
      <c r="T5" s="62" t="s">
        <v>1716</v>
      </c>
      <c r="U5" s="73" t="s">
        <v>1510</v>
      </c>
      <c r="V5" s="73" t="s">
        <v>1506</v>
      </c>
      <c r="W5" s="73" t="s">
        <v>1509</v>
      </c>
      <c r="X5" s="62" t="s">
        <v>1543</v>
      </c>
      <c r="Y5" s="47" t="s">
        <v>1732</v>
      </c>
      <c r="Z5" s="55" t="s">
        <v>1479</v>
      </c>
      <c r="AA5" s="62" t="s">
        <v>1481</v>
      </c>
      <c r="AB5" s="62" t="s">
        <v>1181</v>
      </c>
      <c r="AC5" s="47" t="s">
        <v>1584</v>
      </c>
      <c r="AD5" s="47" t="s">
        <v>1596</v>
      </c>
      <c r="AE5" s="47" t="s">
        <v>1655</v>
      </c>
      <c r="AG5" s="47" t="s">
        <v>1178</v>
      </c>
      <c r="AJ5" s="93" t="s">
        <v>1700</v>
      </c>
      <c r="AK5" s="94" t="s">
        <v>1286</v>
      </c>
      <c r="AL5" s="99" t="s">
        <v>1704</v>
      </c>
      <c r="AM5" s="96" t="s">
        <v>1286</v>
      </c>
      <c r="AN5" s="59" t="s">
        <v>1168</v>
      </c>
      <c r="AO5" s="93" t="s">
        <v>1550</v>
      </c>
      <c r="AP5" s="103">
        <v>1</v>
      </c>
      <c r="AQ5" s="93" t="s">
        <v>1554</v>
      </c>
      <c r="AR5" s="103">
        <v>1</v>
      </c>
      <c r="AS5" s="93" t="s">
        <v>1559</v>
      </c>
      <c r="AT5" s="103">
        <v>1</v>
      </c>
      <c r="AU5" s="93" t="s">
        <v>1564</v>
      </c>
      <c r="AV5" s="108">
        <v>1</v>
      </c>
      <c r="AW5" s="91" t="s">
        <v>1498</v>
      </c>
      <c r="AX5" s="102">
        <v>1</v>
      </c>
      <c r="AY5" s="93" t="s">
        <v>1494</v>
      </c>
      <c r="AZ5" s="103">
        <v>1</v>
      </c>
      <c r="BC5" s="93" t="s">
        <v>1487</v>
      </c>
      <c r="BD5" s="103">
        <v>1</v>
      </c>
      <c r="BE5" s="93" t="s">
        <v>1568</v>
      </c>
      <c r="BF5" s="103">
        <v>1</v>
      </c>
      <c r="BG5" s="93" t="s">
        <v>1572</v>
      </c>
      <c r="BH5" s="103">
        <v>1</v>
      </c>
      <c r="BM5" s="93" t="s">
        <v>1582</v>
      </c>
      <c r="BN5" s="103">
        <v>1</v>
      </c>
      <c r="BO5" s="93" t="s">
        <v>1590</v>
      </c>
      <c r="BP5" s="103">
        <v>1</v>
      </c>
      <c r="BS5" s="93" t="s">
        <v>1607</v>
      </c>
      <c r="BT5" s="103">
        <v>1</v>
      </c>
      <c r="BW5" s="93" t="s">
        <v>1616</v>
      </c>
      <c r="BX5" s="103">
        <v>1</v>
      </c>
      <c r="BY5" s="93" t="s">
        <v>1620</v>
      </c>
      <c r="BZ5" s="103">
        <v>1</v>
      </c>
      <c r="CA5" s="93" t="s">
        <v>1624</v>
      </c>
      <c r="CB5" s="103">
        <v>1</v>
      </c>
      <c r="CC5" s="93" t="s">
        <v>1628</v>
      </c>
      <c r="CD5" s="108">
        <v>1</v>
      </c>
      <c r="CE5" s="93" t="s">
        <v>1632</v>
      </c>
      <c r="CF5" s="114">
        <v>1</v>
      </c>
      <c r="CG5" s="117" t="s">
        <v>1634</v>
      </c>
      <c r="CH5" s="93" t="s">
        <v>1639</v>
      </c>
      <c r="CI5" s="114">
        <v>1</v>
      </c>
      <c r="CJ5" s="117" t="s">
        <v>1641</v>
      </c>
      <c r="CK5" s="93" t="s">
        <v>1643</v>
      </c>
      <c r="CL5" s="103">
        <v>1</v>
      </c>
      <c r="CM5" s="93" t="s">
        <v>1645</v>
      </c>
      <c r="CN5" s="103">
        <v>1</v>
      </c>
      <c r="CQ5" s="93" t="s">
        <v>1652</v>
      </c>
      <c r="CR5" s="103">
        <v>1</v>
      </c>
      <c r="CS5" s="93" t="s">
        <v>1669</v>
      </c>
      <c r="CT5" s="103">
        <v>1</v>
      </c>
      <c r="CW5" s="57" t="s">
        <v>1779</v>
      </c>
      <c r="CY5" s="47" t="s">
        <v>161</v>
      </c>
      <c r="CZ5" s="47" t="s">
        <v>1767</v>
      </c>
      <c r="DC5" s="1">
        <v>2018</v>
      </c>
      <c r="DD5" s="1" t="s">
        <v>1159</v>
      </c>
      <c r="DG5" s="4" t="s">
        <v>1150</v>
      </c>
      <c r="DH5" s="1" t="s">
        <v>21</v>
      </c>
      <c r="DI5" s="1" t="s">
        <v>1212</v>
      </c>
      <c r="DL5" s="1" t="s">
        <v>1676</v>
      </c>
      <c r="DY5" s="1" t="s">
        <v>12</v>
      </c>
      <c r="ED5" s="2" t="s">
        <v>1306</v>
      </c>
    </row>
    <row r="6" spans="1:134" ht="55.8" thickBot="1" x14ac:dyDescent="0.35">
      <c r="A6" s="47" t="s">
        <v>178</v>
      </c>
      <c r="B6" s="49" t="s">
        <v>1203</v>
      </c>
      <c r="F6" s="48" t="s">
        <v>71</v>
      </c>
      <c r="H6" s="59">
        <v>5</v>
      </c>
      <c r="I6" s="59" t="s">
        <v>1232</v>
      </c>
      <c r="J6" s="56">
        <v>2026</v>
      </c>
      <c r="M6" s="62" t="s">
        <v>87</v>
      </c>
      <c r="N6" s="47" t="s">
        <v>88</v>
      </c>
      <c r="O6" s="47" t="s">
        <v>89</v>
      </c>
      <c r="P6" s="62" t="s">
        <v>88</v>
      </c>
      <c r="Q6" s="62" t="s">
        <v>42</v>
      </c>
      <c r="R6" s="62" t="s">
        <v>32</v>
      </c>
      <c r="S6" s="62" t="s">
        <v>1691</v>
      </c>
      <c r="T6" s="62" t="s">
        <v>1472</v>
      </c>
      <c r="U6" s="73" t="s">
        <v>1511</v>
      </c>
      <c r="V6" s="73" t="s">
        <v>1506</v>
      </c>
      <c r="W6" s="73" t="s">
        <v>1509</v>
      </c>
      <c r="X6" s="62" t="s">
        <v>1544</v>
      </c>
      <c r="Y6" s="47" t="s">
        <v>1732</v>
      </c>
      <c r="Z6" s="55" t="s">
        <v>1479</v>
      </c>
      <c r="AA6" s="62" t="s">
        <v>1481</v>
      </c>
      <c r="AB6" s="62" t="s">
        <v>1181</v>
      </c>
      <c r="AC6" s="47" t="s">
        <v>1584</v>
      </c>
      <c r="AD6" s="47" t="s">
        <v>1596</v>
      </c>
      <c r="AE6" s="47" t="s">
        <v>1656</v>
      </c>
      <c r="AG6" s="47" t="s">
        <v>1179</v>
      </c>
      <c r="AN6" s="56" t="s">
        <v>1175</v>
      </c>
      <c r="AW6" s="93" t="s">
        <v>1499</v>
      </c>
      <c r="AX6" s="103">
        <v>1</v>
      </c>
      <c r="CY6" s="47" t="s">
        <v>178</v>
      </c>
      <c r="CZ6" s="47" t="s">
        <v>1308</v>
      </c>
      <c r="DC6" s="1">
        <v>2019</v>
      </c>
      <c r="DG6" s="4" t="s">
        <v>1151</v>
      </c>
      <c r="DH6" s="1" t="s">
        <v>22</v>
      </c>
      <c r="DI6" s="1" t="s">
        <v>1213</v>
      </c>
      <c r="DL6" s="1" t="s">
        <v>1281</v>
      </c>
      <c r="DY6" s="1" t="s">
        <v>13</v>
      </c>
      <c r="ED6" s="2" t="s">
        <v>1308</v>
      </c>
    </row>
    <row r="7" spans="1:134" ht="41.4" x14ac:dyDescent="0.3">
      <c r="A7" s="47" t="s">
        <v>239</v>
      </c>
      <c r="B7" s="49" t="s">
        <v>1204</v>
      </c>
      <c r="H7" s="59">
        <v>6</v>
      </c>
      <c r="I7" s="59" t="s">
        <v>1233</v>
      </c>
      <c r="J7" s="56">
        <v>2025</v>
      </c>
      <c r="M7" s="62" t="s">
        <v>90</v>
      </c>
      <c r="N7" s="47" t="s">
        <v>91</v>
      </c>
      <c r="O7" s="47" t="s">
        <v>92</v>
      </c>
      <c r="P7" s="62" t="s">
        <v>1146</v>
      </c>
      <c r="Q7" s="62" t="s">
        <v>43</v>
      </c>
      <c r="R7" s="62" t="s">
        <v>39</v>
      </c>
      <c r="S7" s="62" t="s">
        <v>1692</v>
      </c>
      <c r="T7" s="62" t="s">
        <v>1473</v>
      </c>
      <c r="U7" s="73" t="s">
        <v>1536</v>
      </c>
      <c r="V7" s="73" t="s">
        <v>1506</v>
      </c>
      <c r="W7" s="73" t="s">
        <v>1524</v>
      </c>
      <c r="X7" s="62" t="s">
        <v>1478</v>
      </c>
      <c r="Y7" s="47" t="s">
        <v>1732</v>
      </c>
      <c r="Z7" s="55" t="s">
        <v>1479</v>
      </c>
      <c r="AA7" s="62" t="s">
        <v>1481</v>
      </c>
      <c r="AB7" s="62" t="s">
        <v>19</v>
      </c>
      <c r="AC7" s="47" t="s">
        <v>1585</v>
      </c>
      <c r="AD7" s="47" t="s">
        <v>1596</v>
      </c>
      <c r="AE7" s="47" t="s">
        <v>1656</v>
      </c>
      <c r="AG7" s="47" t="s">
        <v>1180</v>
      </c>
      <c r="AN7" s="56" t="s">
        <v>1169</v>
      </c>
      <c r="CY7" s="47" t="s">
        <v>239</v>
      </c>
      <c r="CZ7" s="47" t="s">
        <v>1308</v>
      </c>
      <c r="DC7" s="1">
        <v>2020</v>
      </c>
      <c r="DG7" s="4" t="s">
        <v>1152</v>
      </c>
      <c r="DH7" s="1" t="s">
        <v>24</v>
      </c>
      <c r="DI7" s="1" t="s">
        <v>71</v>
      </c>
      <c r="ED7" s="2" t="s">
        <v>1308</v>
      </c>
    </row>
    <row r="8" spans="1:134" ht="69.599999999999994" thickBot="1" x14ac:dyDescent="0.35">
      <c r="A8" s="47" t="s">
        <v>105</v>
      </c>
      <c r="B8" s="49" t="s">
        <v>1205</v>
      </c>
      <c r="H8" s="59">
        <v>7</v>
      </c>
      <c r="I8" s="59" t="s">
        <v>1234</v>
      </c>
      <c r="J8" s="56">
        <v>2024</v>
      </c>
      <c r="M8" s="62" t="s">
        <v>93</v>
      </c>
      <c r="N8" s="47" t="s">
        <v>94</v>
      </c>
      <c r="O8" s="47" t="s">
        <v>95</v>
      </c>
      <c r="P8" s="62" t="s">
        <v>1146</v>
      </c>
      <c r="Q8" s="62" t="s">
        <v>44</v>
      </c>
      <c r="R8" s="62" t="s">
        <v>38</v>
      </c>
      <c r="S8" s="63" t="s">
        <v>1693</v>
      </c>
      <c r="T8" s="63" t="s">
        <v>1716</v>
      </c>
      <c r="U8" s="73" t="s">
        <v>1541</v>
      </c>
      <c r="V8" s="73" t="s">
        <v>1506</v>
      </c>
      <c r="W8" s="73" t="s">
        <v>1524</v>
      </c>
      <c r="X8" s="62" t="s">
        <v>1545</v>
      </c>
      <c r="Y8" s="47" t="s">
        <v>1732</v>
      </c>
      <c r="Z8" s="55" t="s">
        <v>1479</v>
      </c>
      <c r="AA8" s="62" t="s">
        <v>1481</v>
      </c>
      <c r="AB8" s="62" t="s">
        <v>21</v>
      </c>
      <c r="AC8" s="47" t="s">
        <v>1583</v>
      </c>
      <c r="AD8" s="47" t="s">
        <v>1597</v>
      </c>
      <c r="AE8" s="47" t="s">
        <v>1657</v>
      </c>
      <c r="AG8" s="48" t="s">
        <v>1780</v>
      </c>
      <c r="AN8" s="56" t="s">
        <v>1677</v>
      </c>
      <c r="CY8" s="47" t="s">
        <v>105</v>
      </c>
      <c r="CZ8" s="47" t="s">
        <v>1309</v>
      </c>
      <c r="DC8" s="1">
        <v>2021</v>
      </c>
      <c r="DG8" s="4" t="s">
        <v>25</v>
      </c>
      <c r="DH8" s="1" t="s">
        <v>52</v>
      </c>
      <c r="ED8" s="2" t="s">
        <v>1309</v>
      </c>
    </row>
    <row r="9" spans="1:134" ht="42" thickBot="1" x14ac:dyDescent="0.35">
      <c r="A9" s="47" t="s">
        <v>205</v>
      </c>
      <c r="B9" s="49" t="s">
        <v>1206</v>
      </c>
      <c r="H9" s="59">
        <v>8</v>
      </c>
      <c r="I9" s="59" t="s">
        <v>1235</v>
      </c>
      <c r="J9" s="56">
        <v>2023</v>
      </c>
      <c r="M9" s="62" t="s">
        <v>96</v>
      </c>
      <c r="N9" s="47" t="s">
        <v>91</v>
      </c>
      <c r="O9" s="47" t="s">
        <v>92</v>
      </c>
      <c r="P9" s="62" t="s">
        <v>1146</v>
      </c>
      <c r="Q9" s="62" t="s">
        <v>41</v>
      </c>
      <c r="R9" s="48" t="s">
        <v>33</v>
      </c>
      <c r="U9" s="73" t="s">
        <v>1535</v>
      </c>
      <c r="V9" s="73" t="s">
        <v>1506</v>
      </c>
      <c r="W9" s="73" t="s">
        <v>1524</v>
      </c>
      <c r="X9" s="62" t="s">
        <v>1714</v>
      </c>
      <c r="Y9" s="47" t="s">
        <v>1732</v>
      </c>
      <c r="Z9" s="55" t="s">
        <v>1479</v>
      </c>
      <c r="AA9" s="62" t="s">
        <v>1481</v>
      </c>
      <c r="AB9" s="62" t="s">
        <v>22</v>
      </c>
      <c r="AC9" s="47" t="s">
        <v>1585</v>
      </c>
      <c r="AD9" s="47" t="s">
        <v>1596</v>
      </c>
      <c r="AE9" s="47" t="s">
        <v>1656</v>
      </c>
      <c r="AN9" s="56" t="s">
        <v>1171</v>
      </c>
      <c r="CY9" s="47" t="s">
        <v>205</v>
      </c>
      <c r="CZ9" s="47" t="s">
        <v>1768</v>
      </c>
      <c r="DC9" s="1">
        <v>2022</v>
      </c>
      <c r="DG9" s="4" t="s">
        <v>26</v>
      </c>
      <c r="DH9" s="1" t="s">
        <v>27</v>
      </c>
      <c r="ED9" s="2" t="s">
        <v>1310</v>
      </c>
    </row>
    <row r="10" spans="1:134" ht="41.4" x14ac:dyDescent="0.3">
      <c r="A10" s="47" t="s">
        <v>232</v>
      </c>
      <c r="B10" s="49" t="s">
        <v>1709</v>
      </c>
      <c r="H10" s="59">
        <v>9</v>
      </c>
      <c r="I10" s="59" t="s">
        <v>1226</v>
      </c>
      <c r="J10" s="56">
        <v>2022</v>
      </c>
      <c r="M10" s="62" t="s">
        <v>97</v>
      </c>
      <c r="N10" s="47" t="s">
        <v>98</v>
      </c>
      <c r="O10" s="47" t="s">
        <v>99</v>
      </c>
      <c r="P10" s="62" t="s">
        <v>1146</v>
      </c>
      <c r="Q10" s="47" t="s">
        <v>46</v>
      </c>
      <c r="R10" s="2"/>
      <c r="U10" s="73" t="s">
        <v>1532</v>
      </c>
      <c r="V10" s="73" t="s">
        <v>1506</v>
      </c>
      <c r="W10" s="73" t="s">
        <v>1524</v>
      </c>
      <c r="X10" s="62" t="s">
        <v>1765</v>
      </c>
      <c r="Y10" s="47" t="s">
        <v>1732</v>
      </c>
      <c r="Z10" s="55" t="s">
        <v>1479</v>
      </c>
      <c r="AA10" s="62" t="s">
        <v>1481</v>
      </c>
      <c r="AB10" s="62" t="s">
        <v>1547</v>
      </c>
      <c r="AC10" s="47" t="s">
        <v>1585</v>
      </c>
      <c r="AD10" s="47" t="s">
        <v>1598</v>
      </c>
      <c r="AE10" s="47" t="s">
        <v>1658</v>
      </c>
      <c r="AN10" s="56" t="s">
        <v>1170</v>
      </c>
      <c r="CY10" s="47" t="s">
        <v>232</v>
      </c>
      <c r="CZ10" s="47" t="s">
        <v>1309</v>
      </c>
      <c r="DC10" s="1">
        <v>2023</v>
      </c>
      <c r="DG10" s="4" t="s">
        <v>1153</v>
      </c>
      <c r="DH10" s="1" t="s">
        <v>1164</v>
      </c>
      <c r="ED10" s="2" t="s">
        <v>1309</v>
      </c>
    </row>
    <row r="11" spans="1:134" ht="41.4" x14ac:dyDescent="0.3">
      <c r="A11" s="47" t="s">
        <v>89</v>
      </c>
      <c r="B11" s="49" t="s">
        <v>5</v>
      </c>
      <c r="H11" s="59">
        <v>10</v>
      </c>
      <c r="I11" s="59" t="s">
        <v>1236</v>
      </c>
      <c r="J11" s="56">
        <v>2021</v>
      </c>
      <c r="M11" s="62" t="s">
        <v>100</v>
      </c>
      <c r="N11" s="47" t="s">
        <v>101</v>
      </c>
      <c r="O11" s="47" t="s">
        <v>102</v>
      </c>
      <c r="P11" s="62" t="s">
        <v>1146</v>
      </c>
      <c r="Q11" s="47" t="s">
        <v>1501</v>
      </c>
      <c r="R11" s="2"/>
      <c r="U11" s="73" t="s">
        <v>1525</v>
      </c>
      <c r="V11" s="73" t="s">
        <v>1506</v>
      </c>
      <c r="W11" s="73" t="s">
        <v>1524</v>
      </c>
      <c r="X11" s="62" t="s">
        <v>1765</v>
      </c>
      <c r="Y11" s="47" t="s">
        <v>1732</v>
      </c>
      <c r="Z11" s="55" t="s">
        <v>1479</v>
      </c>
      <c r="AA11" s="62" t="s">
        <v>1481</v>
      </c>
      <c r="AB11" s="62" t="s">
        <v>1547</v>
      </c>
      <c r="AC11" s="47" t="s">
        <v>1585</v>
      </c>
      <c r="AD11" s="47" t="s">
        <v>1598</v>
      </c>
      <c r="AE11" s="47" t="s">
        <v>1658</v>
      </c>
      <c r="AN11" s="56" t="s">
        <v>1173</v>
      </c>
      <c r="CY11" s="47" t="s">
        <v>89</v>
      </c>
      <c r="CZ11" s="47" t="s">
        <v>1311</v>
      </c>
      <c r="DC11" s="1">
        <v>2024</v>
      </c>
      <c r="DG11" s="4" t="s">
        <v>28</v>
      </c>
      <c r="DH11" s="1" t="s">
        <v>29</v>
      </c>
      <c r="ED11" s="2" t="s">
        <v>1311</v>
      </c>
    </row>
    <row r="12" spans="1:134" ht="41.4" x14ac:dyDescent="0.3">
      <c r="A12" s="47" t="s">
        <v>775</v>
      </c>
      <c r="B12" s="49" t="s">
        <v>69</v>
      </c>
      <c r="H12" s="59">
        <v>11</v>
      </c>
      <c r="I12" s="59" t="s">
        <v>1225</v>
      </c>
      <c r="J12" s="56">
        <v>2020</v>
      </c>
      <c r="M12" s="62" t="s">
        <v>103</v>
      </c>
      <c r="N12" s="47" t="s">
        <v>104</v>
      </c>
      <c r="O12" s="47" t="s">
        <v>105</v>
      </c>
      <c r="P12" s="62" t="s">
        <v>1146</v>
      </c>
      <c r="Q12" s="47" t="s">
        <v>1503</v>
      </c>
      <c r="U12" s="73" t="s">
        <v>1531</v>
      </c>
      <c r="V12" s="73" t="s">
        <v>1506</v>
      </c>
      <c r="W12" s="73" t="s">
        <v>1530</v>
      </c>
      <c r="X12" s="62" t="s">
        <v>1476</v>
      </c>
      <c r="Y12" s="47" t="s">
        <v>1732</v>
      </c>
      <c r="Z12" s="55" t="s">
        <v>1479</v>
      </c>
      <c r="AA12" s="62" t="s">
        <v>1481</v>
      </c>
      <c r="AB12" s="62" t="s">
        <v>27</v>
      </c>
      <c r="AC12" s="47" t="s">
        <v>1585</v>
      </c>
      <c r="AD12" s="47" t="s">
        <v>1599</v>
      </c>
      <c r="AE12" s="47" t="s">
        <v>1659</v>
      </c>
      <c r="AN12" s="56" t="s">
        <v>1176</v>
      </c>
      <c r="CY12" s="47" t="s">
        <v>775</v>
      </c>
      <c r="CZ12" s="47" t="s">
        <v>1312</v>
      </c>
      <c r="DC12" s="1">
        <v>2025</v>
      </c>
      <c r="DG12" s="4" t="s">
        <v>30</v>
      </c>
      <c r="DH12" s="1" t="s">
        <v>1165</v>
      </c>
      <c r="ED12" s="2" t="s">
        <v>1312</v>
      </c>
    </row>
    <row r="13" spans="1:134" ht="42" thickBot="1" x14ac:dyDescent="0.35">
      <c r="A13" s="47" t="s">
        <v>143</v>
      </c>
      <c r="B13" s="49" t="s">
        <v>70</v>
      </c>
      <c r="H13" s="59">
        <v>12</v>
      </c>
      <c r="I13" s="60" t="s">
        <v>1237</v>
      </c>
      <c r="J13" s="56">
        <v>2019</v>
      </c>
      <c r="M13" s="62" t="s">
        <v>106</v>
      </c>
      <c r="N13" s="47" t="s">
        <v>107</v>
      </c>
      <c r="O13" s="47" t="s">
        <v>108</v>
      </c>
      <c r="P13" s="62" t="s">
        <v>1146</v>
      </c>
      <c r="Q13" s="47" t="s">
        <v>1504</v>
      </c>
      <c r="U13" s="62" t="s">
        <v>1514</v>
      </c>
      <c r="V13" s="73" t="s">
        <v>1507</v>
      </c>
      <c r="W13" s="73" t="s">
        <v>1512</v>
      </c>
      <c r="X13" s="62" t="s">
        <v>1546</v>
      </c>
      <c r="Y13" s="47" t="s">
        <v>1732</v>
      </c>
      <c r="Z13" s="55" t="s">
        <v>1479</v>
      </c>
      <c r="AA13" s="62" t="s">
        <v>1481</v>
      </c>
      <c r="AB13" s="62" t="s">
        <v>1548</v>
      </c>
      <c r="AC13" s="47" t="s">
        <v>1584</v>
      </c>
      <c r="AD13" s="47" t="s">
        <v>1600</v>
      </c>
      <c r="AE13" s="47" t="s">
        <v>1660</v>
      </c>
      <c r="AN13" s="57" t="s">
        <v>23</v>
      </c>
      <c r="CY13" s="47" t="s">
        <v>143</v>
      </c>
      <c r="CZ13" s="47" t="s">
        <v>1767</v>
      </c>
      <c r="DC13" s="1">
        <v>2026</v>
      </c>
      <c r="DG13" s="4" t="s">
        <v>1154</v>
      </c>
      <c r="DH13" s="1" t="s">
        <v>1166</v>
      </c>
      <c r="ED13" s="2" t="s">
        <v>1306</v>
      </c>
    </row>
    <row r="14" spans="1:134" ht="55.2" x14ac:dyDescent="0.3">
      <c r="A14" s="47" t="s">
        <v>86</v>
      </c>
      <c r="B14" s="49" t="s">
        <v>1207</v>
      </c>
      <c r="H14" s="56">
        <v>13</v>
      </c>
      <c r="J14" s="56">
        <v>2018</v>
      </c>
      <c r="M14" s="62" t="s">
        <v>109</v>
      </c>
      <c r="N14" s="47" t="s">
        <v>110</v>
      </c>
      <c r="O14" s="47" t="s">
        <v>111</v>
      </c>
      <c r="P14" s="62" t="s">
        <v>1146</v>
      </c>
      <c r="Q14" s="47" t="s">
        <v>1505</v>
      </c>
      <c r="U14" s="62" t="s">
        <v>1513</v>
      </c>
      <c r="V14" s="62" t="s">
        <v>1507</v>
      </c>
      <c r="W14" s="62" t="s">
        <v>1512</v>
      </c>
      <c r="X14" s="62" t="s">
        <v>1726</v>
      </c>
      <c r="Y14" s="47" t="s">
        <v>1732</v>
      </c>
      <c r="Z14" s="55" t="s">
        <v>1479</v>
      </c>
      <c r="AA14" s="62" t="s">
        <v>1481</v>
      </c>
      <c r="AB14" s="62" t="s">
        <v>1548</v>
      </c>
      <c r="AC14" s="47" t="s">
        <v>1584</v>
      </c>
      <c r="AD14" s="47" t="s">
        <v>1601</v>
      </c>
      <c r="AE14" s="47" t="s">
        <v>1656</v>
      </c>
      <c r="CY14" s="47" t="s">
        <v>86</v>
      </c>
      <c r="CZ14" s="47" t="s">
        <v>1769</v>
      </c>
      <c r="DC14" s="1">
        <v>2027</v>
      </c>
      <c r="DG14" s="4" t="s">
        <v>1155</v>
      </c>
      <c r="DH14" s="1" t="s">
        <v>1167</v>
      </c>
      <c r="ED14" s="2" t="s">
        <v>1313</v>
      </c>
    </row>
    <row r="15" spans="1:134" ht="42" thickBot="1" x14ac:dyDescent="0.35">
      <c r="A15" s="47" t="s">
        <v>78</v>
      </c>
      <c r="B15" s="50" t="s">
        <v>71</v>
      </c>
      <c r="H15" s="56">
        <v>14</v>
      </c>
      <c r="J15" s="56">
        <v>2017</v>
      </c>
      <c r="M15" s="62" t="s">
        <v>112</v>
      </c>
      <c r="N15" s="47" t="s">
        <v>101</v>
      </c>
      <c r="O15" s="47" t="s">
        <v>102</v>
      </c>
      <c r="P15" s="62" t="s">
        <v>1293</v>
      </c>
      <c r="Q15" s="47" t="s">
        <v>1475</v>
      </c>
      <c r="U15" s="62" t="s">
        <v>1523</v>
      </c>
      <c r="V15" s="73" t="s">
        <v>1507</v>
      </c>
      <c r="W15" s="73" t="s">
        <v>1515</v>
      </c>
      <c r="X15" s="62" t="s">
        <v>1726</v>
      </c>
      <c r="Y15" s="47" t="s">
        <v>1732</v>
      </c>
      <c r="Z15" s="55" t="s">
        <v>1479</v>
      </c>
      <c r="AA15" s="62" t="s">
        <v>1481</v>
      </c>
      <c r="AB15" s="62" t="s">
        <v>29</v>
      </c>
      <c r="AC15" s="47" t="s">
        <v>1584</v>
      </c>
      <c r="AD15" s="47" t="s">
        <v>1602</v>
      </c>
      <c r="AE15" s="47" t="s">
        <v>1661</v>
      </c>
      <c r="CY15" s="47" t="s">
        <v>78</v>
      </c>
      <c r="CZ15" s="47" t="s">
        <v>1767</v>
      </c>
      <c r="DC15" s="1">
        <v>2028</v>
      </c>
      <c r="DG15" s="4" t="s">
        <v>1156</v>
      </c>
      <c r="DH15" s="1" t="s">
        <v>1167</v>
      </c>
      <c r="ED15" s="2" t="s">
        <v>1306</v>
      </c>
    </row>
    <row r="16" spans="1:134" ht="41.4" x14ac:dyDescent="0.3">
      <c r="A16" s="47" t="s">
        <v>127</v>
      </c>
      <c r="H16" s="56">
        <v>15</v>
      </c>
      <c r="J16" s="56">
        <v>2016</v>
      </c>
      <c r="M16" s="62" t="s">
        <v>113</v>
      </c>
      <c r="N16" s="47" t="s">
        <v>91</v>
      </c>
      <c r="O16" s="47" t="s">
        <v>92</v>
      </c>
      <c r="P16" s="62" t="s">
        <v>1146</v>
      </c>
      <c r="Q16" s="47" t="s">
        <v>40</v>
      </c>
      <c r="U16" s="62" t="s">
        <v>1521</v>
      </c>
      <c r="V16" s="73" t="s">
        <v>1507</v>
      </c>
      <c r="W16" s="73" t="s">
        <v>1515</v>
      </c>
      <c r="X16" s="62" t="s">
        <v>1726</v>
      </c>
      <c r="Y16" s="47" t="s">
        <v>1732</v>
      </c>
      <c r="Z16" s="55" t="s">
        <v>1479</v>
      </c>
      <c r="AA16" s="62" t="s">
        <v>1481</v>
      </c>
      <c r="AB16" s="62" t="s">
        <v>29</v>
      </c>
      <c r="AC16" s="47" t="s">
        <v>1584</v>
      </c>
      <c r="AD16" s="47" t="s">
        <v>1602</v>
      </c>
      <c r="AE16" s="47" t="s">
        <v>1661</v>
      </c>
      <c r="CY16" s="47" t="s">
        <v>127</v>
      </c>
      <c r="CZ16" s="47" t="s">
        <v>1308</v>
      </c>
      <c r="DC16" s="1">
        <v>2029</v>
      </c>
      <c r="DG16" s="4" t="s">
        <v>1157</v>
      </c>
      <c r="DH16" s="1" t="s">
        <v>1182</v>
      </c>
      <c r="ED16" s="2" t="s">
        <v>1308</v>
      </c>
    </row>
    <row r="17" spans="1:134" ht="42" thickBot="1" x14ac:dyDescent="0.35">
      <c r="A17" s="47" t="s">
        <v>117</v>
      </c>
      <c r="H17" s="56">
        <v>16</v>
      </c>
      <c r="J17" s="56">
        <v>2015</v>
      </c>
      <c r="M17" s="62" t="s">
        <v>1320</v>
      </c>
      <c r="N17" s="47" t="s">
        <v>98</v>
      </c>
      <c r="O17" s="47" t="s">
        <v>99</v>
      </c>
      <c r="P17" s="62" t="s">
        <v>1146</v>
      </c>
      <c r="Q17" s="48" t="s">
        <v>1500</v>
      </c>
      <c r="U17" s="62" t="s">
        <v>1522</v>
      </c>
      <c r="V17" s="73" t="s">
        <v>1507</v>
      </c>
      <c r="W17" s="73" t="s">
        <v>1515</v>
      </c>
      <c r="X17" s="62" t="s">
        <v>1726</v>
      </c>
      <c r="Y17" s="47" t="s">
        <v>1732</v>
      </c>
      <c r="Z17" s="55" t="s">
        <v>1479</v>
      </c>
      <c r="AA17" s="62" t="s">
        <v>1481</v>
      </c>
      <c r="AB17" s="62" t="s">
        <v>29</v>
      </c>
      <c r="AC17" s="47" t="s">
        <v>1584</v>
      </c>
      <c r="AD17" s="47" t="s">
        <v>1602</v>
      </c>
      <c r="AE17" s="47" t="s">
        <v>1661</v>
      </c>
      <c r="CY17" s="47" t="s">
        <v>117</v>
      </c>
      <c r="CZ17" s="47" t="s">
        <v>1768</v>
      </c>
      <c r="DC17" s="1">
        <v>2030</v>
      </c>
      <c r="ED17" s="2" t="s">
        <v>1310</v>
      </c>
    </row>
    <row r="18" spans="1:134" ht="41.4" x14ac:dyDescent="0.3">
      <c r="A18" s="47" t="s">
        <v>164</v>
      </c>
      <c r="H18" s="56">
        <v>17</v>
      </c>
      <c r="J18" s="56">
        <v>2014</v>
      </c>
      <c r="M18" s="62" t="s">
        <v>1316</v>
      </c>
      <c r="N18" s="47" t="s">
        <v>114</v>
      </c>
      <c r="O18" s="47" t="s">
        <v>115</v>
      </c>
      <c r="P18" s="47" t="s">
        <v>1146</v>
      </c>
      <c r="U18" s="62" t="s">
        <v>1516</v>
      </c>
      <c r="V18" s="73" t="s">
        <v>1507</v>
      </c>
      <c r="W18" s="73" t="s">
        <v>1515</v>
      </c>
      <c r="X18" s="62" t="s">
        <v>1726</v>
      </c>
      <c r="Y18" s="47" t="s">
        <v>1732</v>
      </c>
      <c r="Z18" s="55" t="s">
        <v>1479</v>
      </c>
      <c r="AA18" s="62" t="s">
        <v>1481</v>
      </c>
      <c r="AB18" s="62" t="s">
        <v>29</v>
      </c>
      <c r="AC18" s="47" t="s">
        <v>1584</v>
      </c>
      <c r="AD18" s="47" t="s">
        <v>1602</v>
      </c>
      <c r="AE18" s="47" t="s">
        <v>1661</v>
      </c>
      <c r="CY18" s="47" t="s">
        <v>164</v>
      </c>
      <c r="CZ18" s="47" t="s">
        <v>1307</v>
      </c>
      <c r="ED18" s="2" t="s">
        <v>1307</v>
      </c>
    </row>
    <row r="19" spans="1:134" ht="41.4" x14ac:dyDescent="0.3">
      <c r="A19" s="47" t="s">
        <v>108</v>
      </c>
      <c r="H19" s="56">
        <v>18</v>
      </c>
      <c r="J19" s="56">
        <v>2013</v>
      </c>
      <c r="M19" s="62" t="s">
        <v>1318</v>
      </c>
      <c r="N19" s="47" t="s">
        <v>116</v>
      </c>
      <c r="O19" s="47" t="s">
        <v>117</v>
      </c>
      <c r="P19" s="47" t="s">
        <v>1305</v>
      </c>
      <c r="U19" s="73" t="s">
        <v>1519</v>
      </c>
      <c r="V19" s="73" t="s">
        <v>1507</v>
      </c>
      <c r="W19" s="73" t="s">
        <v>1515</v>
      </c>
      <c r="X19" s="62" t="s">
        <v>1726</v>
      </c>
      <c r="Y19" s="47" t="s">
        <v>1732</v>
      </c>
      <c r="Z19" s="55" t="s">
        <v>1479</v>
      </c>
      <c r="AA19" s="62" t="s">
        <v>1481</v>
      </c>
      <c r="AB19" s="62" t="s">
        <v>29</v>
      </c>
      <c r="AC19" s="47" t="s">
        <v>1584</v>
      </c>
      <c r="AD19" s="47" t="s">
        <v>1602</v>
      </c>
      <c r="AE19" s="47" t="s">
        <v>1661</v>
      </c>
      <c r="CY19" s="47" t="s">
        <v>108</v>
      </c>
      <c r="CZ19" s="47" t="s">
        <v>1767</v>
      </c>
      <c r="ED19" s="2" t="s">
        <v>1306</v>
      </c>
    </row>
    <row r="20" spans="1:134" ht="41.4" x14ac:dyDescent="0.3">
      <c r="A20" s="47" t="s">
        <v>102</v>
      </c>
      <c r="H20" s="56">
        <v>19</v>
      </c>
      <c r="J20" s="56">
        <v>2012</v>
      </c>
      <c r="M20" s="62" t="s">
        <v>1319</v>
      </c>
      <c r="N20" s="47" t="s">
        <v>118</v>
      </c>
      <c r="O20" s="47" t="s">
        <v>119</v>
      </c>
      <c r="P20" s="47" t="s">
        <v>1146</v>
      </c>
      <c r="U20" s="62" t="s">
        <v>1520</v>
      </c>
      <c r="V20" s="73" t="s">
        <v>1507</v>
      </c>
      <c r="W20" s="73" t="s">
        <v>1515</v>
      </c>
      <c r="X20" s="62" t="s">
        <v>1726</v>
      </c>
      <c r="Y20" s="47" t="s">
        <v>1732</v>
      </c>
      <c r="Z20" s="55" t="s">
        <v>1479</v>
      </c>
      <c r="AA20" s="62" t="s">
        <v>1481</v>
      </c>
      <c r="AB20" s="62" t="s">
        <v>29</v>
      </c>
      <c r="AC20" s="47" t="s">
        <v>1584</v>
      </c>
      <c r="AD20" s="47" t="s">
        <v>1602</v>
      </c>
      <c r="AE20" s="47" t="s">
        <v>1661</v>
      </c>
      <c r="CY20" s="47" t="s">
        <v>102</v>
      </c>
      <c r="CZ20" s="47" t="s">
        <v>1308</v>
      </c>
      <c r="ED20" s="2" t="s">
        <v>1308</v>
      </c>
    </row>
    <row r="21" spans="1:134" ht="41.4" x14ac:dyDescent="0.3">
      <c r="A21" s="47" t="s">
        <v>134</v>
      </c>
      <c r="H21" s="56">
        <v>20</v>
      </c>
      <c r="J21" s="56">
        <v>2011</v>
      </c>
      <c r="M21" s="62" t="s">
        <v>1317</v>
      </c>
      <c r="N21" s="47" t="s">
        <v>104</v>
      </c>
      <c r="O21" s="47" t="s">
        <v>105</v>
      </c>
      <c r="P21" s="47" t="s">
        <v>1146</v>
      </c>
      <c r="U21" s="73" t="s">
        <v>1518</v>
      </c>
      <c r="V21" s="73" t="s">
        <v>1507</v>
      </c>
      <c r="W21" s="73" t="s">
        <v>1517</v>
      </c>
      <c r="X21" s="62" t="s">
        <v>1726</v>
      </c>
      <c r="Y21" s="47" t="s">
        <v>1732</v>
      </c>
      <c r="Z21" s="55" t="s">
        <v>1479</v>
      </c>
      <c r="AA21" s="62" t="s">
        <v>1481</v>
      </c>
      <c r="AB21" s="62" t="s">
        <v>1165</v>
      </c>
      <c r="AC21" s="47" t="s">
        <v>1584</v>
      </c>
      <c r="AD21" s="47" t="s">
        <v>1603</v>
      </c>
      <c r="AE21" s="47" t="s">
        <v>1662</v>
      </c>
      <c r="CY21" s="47" t="s">
        <v>134</v>
      </c>
      <c r="CZ21" s="47" t="s">
        <v>1307</v>
      </c>
      <c r="ED21" s="2" t="s">
        <v>1307</v>
      </c>
    </row>
    <row r="22" spans="1:134" ht="41.4" x14ac:dyDescent="0.3">
      <c r="A22" s="47" t="s">
        <v>119</v>
      </c>
      <c r="H22" s="56">
        <v>21</v>
      </c>
      <c r="J22" s="56">
        <v>2010</v>
      </c>
      <c r="M22" s="62" t="s">
        <v>120</v>
      </c>
      <c r="N22" s="47" t="s">
        <v>121</v>
      </c>
      <c r="O22" s="47" t="s">
        <v>122</v>
      </c>
      <c r="P22" s="47" t="s">
        <v>1146</v>
      </c>
      <c r="U22" s="73" t="s">
        <v>1540</v>
      </c>
      <c r="V22" s="73" t="s">
        <v>1507</v>
      </c>
      <c r="W22" s="73" t="s">
        <v>1539</v>
      </c>
      <c r="X22" s="62" t="s">
        <v>1726</v>
      </c>
      <c r="Y22" s="47" t="s">
        <v>1732</v>
      </c>
      <c r="Z22" s="55" t="s">
        <v>1479</v>
      </c>
      <c r="AA22" s="62" t="s">
        <v>1481</v>
      </c>
      <c r="AB22" s="62" t="s">
        <v>1166</v>
      </c>
      <c r="AC22" s="47" t="s">
        <v>1584</v>
      </c>
      <c r="AD22" s="47" t="s">
        <v>1604</v>
      </c>
      <c r="AE22" s="47" t="s">
        <v>1663</v>
      </c>
      <c r="CY22" s="47" t="s">
        <v>119</v>
      </c>
      <c r="CZ22" s="47" t="s">
        <v>1308</v>
      </c>
      <c r="ED22" s="2" t="s">
        <v>1308</v>
      </c>
    </row>
    <row r="23" spans="1:134" ht="41.4" x14ac:dyDescent="0.3">
      <c r="A23" s="47" t="s">
        <v>450</v>
      </c>
      <c r="H23" s="56">
        <v>22</v>
      </c>
      <c r="J23" s="56">
        <v>2009</v>
      </c>
      <c r="M23" s="62" t="s">
        <v>123</v>
      </c>
      <c r="N23" s="47" t="s">
        <v>114</v>
      </c>
      <c r="O23" s="47" t="s">
        <v>115</v>
      </c>
      <c r="P23" s="47" t="s">
        <v>1146</v>
      </c>
      <c r="U23" s="73" t="s">
        <v>1534</v>
      </c>
      <c r="V23" s="73" t="s">
        <v>1507</v>
      </c>
      <c r="W23" s="73" t="s">
        <v>1533</v>
      </c>
      <c r="X23" s="62" t="s">
        <v>1726</v>
      </c>
      <c r="Y23" s="47" t="s">
        <v>1732</v>
      </c>
      <c r="Z23" s="55" t="s">
        <v>1479</v>
      </c>
      <c r="AA23" s="62" t="s">
        <v>1481</v>
      </c>
      <c r="AB23" s="62" t="s">
        <v>1182</v>
      </c>
      <c r="AC23" s="47" t="s">
        <v>1586</v>
      </c>
      <c r="AD23" s="47" t="s">
        <v>1604</v>
      </c>
      <c r="AE23" s="47" t="s">
        <v>1664</v>
      </c>
      <c r="CY23" s="47" t="s">
        <v>450</v>
      </c>
      <c r="CZ23" s="47" t="s">
        <v>1307</v>
      </c>
      <c r="ED23" s="2" t="s">
        <v>1307</v>
      </c>
    </row>
    <row r="24" spans="1:134" ht="69" x14ac:dyDescent="0.3">
      <c r="A24" s="47" t="s">
        <v>254</v>
      </c>
      <c r="H24" s="56">
        <v>23</v>
      </c>
      <c r="J24" s="56">
        <v>2008</v>
      </c>
      <c r="M24" s="62" t="s">
        <v>124</v>
      </c>
      <c r="N24" s="47" t="s">
        <v>77</v>
      </c>
      <c r="O24" s="47" t="s">
        <v>78</v>
      </c>
      <c r="P24" s="47" t="s">
        <v>1146</v>
      </c>
      <c r="U24" s="73" t="s">
        <v>1529</v>
      </c>
      <c r="V24" s="73" t="s">
        <v>1508</v>
      </c>
      <c r="W24" s="73" t="s">
        <v>1527</v>
      </c>
      <c r="X24" s="62" t="s">
        <v>1727</v>
      </c>
      <c r="Y24" s="47" t="s">
        <v>1732</v>
      </c>
      <c r="Z24" s="55" t="s">
        <v>1479</v>
      </c>
      <c r="AA24" s="62" t="s">
        <v>1481</v>
      </c>
      <c r="AB24" s="62" t="s">
        <v>1167</v>
      </c>
      <c r="AC24" s="47" t="s">
        <v>1584</v>
      </c>
      <c r="AD24" s="47" t="s">
        <v>1604</v>
      </c>
      <c r="AE24" s="47" t="s">
        <v>1665</v>
      </c>
      <c r="CY24" s="47" t="s">
        <v>254</v>
      </c>
      <c r="CZ24" s="47" t="s">
        <v>1308</v>
      </c>
      <c r="ED24" s="2" t="s">
        <v>1308</v>
      </c>
    </row>
    <row r="25" spans="1:134" ht="69.599999999999994" thickBot="1" x14ac:dyDescent="0.35">
      <c r="A25" s="47" t="s">
        <v>115</v>
      </c>
      <c r="H25" s="56">
        <v>24</v>
      </c>
      <c r="J25" s="56">
        <v>2007</v>
      </c>
      <c r="M25" s="62" t="s">
        <v>125</v>
      </c>
      <c r="N25" s="47" t="s">
        <v>126</v>
      </c>
      <c r="O25" s="47" t="s">
        <v>127</v>
      </c>
      <c r="P25" s="47" t="s">
        <v>1146</v>
      </c>
      <c r="U25" s="74" t="s">
        <v>1528</v>
      </c>
      <c r="V25" s="74" t="s">
        <v>1508</v>
      </c>
      <c r="W25" s="74" t="s">
        <v>1526</v>
      </c>
      <c r="X25" s="63" t="s">
        <v>1727</v>
      </c>
      <c r="Y25" s="48" t="s">
        <v>1732</v>
      </c>
      <c r="Z25" s="77" t="s">
        <v>1479</v>
      </c>
      <c r="AA25" s="63" t="s">
        <v>1481</v>
      </c>
      <c r="AB25" s="63" t="s">
        <v>1167</v>
      </c>
      <c r="AC25" s="48" t="s">
        <v>1584</v>
      </c>
      <c r="AD25" s="48" t="s">
        <v>1604</v>
      </c>
      <c r="AE25" s="48" t="s">
        <v>1665</v>
      </c>
      <c r="CY25" s="47" t="s">
        <v>115</v>
      </c>
      <c r="CZ25" s="47" t="s">
        <v>1311</v>
      </c>
      <c r="ED25" s="2" t="s">
        <v>1311</v>
      </c>
    </row>
    <row r="26" spans="1:134" ht="41.4" x14ac:dyDescent="0.3">
      <c r="A26" s="47" t="s">
        <v>81</v>
      </c>
      <c r="H26" s="56">
        <v>25</v>
      </c>
      <c r="J26" s="56">
        <v>2006</v>
      </c>
      <c r="M26" s="62" t="s">
        <v>128</v>
      </c>
      <c r="N26" s="47" t="s">
        <v>91</v>
      </c>
      <c r="O26" s="47" t="s">
        <v>92</v>
      </c>
      <c r="P26" s="47" t="s">
        <v>1305</v>
      </c>
      <c r="CY26" s="47" t="s">
        <v>81</v>
      </c>
      <c r="CZ26" s="47" t="s">
        <v>1309</v>
      </c>
      <c r="ED26" s="2" t="s">
        <v>1309</v>
      </c>
    </row>
    <row r="27" spans="1:134" x14ac:dyDescent="0.3">
      <c r="A27" s="47" t="s">
        <v>111</v>
      </c>
      <c r="H27" s="56">
        <v>26</v>
      </c>
      <c r="J27" s="56">
        <v>2005</v>
      </c>
      <c r="M27" s="62" t="s">
        <v>129</v>
      </c>
      <c r="N27" s="47" t="s">
        <v>130</v>
      </c>
      <c r="O27" s="47" t="s">
        <v>131</v>
      </c>
      <c r="P27" s="47" t="s">
        <v>1146</v>
      </c>
      <c r="CY27" s="47" t="s">
        <v>111</v>
      </c>
      <c r="CZ27" s="47" t="s">
        <v>1769</v>
      </c>
      <c r="ED27" s="2" t="s">
        <v>1313</v>
      </c>
    </row>
    <row r="28" spans="1:134" ht="27.6" x14ac:dyDescent="0.3">
      <c r="A28" s="47" t="s">
        <v>83</v>
      </c>
      <c r="H28" s="56">
        <v>27</v>
      </c>
      <c r="J28" s="56">
        <v>2004</v>
      </c>
      <c r="M28" s="62" t="s">
        <v>132</v>
      </c>
      <c r="N28" s="47" t="s">
        <v>133</v>
      </c>
      <c r="O28" s="47" t="s">
        <v>134</v>
      </c>
      <c r="P28" s="47" t="s">
        <v>1146</v>
      </c>
      <c r="CY28" s="47" t="s">
        <v>83</v>
      </c>
      <c r="CZ28" s="47" t="s">
        <v>1767</v>
      </c>
      <c r="ED28" s="2" t="s">
        <v>1306</v>
      </c>
    </row>
    <row r="29" spans="1:134" x14ac:dyDescent="0.3">
      <c r="A29" s="47" t="s">
        <v>137</v>
      </c>
      <c r="H29" s="56">
        <v>28</v>
      </c>
      <c r="J29" s="56">
        <v>2003</v>
      </c>
      <c r="M29" s="62" t="s">
        <v>135</v>
      </c>
      <c r="N29" s="47" t="s">
        <v>136</v>
      </c>
      <c r="O29" s="47" t="s">
        <v>137</v>
      </c>
      <c r="P29" s="47" t="s">
        <v>1146</v>
      </c>
      <c r="CY29" s="47" t="s">
        <v>137</v>
      </c>
      <c r="CZ29" s="47" t="s">
        <v>1307</v>
      </c>
      <c r="ED29" s="2" t="s">
        <v>1307</v>
      </c>
    </row>
    <row r="30" spans="1:134" x14ac:dyDescent="0.3">
      <c r="A30" s="47" t="s">
        <v>194</v>
      </c>
      <c r="H30" s="56">
        <v>29</v>
      </c>
      <c r="J30" s="56">
        <v>2002</v>
      </c>
      <c r="M30" s="62" t="s">
        <v>138</v>
      </c>
      <c r="N30" s="47" t="s">
        <v>91</v>
      </c>
      <c r="O30" s="47" t="s">
        <v>92</v>
      </c>
      <c r="P30" s="47" t="s">
        <v>1146</v>
      </c>
      <c r="CY30" s="47" t="s">
        <v>194</v>
      </c>
      <c r="CZ30" s="47" t="s">
        <v>1308</v>
      </c>
      <c r="ED30" s="2" t="s">
        <v>1308</v>
      </c>
    </row>
    <row r="31" spans="1:134" x14ac:dyDescent="0.3">
      <c r="A31" s="47" t="s">
        <v>131</v>
      </c>
      <c r="H31" s="56">
        <v>30</v>
      </c>
      <c r="J31" s="56">
        <v>2001</v>
      </c>
      <c r="M31" s="62" t="s">
        <v>139</v>
      </c>
      <c r="N31" s="47" t="s">
        <v>88</v>
      </c>
      <c r="O31" s="47" t="s">
        <v>89</v>
      </c>
      <c r="P31" s="47" t="s">
        <v>1146</v>
      </c>
      <c r="CY31" s="47" t="s">
        <v>131</v>
      </c>
      <c r="CZ31" s="47" t="s">
        <v>1311</v>
      </c>
      <c r="ED31" s="2" t="s">
        <v>1311</v>
      </c>
    </row>
    <row r="32" spans="1:134" ht="28.2" thickBot="1" x14ac:dyDescent="0.35">
      <c r="A32" s="47" t="s">
        <v>180</v>
      </c>
      <c r="H32" s="57">
        <v>31</v>
      </c>
      <c r="J32" s="56">
        <v>2000</v>
      </c>
      <c r="M32" s="62" t="s">
        <v>140</v>
      </c>
      <c r="N32" s="47" t="s">
        <v>94</v>
      </c>
      <c r="O32" s="47" t="s">
        <v>95</v>
      </c>
      <c r="P32" s="47" t="s">
        <v>1146</v>
      </c>
      <c r="CY32" s="47" t="s">
        <v>180</v>
      </c>
      <c r="CZ32" s="47" t="s">
        <v>1767</v>
      </c>
      <c r="ED32" s="2" t="s">
        <v>1306</v>
      </c>
    </row>
    <row r="33" spans="1:134" x14ac:dyDescent="0.3">
      <c r="A33" s="47" t="s">
        <v>95</v>
      </c>
      <c r="J33" s="56">
        <v>1999</v>
      </c>
      <c r="M33" s="62" t="s">
        <v>141</v>
      </c>
      <c r="N33" s="47" t="s">
        <v>136</v>
      </c>
      <c r="O33" s="47" t="s">
        <v>137</v>
      </c>
      <c r="P33" s="47" t="s">
        <v>1146</v>
      </c>
      <c r="CY33" s="47" t="s">
        <v>95</v>
      </c>
      <c r="CZ33" s="47" t="s">
        <v>1308</v>
      </c>
      <c r="ED33" s="2" t="s">
        <v>1308</v>
      </c>
    </row>
    <row r="34" spans="1:134" x14ac:dyDescent="0.3">
      <c r="A34" s="47" t="s">
        <v>122</v>
      </c>
      <c r="J34" s="56">
        <v>1998</v>
      </c>
      <c r="M34" s="62" t="s">
        <v>142</v>
      </c>
      <c r="N34" s="47" t="s">
        <v>77</v>
      </c>
      <c r="O34" s="47" t="s">
        <v>143</v>
      </c>
      <c r="P34" s="47" t="s">
        <v>1146</v>
      </c>
      <c r="CY34" s="47" t="s">
        <v>122</v>
      </c>
      <c r="CZ34" s="47" t="s">
        <v>1311</v>
      </c>
      <c r="ED34" s="2" t="s">
        <v>1311</v>
      </c>
    </row>
    <row r="35" spans="1:134" ht="27.6" x14ac:dyDescent="0.3">
      <c r="A35" s="47" t="s">
        <v>188</v>
      </c>
      <c r="J35" s="56">
        <v>1997</v>
      </c>
      <c r="M35" s="62" t="s">
        <v>144</v>
      </c>
      <c r="N35" s="47" t="s">
        <v>77</v>
      </c>
      <c r="O35" s="47" t="s">
        <v>143</v>
      </c>
      <c r="P35" s="47" t="s">
        <v>1297</v>
      </c>
      <c r="CY35" s="47" t="s">
        <v>188</v>
      </c>
      <c r="CZ35" s="47" t="s">
        <v>1308</v>
      </c>
      <c r="ED35" s="2" t="s">
        <v>1308</v>
      </c>
    </row>
    <row r="36" spans="1:134" x14ac:dyDescent="0.3">
      <c r="A36" s="47" t="s">
        <v>925</v>
      </c>
      <c r="J36" s="56">
        <v>1996</v>
      </c>
      <c r="M36" s="62" t="s">
        <v>145</v>
      </c>
      <c r="N36" s="47" t="s">
        <v>136</v>
      </c>
      <c r="O36" s="47" t="s">
        <v>137</v>
      </c>
      <c r="P36" s="47" t="s">
        <v>1146</v>
      </c>
      <c r="CY36" s="47" t="s">
        <v>925</v>
      </c>
      <c r="CZ36" s="47" t="s">
        <v>1308</v>
      </c>
      <c r="ED36" s="2" t="s">
        <v>1308</v>
      </c>
    </row>
    <row r="37" spans="1:134" x14ac:dyDescent="0.3">
      <c r="A37" s="47" t="s">
        <v>263</v>
      </c>
      <c r="J37" s="56">
        <v>1995</v>
      </c>
      <c r="M37" s="62" t="s">
        <v>146</v>
      </c>
      <c r="N37" s="47" t="s">
        <v>98</v>
      </c>
      <c r="O37" s="47" t="s">
        <v>99</v>
      </c>
      <c r="P37" s="47" t="s">
        <v>1146</v>
      </c>
      <c r="CY37" s="47" t="s">
        <v>263</v>
      </c>
      <c r="CZ37" s="47" t="s">
        <v>1311</v>
      </c>
      <c r="ED37" s="2" t="s">
        <v>1311</v>
      </c>
    </row>
    <row r="38" spans="1:134" ht="27.6" x14ac:dyDescent="0.3">
      <c r="A38" s="47" t="s">
        <v>208</v>
      </c>
      <c r="J38" s="56">
        <v>1994</v>
      </c>
      <c r="M38" s="62" t="s">
        <v>147</v>
      </c>
      <c r="N38" s="47" t="s">
        <v>114</v>
      </c>
      <c r="O38" s="47" t="s">
        <v>115</v>
      </c>
      <c r="P38" s="47" t="s">
        <v>1146</v>
      </c>
      <c r="CY38" s="47" t="s">
        <v>208</v>
      </c>
      <c r="CZ38" s="47" t="s">
        <v>1308</v>
      </c>
      <c r="ED38" s="2" t="s">
        <v>1308</v>
      </c>
    </row>
    <row r="39" spans="1:134" x14ac:dyDescent="0.3">
      <c r="A39" s="47" t="s">
        <v>237</v>
      </c>
      <c r="J39" s="56">
        <v>1993</v>
      </c>
      <c r="M39" s="62" t="s">
        <v>148</v>
      </c>
      <c r="N39" s="47" t="s">
        <v>121</v>
      </c>
      <c r="O39" s="47" t="s">
        <v>122</v>
      </c>
      <c r="P39" s="47" t="s">
        <v>1146</v>
      </c>
      <c r="CY39" s="47" t="s">
        <v>237</v>
      </c>
      <c r="CZ39" s="47" t="s">
        <v>1311</v>
      </c>
      <c r="ED39" s="2" t="s">
        <v>1311</v>
      </c>
    </row>
    <row r="40" spans="1:134" x14ac:dyDescent="0.3">
      <c r="A40" s="47" t="s">
        <v>288</v>
      </c>
      <c r="J40" s="56">
        <v>1992</v>
      </c>
      <c r="M40" s="62" t="s">
        <v>149</v>
      </c>
      <c r="N40" s="47" t="s">
        <v>77</v>
      </c>
      <c r="O40" s="47" t="s">
        <v>143</v>
      </c>
      <c r="P40" s="47" t="s">
        <v>1146</v>
      </c>
      <c r="CY40" s="47" t="s">
        <v>288</v>
      </c>
      <c r="CZ40" s="47" t="s">
        <v>1308</v>
      </c>
      <c r="ED40" s="2" t="s">
        <v>1308</v>
      </c>
    </row>
    <row r="41" spans="1:134" ht="14.4" thickBot="1" x14ac:dyDescent="0.35">
      <c r="A41" s="48" t="s">
        <v>227</v>
      </c>
      <c r="J41" s="56">
        <v>1991</v>
      </c>
      <c r="M41" s="62" t="s">
        <v>150</v>
      </c>
      <c r="N41" s="47" t="s">
        <v>77</v>
      </c>
      <c r="O41" s="47" t="s">
        <v>143</v>
      </c>
      <c r="P41" s="47" t="s">
        <v>1146</v>
      </c>
      <c r="CY41" s="48" t="s">
        <v>227</v>
      </c>
      <c r="CZ41" s="48" t="s">
        <v>1307</v>
      </c>
      <c r="ED41" s="2" t="s">
        <v>1307</v>
      </c>
    </row>
    <row r="42" spans="1:134" x14ac:dyDescent="0.3">
      <c r="J42" s="56">
        <v>1990</v>
      </c>
      <c r="M42" s="62" t="s">
        <v>151</v>
      </c>
      <c r="N42" s="47" t="s">
        <v>77</v>
      </c>
      <c r="O42" s="47" t="s">
        <v>143</v>
      </c>
      <c r="P42" s="47" t="s">
        <v>1146</v>
      </c>
    </row>
    <row r="43" spans="1:134" x14ac:dyDescent="0.3">
      <c r="J43" s="56">
        <v>1989</v>
      </c>
      <c r="M43" s="62" t="s">
        <v>152</v>
      </c>
      <c r="N43" s="47" t="s">
        <v>98</v>
      </c>
      <c r="O43" s="47" t="s">
        <v>99</v>
      </c>
      <c r="P43" s="47" t="s">
        <v>1146</v>
      </c>
    </row>
    <row r="44" spans="1:134" ht="27.6" x14ac:dyDescent="0.3">
      <c r="J44" s="56">
        <v>1988</v>
      </c>
      <c r="M44" s="62" t="s">
        <v>153</v>
      </c>
      <c r="N44" s="47" t="s">
        <v>77</v>
      </c>
      <c r="O44" s="47" t="s">
        <v>143</v>
      </c>
      <c r="P44" s="47" t="s">
        <v>1297</v>
      </c>
    </row>
    <row r="45" spans="1:134" x14ac:dyDescent="0.3">
      <c r="J45" s="56">
        <v>1987</v>
      </c>
      <c r="M45" s="62" t="s">
        <v>154</v>
      </c>
      <c r="N45" s="47" t="s">
        <v>107</v>
      </c>
      <c r="O45" s="47" t="s">
        <v>108</v>
      </c>
      <c r="P45" s="47" t="s">
        <v>1146</v>
      </c>
    </row>
    <row r="46" spans="1:134" x14ac:dyDescent="0.3">
      <c r="J46" s="56">
        <v>1986</v>
      </c>
      <c r="M46" s="62" t="s">
        <v>155</v>
      </c>
      <c r="N46" s="47" t="s">
        <v>121</v>
      </c>
      <c r="O46" s="47" t="s">
        <v>122</v>
      </c>
      <c r="P46" s="47" t="s">
        <v>1146</v>
      </c>
    </row>
    <row r="47" spans="1:134" x14ac:dyDescent="0.3">
      <c r="J47" s="56">
        <v>1985</v>
      </c>
      <c r="M47" s="62" t="s">
        <v>156</v>
      </c>
      <c r="N47" s="47" t="s">
        <v>77</v>
      </c>
      <c r="O47" s="47" t="s">
        <v>143</v>
      </c>
      <c r="P47" s="47" t="s">
        <v>1146</v>
      </c>
    </row>
    <row r="48" spans="1:134" x14ac:dyDescent="0.3">
      <c r="J48" s="56">
        <v>1984</v>
      </c>
      <c r="M48" s="62" t="s">
        <v>157</v>
      </c>
      <c r="N48" s="47" t="s">
        <v>136</v>
      </c>
      <c r="O48" s="47" t="s">
        <v>137</v>
      </c>
      <c r="P48" s="47" t="s">
        <v>1146</v>
      </c>
    </row>
    <row r="49" spans="10:16" x14ac:dyDescent="0.3">
      <c r="J49" s="56">
        <v>1983</v>
      </c>
      <c r="M49" s="62" t="s">
        <v>158</v>
      </c>
      <c r="N49" s="47" t="s">
        <v>77</v>
      </c>
      <c r="O49" s="47" t="s">
        <v>83</v>
      </c>
      <c r="P49" s="47" t="s">
        <v>1299</v>
      </c>
    </row>
    <row r="50" spans="10:16" x14ac:dyDescent="0.3">
      <c r="J50" s="56">
        <v>1982</v>
      </c>
      <c r="M50" s="62" t="s">
        <v>159</v>
      </c>
      <c r="N50" s="47" t="s">
        <v>160</v>
      </c>
      <c r="O50" s="47" t="s">
        <v>161</v>
      </c>
      <c r="P50" s="47" t="s">
        <v>1146</v>
      </c>
    </row>
    <row r="51" spans="10:16" x14ac:dyDescent="0.3">
      <c r="J51" s="56">
        <v>1981</v>
      </c>
      <c r="M51" s="62" t="s">
        <v>162</v>
      </c>
      <c r="N51" s="47" t="s">
        <v>98</v>
      </c>
      <c r="O51" s="47" t="s">
        <v>99</v>
      </c>
      <c r="P51" s="47" t="s">
        <v>1146</v>
      </c>
    </row>
    <row r="52" spans="10:16" x14ac:dyDescent="0.3">
      <c r="J52" s="56">
        <v>1980</v>
      </c>
      <c r="M52" s="62" t="s">
        <v>163</v>
      </c>
      <c r="N52" s="47" t="s">
        <v>133</v>
      </c>
      <c r="O52" s="47" t="s">
        <v>164</v>
      </c>
      <c r="P52" s="47" t="s">
        <v>1146</v>
      </c>
    </row>
    <row r="53" spans="10:16" ht="27.6" x14ac:dyDescent="0.3">
      <c r="J53" s="56">
        <v>1979</v>
      </c>
      <c r="M53" s="62" t="s">
        <v>165</v>
      </c>
      <c r="N53" s="47" t="s">
        <v>126</v>
      </c>
      <c r="O53" s="47" t="s">
        <v>127</v>
      </c>
      <c r="P53" s="47" t="s">
        <v>1293</v>
      </c>
    </row>
    <row r="54" spans="10:16" x14ac:dyDescent="0.3">
      <c r="J54" s="56">
        <v>1978</v>
      </c>
      <c r="M54" s="62" t="s">
        <v>166</v>
      </c>
      <c r="N54" s="47" t="s">
        <v>107</v>
      </c>
      <c r="O54" s="47" t="s">
        <v>108</v>
      </c>
      <c r="P54" s="47" t="s">
        <v>1146</v>
      </c>
    </row>
    <row r="55" spans="10:16" x14ac:dyDescent="0.3">
      <c r="J55" s="56">
        <v>1977</v>
      </c>
      <c r="M55" s="62" t="s">
        <v>167</v>
      </c>
      <c r="N55" s="47" t="s">
        <v>104</v>
      </c>
      <c r="O55" s="47" t="s">
        <v>105</v>
      </c>
      <c r="P55" s="47" t="s">
        <v>1146</v>
      </c>
    </row>
    <row r="56" spans="10:16" x14ac:dyDescent="0.3">
      <c r="J56" s="56">
        <v>1976</v>
      </c>
      <c r="M56" s="62" t="s">
        <v>168</v>
      </c>
      <c r="N56" s="47" t="s">
        <v>168</v>
      </c>
      <c r="O56" s="47" t="s">
        <v>111</v>
      </c>
      <c r="P56" s="47" t="s">
        <v>1146</v>
      </c>
    </row>
    <row r="57" spans="10:16" x14ac:dyDescent="0.3">
      <c r="J57" s="56">
        <v>1975</v>
      </c>
      <c r="M57" s="62" t="s">
        <v>169</v>
      </c>
      <c r="N57" s="47" t="s">
        <v>168</v>
      </c>
      <c r="O57" s="47" t="s">
        <v>111</v>
      </c>
      <c r="P57" s="47" t="s">
        <v>168</v>
      </c>
    </row>
    <row r="58" spans="10:16" x14ac:dyDescent="0.3">
      <c r="J58" s="56">
        <v>1974</v>
      </c>
      <c r="M58" s="62" t="s">
        <v>170</v>
      </c>
      <c r="N58" s="47" t="s">
        <v>98</v>
      </c>
      <c r="O58" s="47" t="s">
        <v>99</v>
      </c>
      <c r="P58" s="47" t="s">
        <v>1146</v>
      </c>
    </row>
    <row r="59" spans="10:16" x14ac:dyDescent="0.3">
      <c r="J59" s="56">
        <v>1973</v>
      </c>
      <c r="M59" s="62" t="s">
        <v>171</v>
      </c>
      <c r="N59" s="47" t="s">
        <v>114</v>
      </c>
      <c r="O59" s="47" t="s">
        <v>115</v>
      </c>
      <c r="P59" s="47" t="s">
        <v>1146</v>
      </c>
    </row>
    <row r="60" spans="10:16" x14ac:dyDescent="0.3">
      <c r="J60" s="56">
        <v>1972</v>
      </c>
      <c r="M60" s="62" t="s">
        <v>172</v>
      </c>
      <c r="N60" s="47" t="s">
        <v>80</v>
      </c>
      <c r="O60" s="47" t="s">
        <v>81</v>
      </c>
      <c r="P60" s="47" t="s">
        <v>1146</v>
      </c>
    </row>
    <row r="61" spans="10:16" x14ac:dyDescent="0.3">
      <c r="J61" s="56">
        <v>1971</v>
      </c>
      <c r="M61" s="62" t="s">
        <v>173</v>
      </c>
      <c r="N61" s="47" t="s">
        <v>77</v>
      </c>
      <c r="O61" s="47" t="s">
        <v>83</v>
      </c>
      <c r="P61" s="47" t="s">
        <v>1146</v>
      </c>
    </row>
    <row r="62" spans="10:16" x14ac:dyDescent="0.3">
      <c r="J62" s="56">
        <v>1970</v>
      </c>
      <c r="M62" s="62" t="s">
        <v>174</v>
      </c>
      <c r="N62" s="47" t="s">
        <v>133</v>
      </c>
      <c r="O62" s="47" t="s">
        <v>164</v>
      </c>
      <c r="P62" s="47" t="s">
        <v>1146</v>
      </c>
    </row>
    <row r="63" spans="10:16" x14ac:dyDescent="0.3">
      <c r="J63" s="56">
        <v>1969</v>
      </c>
      <c r="M63" s="62" t="s">
        <v>175</v>
      </c>
      <c r="N63" s="47" t="s">
        <v>94</v>
      </c>
      <c r="O63" s="47" t="s">
        <v>95</v>
      </c>
      <c r="P63" s="47" t="s">
        <v>1296</v>
      </c>
    </row>
    <row r="64" spans="10:16" x14ac:dyDescent="0.3">
      <c r="J64" s="56">
        <v>1968</v>
      </c>
      <c r="M64" s="62" t="s">
        <v>1321</v>
      </c>
      <c r="N64" s="47" t="s">
        <v>77</v>
      </c>
      <c r="O64" s="47" t="s">
        <v>78</v>
      </c>
      <c r="P64" s="47" t="s">
        <v>1146</v>
      </c>
    </row>
    <row r="65" spans="10:16" ht="27.6" x14ac:dyDescent="0.3">
      <c r="J65" s="56">
        <v>1967</v>
      </c>
      <c r="M65" s="62" t="s">
        <v>1322</v>
      </c>
      <c r="N65" s="47" t="s">
        <v>130</v>
      </c>
      <c r="O65" s="47" t="s">
        <v>131</v>
      </c>
      <c r="P65" s="47" t="s">
        <v>1302</v>
      </c>
    </row>
    <row r="66" spans="10:16" x14ac:dyDescent="0.3">
      <c r="J66" s="56">
        <v>1966</v>
      </c>
      <c r="M66" s="62" t="s">
        <v>1323</v>
      </c>
      <c r="N66" s="47" t="s">
        <v>121</v>
      </c>
      <c r="O66" s="47" t="s">
        <v>122</v>
      </c>
      <c r="P66" s="47" t="s">
        <v>1146</v>
      </c>
    </row>
    <row r="67" spans="10:16" x14ac:dyDescent="0.3">
      <c r="J67" s="56">
        <v>1965</v>
      </c>
      <c r="M67" s="62" t="s">
        <v>176</v>
      </c>
      <c r="N67" s="47" t="s">
        <v>126</v>
      </c>
      <c r="O67" s="47" t="s">
        <v>127</v>
      </c>
      <c r="P67" s="47" t="s">
        <v>1146</v>
      </c>
    </row>
    <row r="68" spans="10:16" x14ac:dyDescent="0.3">
      <c r="J68" s="56">
        <v>1964</v>
      </c>
      <c r="M68" s="62" t="s">
        <v>177</v>
      </c>
      <c r="N68" s="47" t="s">
        <v>94</v>
      </c>
      <c r="O68" s="47" t="s">
        <v>178</v>
      </c>
      <c r="P68" s="47" t="s">
        <v>1146</v>
      </c>
    </row>
    <row r="69" spans="10:16" x14ac:dyDescent="0.3">
      <c r="J69" s="56">
        <v>1963</v>
      </c>
      <c r="M69" s="62" t="s">
        <v>1324</v>
      </c>
      <c r="N69" s="47" t="s">
        <v>77</v>
      </c>
      <c r="O69" s="47" t="s">
        <v>143</v>
      </c>
      <c r="P69" s="47" t="s">
        <v>1146</v>
      </c>
    </row>
    <row r="70" spans="10:16" x14ac:dyDescent="0.3">
      <c r="J70" s="56">
        <v>1962</v>
      </c>
      <c r="M70" s="62" t="s">
        <v>1325</v>
      </c>
      <c r="N70" s="47" t="s">
        <v>179</v>
      </c>
      <c r="O70" s="47" t="s">
        <v>180</v>
      </c>
      <c r="P70" s="47" t="s">
        <v>1146</v>
      </c>
    </row>
    <row r="71" spans="10:16" x14ac:dyDescent="0.3">
      <c r="J71" s="56">
        <v>1961</v>
      </c>
      <c r="M71" s="62" t="s">
        <v>181</v>
      </c>
      <c r="N71" s="47" t="s">
        <v>136</v>
      </c>
      <c r="O71" s="47" t="s">
        <v>137</v>
      </c>
      <c r="P71" s="47" t="s">
        <v>1146</v>
      </c>
    </row>
    <row r="72" spans="10:16" x14ac:dyDescent="0.3">
      <c r="J72" s="56">
        <v>1960</v>
      </c>
      <c r="M72" s="62" t="s">
        <v>182</v>
      </c>
      <c r="N72" s="47" t="s">
        <v>94</v>
      </c>
      <c r="O72" s="47" t="s">
        <v>178</v>
      </c>
      <c r="P72" s="47" t="s">
        <v>1146</v>
      </c>
    </row>
    <row r="73" spans="10:16" x14ac:dyDescent="0.3">
      <c r="J73" s="56">
        <v>1959</v>
      </c>
      <c r="M73" s="62" t="s">
        <v>183</v>
      </c>
      <c r="N73" s="47" t="s">
        <v>101</v>
      </c>
      <c r="O73" s="47" t="s">
        <v>102</v>
      </c>
      <c r="P73" s="47" t="s">
        <v>1146</v>
      </c>
    </row>
    <row r="74" spans="10:16" x14ac:dyDescent="0.3">
      <c r="J74" s="56">
        <v>1958</v>
      </c>
      <c r="M74" s="62" t="s">
        <v>184</v>
      </c>
      <c r="N74" s="47" t="s">
        <v>136</v>
      </c>
      <c r="O74" s="47" t="s">
        <v>137</v>
      </c>
      <c r="P74" s="47" t="s">
        <v>1303</v>
      </c>
    </row>
    <row r="75" spans="10:16" x14ac:dyDescent="0.3">
      <c r="J75" s="56">
        <v>1957</v>
      </c>
      <c r="M75" s="62" t="s">
        <v>185</v>
      </c>
      <c r="N75" s="47" t="s">
        <v>88</v>
      </c>
      <c r="O75" s="47" t="s">
        <v>89</v>
      </c>
      <c r="P75" s="47" t="s">
        <v>1146</v>
      </c>
    </row>
    <row r="76" spans="10:16" x14ac:dyDescent="0.3">
      <c r="J76" s="56">
        <v>1956</v>
      </c>
      <c r="M76" s="62" t="s">
        <v>186</v>
      </c>
      <c r="N76" s="47" t="s">
        <v>187</v>
      </c>
      <c r="O76" s="47" t="s">
        <v>188</v>
      </c>
      <c r="P76" s="47" t="s">
        <v>1146</v>
      </c>
    </row>
    <row r="77" spans="10:16" x14ac:dyDescent="0.3">
      <c r="J77" s="56">
        <v>1955</v>
      </c>
      <c r="M77" s="62" t="s">
        <v>189</v>
      </c>
      <c r="N77" s="47" t="s">
        <v>88</v>
      </c>
      <c r="O77" s="47" t="s">
        <v>89</v>
      </c>
      <c r="P77" s="47" t="s">
        <v>1146</v>
      </c>
    </row>
    <row r="78" spans="10:16" x14ac:dyDescent="0.3">
      <c r="J78" s="56">
        <v>1954</v>
      </c>
      <c r="M78" s="62" t="s">
        <v>190</v>
      </c>
      <c r="N78" s="47" t="s">
        <v>88</v>
      </c>
      <c r="O78" s="47" t="s">
        <v>89</v>
      </c>
      <c r="P78" s="47" t="s">
        <v>1146</v>
      </c>
    </row>
    <row r="79" spans="10:16" x14ac:dyDescent="0.3">
      <c r="J79" s="56">
        <v>1953</v>
      </c>
      <c r="M79" s="62" t="s">
        <v>191</v>
      </c>
      <c r="N79" s="47" t="s">
        <v>88</v>
      </c>
      <c r="O79" s="47" t="s">
        <v>89</v>
      </c>
      <c r="P79" s="47" t="s">
        <v>1146</v>
      </c>
    </row>
    <row r="80" spans="10:16" ht="27.6" x14ac:dyDescent="0.3">
      <c r="J80" s="56">
        <v>1952</v>
      </c>
      <c r="M80" s="62" t="s">
        <v>1327</v>
      </c>
      <c r="N80" s="47" t="s">
        <v>130</v>
      </c>
      <c r="O80" s="47" t="s">
        <v>131</v>
      </c>
      <c r="P80" s="47" t="s">
        <v>1302</v>
      </c>
    </row>
    <row r="81" spans="8:16" x14ac:dyDescent="0.3">
      <c r="J81" s="56">
        <v>1951</v>
      </c>
      <c r="M81" s="62" t="s">
        <v>1326</v>
      </c>
      <c r="N81" s="47" t="s">
        <v>160</v>
      </c>
      <c r="O81" s="47" t="s">
        <v>161</v>
      </c>
      <c r="P81" s="47" t="s">
        <v>1146</v>
      </c>
    </row>
    <row r="82" spans="8:16" x14ac:dyDescent="0.3">
      <c r="J82" s="56">
        <v>1950</v>
      </c>
      <c r="M82" s="62" t="s">
        <v>192</v>
      </c>
      <c r="N82" s="47" t="s">
        <v>193</v>
      </c>
      <c r="O82" s="47" t="s">
        <v>194</v>
      </c>
      <c r="P82" s="47" t="s">
        <v>1146</v>
      </c>
    </row>
    <row r="83" spans="8:16" x14ac:dyDescent="0.3">
      <c r="J83" s="56">
        <v>1949</v>
      </c>
      <c r="M83" s="62" t="s">
        <v>195</v>
      </c>
      <c r="N83" s="47" t="s">
        <v>91</v>
      </c>
      <c r="O83" s="47" t="s">
        <v>92</v>
      </c>
      <c r="P83" s="47" t="s">
        <v>1146</v>
      </c>
    </row>
    <row r="84" spans="8:16" ht="27.6" x14ac:dyDescent="0.3">
      <c r="H84" s="3"/>
      <c r="J84" s="56">
        <v>1948</v>
      </c>
      <c r="M84" s="62" t="s">
        <v>196</v>
      </c>
      <c r="N84" s="47" t="s">
        <v>114</v>
      </c>
      <c r="O84" s="47" t="s">
        <v>115</v>
      </c>
      <c r="P84" s="47" t="s">
        <v>1301</v>
      </c>
    </row>
    <row r="85" spans="8:16" x14ac:dyDescent="0.3">
      <c r="J85" s="56">
        <v>1947</v>
      </c>
      <c r="M85" s="62" t="s">
        <v>1329</v>
      </c>
      <c r="N85" s="47" t="s">
        <v>77</v>
      </c>
      <c r="O85" s="47" t="s">
        <v>143</v>
      </c>
      <c r="P85" s="47" t="s">
        <v>1146</v>
      </c>
    </row>
    <row r="86" spans="8:16" x14ac:dyDescent="0.3">
      <c r="J86" s="56">
        <v>1946</v>
      </c>
      <c r="M86" s="62" t="s">
        <v>1330</v>
      </c>
      <c r="N86" s="47" t="s">
        <v>77</v>
      </c>
      <c r="O86" s="47" t="s">
        <v>197</v>
      </c>
      <c r="P86" s="47" t="s">
        <v>1146</v>
      </c>
    </row>
    <row r="87" spans="8:16" x14ac:dyDescent="0.3">
      <c r="J87" s="56">
        <v>1945</v>
      </c>
      <c r="M87" s="62" t="s">
        <v>1328</v>
      </c>
      <c r="N87" s="47" t="s">
        <v>104</v>
      </c>
      <c r="O87" s="47" t="s">
        <v>105</v>
      </c>
      <c r="P87" s="47" t="s">
        <v>1146</v>
      </c>
    </row>
    <row r="88" spans="8:16" x14ac:dyDescent="0.3">
      <c r="J88" s="56">
        <v>1944</v>
      </c>
      <c r="M88" s="62" t="s">
        <v>198</v>
      </c>
      <c r="N88" s="47" t="s">
        <v>104</v>
      </c>
      <c r="O88" s="47" t="s">
        <v>105</v>
      </c>
      <c r="P88" s="47" t="s">
        <v>1146</v>
      </c>
    </row>
    <row r="89" spans="8:16" x14ac:dyDescent="0.3">
      <c r="J89" s="56">
        <v>1943</v>
      </c>
      <c r="M89" s="62" t="s">
        <v>199</v>
      </c>
      <c r="N89" s="47" t="s">
        <v>85</v>
      </c>
      <c r="O89" s="47" t="s">
        <v>86</v>
      </c>
      <c r="P89" s="47" t="s">
        <v>1146</v>
      </c>
    </row>
    <row r="90" spans="8:16" x14ac:dyDescent="0.3">
      <c r="J90" s="56">
        <v>1942</v>
      </c>
      <c r="M90" s="62" t="s">
        <v>200</v>
      </c>
      <c r="N90" s="47" t="s">
        <v>104</v>
      </c>
      <c r="O90" s="47" t="s">
        <v>105</v>
      </c>
      <c r="P90" s="47" t="s">
        <v>1146</v>
      </c>
    </row>
    <row r="91" spans="8:16" x14ac:dyDescent="0.3">
      <c r="J91" s="56">
        <v>1941</v>
      </c>
      <c r="M91" s="62" t="s">
        <v>201</v>
      </c>
      <c r="N91" s="47" t="s">
        <v>118</v>
      </c>
      <c r="O91" s="47" t="s">
        <v>119</v>
      </c>
      <c r="P91" s="47" t="s">
        <v>1146</v>
      </c>
    </row>
    <row r="92" spans="8:16" x14ac:dyDescent="0.3">
      <c r="J92" s="56">
        <v>1940</v>
      </c>
      <c r="M92" s="62" t="s">
        <v>202</v>
      </c>
      <c r="N92" s="47" t="s">
        <v>94</v>
      </c>
      <c r="O92" s="47" t="s">
        <v>95</v>
      </c>
      <c r="P92" s="47" t="s">
        <v>1146</v>
      </c>
    </row>
    <row r="93" spans="8:16" x14ac:dyDescent="0.3">
      <c r="J93" s="56">
        <v>1939</v>
      </c>
      <c r="M93" s="62" t="s">
        <v>203</v>
      </c>
      <c r="N93" s="47" t="s">
        <v>204</v>
      </c>
      <c r="O93" s="47" t="s">
        <v>205</v>
      </c>
      <c r="P93" s="47" t="s">
        <v>1146</v>
      </c>
    </row>
    <row r="94" spans="8:16" x14ac:dyDescent="0.3">
      <c r="J94" s="56">
        <v>1938</v>
      </c>
      <c r="M94" s="62" t="s">
        <v>206</v>
      </c>
      <c r="N94" s="47" t="s">
        <v>193</v>
      </c>
      <c r="O94" s="47" t="s">
        <v>194</v>
      </c>
      <c r="P94" s="47" t="s">
        <v>1146</v>
      </c>
    </row>
    <row r="95" spans="8:16" ht="27.6" x14ac:dyDescent="0.3">
      <c r="J95" s="56">
        <v>1937</v>
      </c>
      <c r="M95" s="62" t="s">
        <v>207</v>
      </c>
      <c r="N95" s="47" t="s">
        <v>193</v>
      </c>
      <c r="O95" s="47" t="s">
        <v>208</v>
      </c>
      <c r="P95" s="47" t="s">
        <v>1146</v>
      </c>
    </row>
    <row r="96" spans="8:16" ht="27.6" x14ac:dyDescent="0.3">
      <c r="J96" s="56">
        <v>1936</v>
      </c>
      <c r="M96" s="62" t="s">
        <v>209</v>
      </c>
      <c r="N96" s="47" t="s">
        <v>101</v>
      </c>
      <c r="O96" s="47" t="s">
        <v>102</v>
      </c>
      <c r="P96" s="47" t="s">
        <v>1293</v>
      </c>
    </row>
    <row r="97" spans="10:16" x14ac:dyDescent="0.3">
      <c r="J97" s="56">
        <v>1935</v>
      </c>
      <c r="M97" s="62" t="s">
        <v>210</v>
      </c>
      <c r="N97" s="47" t="s">
        <v>107</v>
      </c>
      <c r="O97" s="47" t="s">
        <v>108</v>
      </c>
      <c r="P97" s="47" t="s">
        <v>1146</v>
      </c>
    </row>
    <row r="98" spans="10:16" x14ac:dyDescent="0.3">
      <c r="J98" s="56">
        <v>1934</v>
      </c>
      <c r="M98" s="62" t="s">
        <v>1331</v>
      </c>
      <c r="N98" s="47" t="s">
        <v>133</v>
      </c>
      <c r="O98" s="47" t="s">
        <v>164</v>
      </c>
      <c r="P98" s="47" t="s">
        <v>1146</v>
      </c>
    </row>
    <row r="99" spans="10:16" x14ac:dyDescent="0.3">
      <c r="J99" s="56">
        <v>1933</v>
      </c>
      <c r="M99" s="62" t="s">
        <v>1332</v>
      </c>
      <c r="N99" s="47" t="s">
        <v>114</v>
      </c>
      <c r="O99" s="47" t="s">
        <v>115</v>
      </c>
      <c r="P99" s="47" t="s">
        <v>1146</v>
      </c>
    </row>
    <row r="100" spans="10:16" x14ac:dyDescent="0.3">
      <c r="J100" s="56">
        <v>1932</v>
      </c>
      <c r="M100" s="62" t="s">
        <v>211</v>
      </c>
      <c r="N100" s="47" t="s">
        <v>88</v>
      </c>
      <c r="O100" s="47" t="s">
        <v>89</v>
      </c>
      <c r="P100" s="47" t="s">
        <v>1146</v>
      </c>
    </row>
    <row r="101" spans="10:16" ht="41.4" x14ac:dyDescent="0.3">
      <c r="J101" s="56">
        <v>1931</v>
      </c>
      <c r="M101" s="62" t="s">
        <v>212</v>
      </c>
      <c r="N101" s="47" t="s">
        <v>116</v>
      </c>
      <c r="O101" s="47" t="s">
        <v>117</v>
      </c>
      <c r="P101" s="47" t="s">
        <v>1305</v>
      </c>
    </row>
    <row r="102" spans="10:16" x14ac:dyDescent="0.3">
      <c r="J102" s="56">
        <v>1930</v>
      </c>
      <c r="M102" s="62" t="s">
        <v>213</v>
      </c>
      <c r="N102" s="47" t="s">
        <v>160</v>
      </c>
      <c r="O102" s="47" t="s">
        <v>161</v>
      </c>
      <c r="P102" s="47" t="s">
        <v>1146</v>
      </c>
    </row>
    <row r="103" spans="10:16" x14ac:dyDescent="0.3">
      <c r="J103" s="56">
        <v>1929</v>
      </c>
      <c r="M103" s="62" t="s">
        <v>214</v>
      </c>
      <c r="N103" s="47" t="s">
        <v>77</v>
      </c>
      <c r="O103" s="47" t="s">
        <v>143</v>
      </c>
      <c r="P103" s="47" t="s">
        <v>1146</v>
      </c>
    </row>
    <row r="104" spans="10:16" x14ac:dyDescent="0.3">
      <c r="J104" s="56">
        <v>1928</v>
      </c>
      <c r="M104" s="62" t="s">
        <v>215</v>
      </c>
      <c r="N104" s="47" t="s">
        <v>77</v>
      </c>
      <c r="O104" s="47" t="s">
        <v>197</v>
      </c>
      <c r="P104" s="47" t="s">
        <v>1146</v>
      </c>
    </row>
    <row r="105" spans="10:16" x14ac:dyDescent="0.3">
      <c r="J105" s="56">
        <v>1927</v>
      </c>
      <c r="M105" s="62" t="s">
        <v>216</v>
      </c>
      <c r="N105" s="47" t="s">
        <v>77</v>
      </c>
      <c r="O105" s="47" t="s">
        <v>143</v>
      </c>
      <c r="P105" s="47" t="s">
        <v>1146</v>
      </c>
    </row>
    <row r="106" spans="10:16" x14ac:dyDescent="0.3">
      <c r="J106" s="56">
        <v>1926</v>
      </c>
      <c r="M106" s="62" t="s">
        <v>217</v>
      </c>
      <c r="N106" s="47" t="s">
        <v>98</v>
      </c>
      <c r="O106" s="47" t="s">
        <v>99</v>
      </c>
      <c r="P106" s="47" t="s">
        <v>1146</v>
      </c>
    </row>
    <row r="107" spans="10:16" x14ac:dyDescent="0.3">
      <c r="J107" s="56">
        <v>1925</v>
      </c>
      <c r="M107" s="62" t="s">
        <v>218</v>
      </c>
      <c r="N107" s="47" t="s">
        <v>133</v>
      </c>
      <c r="O107" s="47" t="s">
        <v>164</v>
      </c>
      <c r="P107" s="47" t="s">
        <v>1146</v>
      </c>
    </row>
    <row r="108" spans="10:16" x14ac:dyDescent="0.3">
      <c r="J108" s="56">
        <v>1924</v>
      </c>
      <c r="M108" s="62" t="s">
        <v>219</v>
      </c>
      <c r="N108" s="47" t="s">
        <v>77</v>
      </c>
      <c r="O108" s="47" t="s">
        <v>143</v>
      </c>
      <c r="P108" s="47" t="s">
        <v>1146</v>
      </c>
    </row>
    <row r="109" spans="10:16" x14ac:dyDescent="0.3">
      <c r="J109" s="56">
        <v>1923</v>
      </c>
      <c r="M109" s="62" t="s">
        <v>220</v>
      </c>
      <c r="N109" s="47" t="s">
        <v>133</v>
      </c>
      <c r="O109" s="47" t="s">
        <v>164</v>
      </c>
      <c r="P109" s="47" t="s">
        <v>1146</v>
      </c>
    </row>
    <row r="110" spans="10:16" x14ac:dyDescent="0.3">
      <c r="J110" s="56">
        <v>1922</v>
      </c>
      <c r="M110" s="62" t="s">
        <v>1334</v>
      </c>
      <c r="N110" s="47" t="s">
        <v>77</v>
      </c>
      <c r="O110" s="47" t="s">
        <v>143</v>
      </c>
      <c r="P110" s="47" t="s">
        <v>1146</v>
      </c>
    </row>
    <row r="111" spans="10:16" x14ac:dyDescent="0.3">
      <c r="J111" s="56">
        <v>1921</v>
      </c>
      <c r="M111" s="62" t="s">
        <v>1333</v>
      </c>
      <c r="N111" s="47" t="s">
        <v>104</v>
      </c>
      <c r="O111" s="47" t="s">
        <v>105</v>
      </c>
      <c r="P111" s="47" t="s">
        <v>1146</v>
      </c>
    </row>
    <row r="112" spans="10:16" x14ac:dyDescent="0.3">
      <c r="J112" s="56">
        <v>1920</v>
      </c>
      <c r="M112" s="62" t="s">
        <v>221</v>
      </c>
      <c r="N112" s="47" t="s">
        <v>98</v>
      </c>
      <c r="O112" s="47" t="s">
        <v>99</v>
      </c>
      <c r="P112" s="47" t="s">
        <v>1146</v>
      </c>
    </row>
    <row r="113" spans="10:16" x14ac:dyDescent="0.3">
      <c r="J113" s="56">
        <v>1919</v>
      </c>
      <c r="M113" s="62" t="s">
        <v>222</v>
      </c>
      <c r="N113" s="47" t="s">
        <v>133</v>
      </c>
      <c r="O113" s="47" t="s">
        <v>164</v>
      </c>
      <c r="P113" s="47" t="s">
        <v>1146</v>
      </c>
    </row>
    <row r="114" spans="10:16" x14ac:dyDescent="0.3">
      <c r="J114" s="56">
        <v>1918</v>
      </c>
      <c r="M114" s="62" t="s">
        <v>223</v>
      </c>
      <c r="N114" s="47" t="s">
        <v>80</v>
      </c>
      <c r="O114" s="47" t="s">
        <v>81</v>
      </c>
      <c r="P114" s="47" t="s">
        <v>1146</v>
      </c>
    </row>
    <row r="115" spans="10:16" x14ac:dyDescent="0.3">
      <c r="J115" s="56">
        <v>1917</v>
      </c>
      <c r="M115" s="62" t="s">
        <v>224</v>
      </c>
      <c r="N115" s="47" t="s">
        <v>225</v>
      </c>
      <c r="O115" s="47" t="s">
        <v>99</v>
      </c>
      <c r="P115" s="47" t="s">
        <v>1146</v>
      </c>
    </row>
    <row r="116" spans="10:16" x14ac:dyDescent="0.3">
      <c r="J116" s="56">
        <v>1916</v>
      </c>
      <c r="M116" s="62" t="s">
        <v>226</v>
      </c>
      <c r="N116" s="47" t="s">
        <v>225</v>
      </c>
      <c r="O116" s="47" t="s">
        <v>227</v>
      </c>
      <c r="P116" s="47" t="s">
        <v>1146</v>
      </c>
    </row>
    <row r="117" spans="10:16" x14ac:dyDescent="0.3">
      <c r="J117" s="56">
        <v>1915</v>
      </c>
      <c r="M117" s="62" t="s">
        <v>228</v>
      </c>
      <c r="N117" s="47" t="s">
        <v>98</v>
      </c>
      <c r="O117" s="47" t="s">
        <v>99</v>
      </c>
      <c r="P117" s="47" t="s">
        <v>1146</v>
      </c>
    </row>
    <row r="118" spans="10:16" x14ac:dyDescent="0.3">
      <c r="J118" s="56">
        <v>1914</v>
      </c>
      <c r="M118" s="62" t="s">
        <v>229</v>
      </c>
      <c r="N118" s="47" t="s">
        <v>88</v>
      </c>
      <c r="O118" s="47" t="s">
        <v>89</v>
      </c>
      <c r="P118" s="47" t="s">
        <v>88</v>
      </c>
    </row>
    <row r="119" spans="10:16" x14ac:dyDescent="0.3">
      <c r="J119" s="56">
        <v>1913</v>
      </c>
      <c r="M119" s="62" t="s">
        <v>1336</v>
      </c>
      <c r="N119" s="47" t="s">
        <v>130</v>
      </c>
      <c r="O119" s="47" t="s">
        <v>131</v>
      </c>
      <c r="P119" s="47" t="s">
        <v>1146</v>
      </c>
    </row>
    <row r="120" spans="10:16" x14ac:dyDescent="0.3">
      <c r="J120" s="56">
        <v>1912</v>
      </c>
      <c r="M120" s="62" t="s">
        <v>1335</v>
      </c>
      <c r="N120" s="47" t="s">
        <v>104</v>
      </c>
      <c r="O120" s="47" t="s">
        <v>105</v>
      </c>
      <c r="P120" s="47" t="s">
        <v>1146</v>
      </c>
    </row>
    <row r="121" spans="10:16" x14ac:dyDescent="0.3">
      <c r="J121" s="56">
        <v>1911</v>
      </c>
      <c r="M121" s="62" t="s">
        <v>1337</v>
      </c>
      <c r="N121" s="47" t="s">
        <v>121</v>
      </c>
      <c r="O121" s="47" t="s">
        <v>122</v>
      </c>
      <c r="P121" s="47" t="s">
        <v>1146</v>
      </c>
    </row>
    <row r="122" spans="10:16" x14ac:dyDescent="0.3">
      <c r="J122" s="56">
        <v>1910</v>
      </c>
      <c r="M122" s="62" t="s">
        <v>230</v>
      </c>
      <c r="N122" s="47" t="s">
        <v>101</v>
      </c>
      <c r="O122" s="47" t="s">
        <v>102</v>
      </c>
      <c r="P122" s="47" t="s">
        <v>1146</v>
      </c>
    </row>
    <row r="123" spans="10:16" x14ac:dyDescent="0.3">
      <c r="J123" s="56">
        <v>1909</v>
      </c>
      <c r="M123" s="62" t="s">
        <v>133</v>
      </c>
      <c r="N123" s="47" t="s">
        <v>133</v>
      </c>
      <c r="O123" s="47" t="s">
        <v>134</v>
      </c>
      <c r="P123" s="47" t="s">
        <v>1146</v>
      </c>
    </row>
    <row r="124" spans="10:16" ht="27.6" x14ac:dyDescent="0.3">
      <c r="J124" s="56">
        <v>1908</v>
      </c>
      <c r="M124" s="62" t="s">
        <v>1338</v>
      </c>
      <c r="N124" s="47" t="s">
        <v>77</v>
      </c>
      <c r="O124" s="47" t="s">
        <v>143</v>
      </c>
      <c r="P124" s="47" t="s">
        <v>1297</v>
      </c>
    </row>
    <row r="125" spans="10:16" x14ac:dyDescent="0.3">
      <c r="J125" s="56">
        <v>1907</v>
      </c>
      <c r="M125" s="62" t="s">
        <v>1339</v>
      </c>
      <c r="N125" s="47" t="s">
        <v>133</v>
      </c>
      <c r="O125" s="47" t="s">
        <v>164</v>
      </c>
      <c r="P125" s="47" t="s">
        <v>1146</v>
      </c>
    </row>
    <row r="126" spans="10:16" x14ac:dyDescent="0.3">
      <c r="J126" s="56">
        <v>1906</v>
      </c>
      <c r="M126" s="62" t="s">
        <v>231</v>
      </c>
      <c r="N126" s="47" t="s">
        <v>104</v>
      </c>
      <c r="O126" s="47" t="s">
        <v>232</v>
      </c>
      <c r="P126" s="47" t="s">
        <v>1146</v>
      </c>
    </row>
    <row r="127" spans="10:16" x14ac:dyDescent="0.3">
      <c r="J127" s="56">
        <v>1905</v>
      </c>
      <c r="M127" s="62" t="s">
        <v>233</v>
      </c>
      <c r="N127" s="47" t="s">
        <v>80</v>
      </c>
      <c r="O127" s="47" t="s">
        <v>81</v>
      </c>
      <c r="P127" s="47" t="s">
        <v>1146</v>
      </c>
    </row>
    <row r="128" spans="10:16" x14ac:dyDescent="0.3">
      <c r="J128" s="56">
        <v>1904</v>
      </c>
      <c r="M128" s="62" t="s">
        <v>234</v>
      </c>
      <c r="N128" s="47" t="s">
        <v>133</v>
      </c>
      <c r="O128" s="47" t="s">
        <v>99</v>
      </c>
      <c r="P128" s="47" t="s">
        <v>1146</v>
      </c>
    </row>
    <row r="129" spans="10:16" x14ac:dyDescent="0.3">
      <c r="J129" s="56">
        <v>1903</v>
      </c>
      <c r="M129" s="62" t="s">
        <v>235</v>
      </c>
      <c r="N129" s="47" t="s">
        <v>121</v>
      </c>
      <c r="O129" s="47" t="s">
        <v>122</v>
      </c>
      <c r="P129" s="47" t="s">
        <v>1300</v>
      </c>
    </row>
    <row r="130" spans="10:16" ht="27.6" x14ac:dyDescent="0.3">
      <c r="J130" s="56">
        <v>1902</v>
      </c>
      <c r="M130" s="62" t="s">
        <v>236</v>
      </c>
      <c r="N130" s="47" t="s">
        <v>121</v>
      </c>
      <c r="O130" s="47" t="s">
        <v>237</v>
      </c>
      <c r="P130" s="47" t="s">
        <v>1300</v>
      </c>
    </row>
    <row r="131" spans="10:16" x14ac:dyDescent="0.3">
      <c r="J131" s="56">
        <v>1901</v>
      </c>
      <c r="M131" s="62" t="s">
        <v>1342</v>
      </c>
      <c r="N131" s="47" t="s">
        <v>187</v>
      </c>
      <c r="O131" s="47" t="s">
        <v>188</v>
      </c>
      <c r="P131" s="47" t="s">
        <v>1146</v>
      </c>
    </row>
    <row r="132" spans="10:16" ht="14.4" thickBot="1" x14ac:dyDescent="0.35">
      <c r="J132" s="57">
        <v>1900</v>
      </c>
      <c r="M132" s="62" t="s">
        <v>1341</v>
      </c>
      <c r="N132" s="47" t="s">
        <v>179</v>
      </c>
      <c r="O132" s="47" t="s">
        <v>180</v>
      </c>
      <c r="P132" s="47" t="s">
        <v>1146</v>
      </c>
    </row>
    <row r="133" spans="10:16" x14ac:dyDescent="0.3">
      <c r="M133" s="62" t="s">
        <v>1340</v>
      </c>
      <c r="N133" s="47" t="s">
        <v>238</v>
      </c>
      <c r="O133" s="47" t="s">
        <v>239</v>
      </c>
      <c r="P133" s="47" t="s">
        <v>1146</v>
      </c>
    </row>
    <row r="134" spans="10:16" ht="27.6" x14ac:dyDescent="0.3">
      <c r="M134" s="62" t="s">
        <v>240</v>
      </c>
      <c r="N134" s="47" t="s">
        <v>130</v>
      </c>
      <c r="O134" s="47" t="s">
        <v>131</v>
      </c>
      <c r="P134" s="47" t="s">
        <v>1302</v>
      </c>
    </row>
    <row r="135" spans="10:16" x14ac:dyDescent="0.3">
      <c r="M135" s="62" t="s">
        <v>241</v>
      </c>
      <c r="N135" s="47" t="s">
        <v>114</v>
      </c>
      <c r="O135" s="47" t="s">
        <v>115</v>
      </c>
      <c r="P135" s="47" t="s">
        <v>1146</v>
      </c>
    </row>
    <row r="136" spans="10:16" x14ac:dyDescent="0.3">
      <c r="M136" s="62" t="s">
        <v>242</v>
      </c>
      <c r="N136" s="47" t="s">
        <v>121</v>
      </c>
      <c r="O136" s="47" t="s">
        <v>122</v>
      </c>
      <c r="P136" s="47" t="s">
        <v>1146</v>
      </c>
    </row>
    <row r="137" spans="10:16" x14ac:dyDescent="0.3">
      <c r="M137" s="62" t="s">
        <v>243</v>
      </c>
      <c r="N137" s="47" t="s">
        <v>77</v>
      </c>
      <c r="O137" s="47" t="s">
        <v>143</v>
      </c>
      <c r="P137" s="47" t="s">
        <v>1146</v>
      </c>
    </row>
    <row r="138" spans="10:16" x14ac:dyDescent="0.3">
      <c r="M138" s="62" t="s">
        <v>244</v>
      </c>
      <c r="N138" s="47" t="s">
        <v>133</v>
      </c>
      <c r="O138" s="47" t="s">
        <v>164</v>
      </c>
      <c r="P138" s="47" t="s">
        <v>1146</v>
      </c>
    </row>
    <row r="139" spans="10:16" x14ac:dyDescent="0.3">
      <c r="M139" s="62" t="s">
        <v>1343</v>
      </c>
      <c r="N139" s="47" t="s">
        <v>98</v>
      </c>
      <c r="O139" s="47" t="s">
        <v>99</v>
      </c>
      <c r="P139" s="47" t="s">
        <v>1146</v>
      </c>
    </row>
    <row r="140" spans="10:16" x14ac:dyDescent="0.3">
      <c r="M140" s="62" t="s">
        <v>1344</v>
      </c>
      <c r="N140" s="47" t="s">
        <v>104</v>
      </c>
      <c r="O140" s="47" t="s">
        <v>105</v>
      </c>
      <c r="P140" s="47" t="s">
        <v>1146</v>
      </c>
    </row>
    <row r="141" spans="10:16" x14ac:dyDescent="0.3">
      <c r="M141" s="62" t="s">
        <v>245</v>
      </c>
      <c r="N141" s="47" t="s">
        <v>85</v>
      </c>
      <c r="O141" s="47" t="s">
        <v>86</v>
      </c>
      <c r="P141" s="47" t="s">
        <v>1146</v>
      </c>
    </row>
    <row r="142" spans="10:16" x14ac:dyDescent="0.3">
      <c r="M142" s="62" t="s">
        <v>246</v>
      </c>
      <c r="N142" s="47" t="s">
        <v>204</v>
      </c>
      <c r="O142" s="47" t="s">
        <v>205</v>
      </c>
      <c r="P142" s="47" t="s">
        <v>1146</v>
      </c>
    </row>
    <row r="143" spans="10:16" ht="27.6" x14ac:dyDescent="0.3">
      <c r="M143" s="62" t="s">
        <v>247</v>
      </c>
      <c r="N143" s="47" t="s">
        <v>77</v>
      </c>
      <c r="O143" s="47" t="s">
        <v>143</v>
      </c>
      <c r="P143" s="47" t="s">
        <v>1297</v>
      </c>
    </row>
    <row r="144" spans="10:16" x14ac:dyDescent="0.3">
      <c r="M144" s="62" t="s">
        <v>248</v>
      </c>
      <c r="N144" s="47" t="s">
        <v>98</v>
      </c>
      <c r="O144" s="47" t="s">
        <v>99</v>
      </c>
      <c r="P144" s="47" t="s">
        <v>1146</v>
      </c>
    </row>
    <row r="145" spans="13:16" x14ac:dyDescent="0.3">
      <c r="M145" s="62" t="s">
        <v>249</v>
      </c>
      <c r="N145" s="47" t="s">
        <v>80</v>
      </c>
      <c r="O145" s="47" t="s">
        <v>81</v>
      </c>
      <c r="P145" s="47" t="s">
        <v>1146</v>
      </c>
    </row>
    <row r="146" spans="13:16" x14ac:dyDescent="0.3">
      <c r="M146" s="62" t="s">
        <v>250</v>
      </c>
      <c r="N146" s="47" t="s">
        <v>80</v>
      </c>
      <c r="O146" s="47" t="s">
        <v>81</v>
      </c>
      <c r="P146" s="47" t="s">
        <v>1146</v>
      </c>
    </row>
    <row r="147" spans="13:16" x14ac:dyDescent="0.3">
      <c r="M147" s="62" t="s">
        <v>251</v>
      </c>
      <c r="N147" s="47" t="s">
        <v>77</v>
      </c>
      <c r="O147" s="47" t="s">
        <v>143</v>
      </c>
      <c r="P147" s="47" t="s">
        <v>1146</v>
      </c>
    </row>
    <row r="148" spans="13:16" x14ac:dyDescent="0.3">
      <c r="M148" s="62" t="s">
        <v>252</v>
      </c>
      <c r="N148" s="47" t="s">
        <v>121</v>
      </c>
      <c r="O148" s="47" t="s">
        <v>122</v>
      </c>
      <c r="P148" s="47" t="s">
        <v>1146</v>
      </c>
    </row>
    <row r="149" spans="13:16" x14ac:dyDescent="0.3">
      <c r="M149" s="62" t="s">
        <v>253</v>
      </c>
      <c r="N149" s="47" t="s">
        <v>238</v>
      </c>
      <c r="O149" s="47" t="s">
        <v>254</v>
      </c>
      <c r="P149" s="47" t="s">
        <v>1146</v>
      </c>
    </row>
    <row r="150" spans="13:16" x14ac:dyDescent="0.3">
      <c r="M150" s="62" t="s">
        <v>255</v>
      </c>
      <c r="N150" s="47" t="s">
        <v>136</v>
      </c>
      <c r="O150" s="47" t="s">
        <v>137</v>
      </c>
      <c r="P150" s="47" t="s">
        <v>1146</v>
      </c>
    </row>
    <row r="151" spans="13:16" ht="27.6" x14ac:dyDescent="0.3">
      <c r="M151" s="62" t="s">
        <v>256</v>
      </c>
      <c r="N151" s="47" t="s">
        <v>130</v>
      </c>
      <c r="O151" s="47" t="s">
        <v>131</v>
      </c>
      <c r="P151" s="47" t="s">
        <v>1302</v>
      </c>
    </row>
    <row r="152" spans="13:16" x14ac:dyDescent="0.3">
      <c r="M152" s="62" t="s">
        <v>257</v>
      </c>
      <c r="N152" s="47" t="s">
        <v>98</v>
      </c>
      <c r="O152" s="47" t="s">
        <v>99</v>
      </c>
      <c r="P152" s="47" t="s">
        <v>1146</v>
      </c>
    </row>
    <row r="153" spans="13:16" x14ac:dyDescent="0.3">
      <c r="M153" s="62" t="s">
        <v>1345</v>
      </c>
      <c r="N153" s="47" t="s">
        <v>94</v>
      </c>
      <c r="O153" s="47" t="s">
        <v>178</v>
      </c>
      <c r="P153" s="47" t="s">
        <v>1146</v>
      </c>
    </row>
    <row r="154" spans="13:16" ht="27.6" x14ac:dyDescent="0.3">
      <c r="M154" s="62" t="s">
        <v>1346</v>
      </c>
      <c r="N154" s="47" t="s">
        <v>258</v>
      </c>
      <c r="O154" s="47" t="s">
        <v>205</v>
      </c>
      <c r="P154" s="47" t="s">
        <v>1304</v>
      </c>
    </row>
    <row r="155" spans="13:16" x14ac:dyDescent="0.3">
      <c r="M155" s="62" t="s">
        <v>259</v>
      </c>
      <c r="N155" s="47" t="s">
        <v>179</v>
      </c>
      <c r="O155" s="47" t="s">
        <v>180</v>
      </c>
      <c r="P155" s="47" t="s">
        <v>1146</v>
      </c>
    </row>
    <row r="156" spans="13:16" x14ac:dyDescent="0.3">
      <c r="M156" s="62" t="s">
        <v>1348</v>
      </c>
      <c r="N156" s="47" t="s">
        <v>77</v>
      </c>
      <c r="O156" s="47" t="s">
        <v>143</v>
      </c>
      <c r="P156" s="47" t="s">
        <v>1146</v>
      </c>
    </row>
    <row r="157" spans="13:16" x14ac:dyDescent="0.3">
      <c r="M157" s="62" t="s">
        <v>1349</v>
      </c>
      <c r="N157" s="47" t="s">
        <v>77</v>
      </c>
      <c r="O157" s="47" t="s">
        <v>197</v>
      </c>
      <c r="P157" s="47" t="s">
        <v>1146</v>
      </c>
    </row>
    <row r="158" spans="13:16" x14ac:dyDescent="0.3">
      <c r="M158" s="62" t="s">
        <v>1347</v>
      </c>
      <c r="N158" s="47" t="s">
        <v>133</v>
      </c>
      <c r="O158" s="47" t="s">
        <v>99</v>
      </c>
      <c r="P158" s="47" t="s">
        <v>1146</v>
      </c>
    </row>
    <row r="159" spans="13:16" ht="27.6" x14ac:dyDescent="0.3">
      <c r="M159" s="62" t="s">
        <v>260</v>
      </c>
      <c r="N159" s="47" t="s">
        <v>130</v>
      </c>
      <c r="O159" s="47" t="s">
        <v>131</v>
      </c>
      <c r="P159" s="47" t="s">
        <v>1302</v>
      </c>
    </row>
    <row r="160" spans="13:16" x14ac:dyDescent="0.3">
      <c r="M160" s="62" t="s">
        <v>261</v>
      </c>
      <c r="N160" s="47" t="s">
        <v>121</v>
      </c>
      <c r="O160" s="47" t="s">
        <v>122</v>
      </c>
      <c r="P160" s="47" t="s">
        <v>1146</v>
      </c>
    </row>
    <row r="161" spans="13:16" x14ac:dyDescent="0.3">
      <c r="M161" s="62" t="s">
        <v>262</v>
      </c>
      <c r="N161" s="47" t="s">
        <v>121</v>
      </c>
      <c r="O161" s="47" t="s">
        <v>263</v>
      </c>
      <c r="P161" s="47" t="s">
        <v>1146</v>
      </c>
    </row>
    <row r="162" spans="13:16" x14ac:dyDescent="0.3">
      <c r="M162" s="62" t="s">
        <v>264</v>
      </c>
      <c r="N162" s="47" t="s">
        <v>104</v>
      </c>
      <c r="O162" s="47" t="s">
        <v>232</v>
      </c>
      <c r="P162" s="47" t="s">
        <v>1146</v>
      </c>
    </row>
    <row r="163" spans="13:16" x14ac:dyDescent="0.3">
      <c r="M163" s="62" t="s">
        <v>265</v>
      </c>
      <c r="N163" s="47" t="s">
        <v>121</v>
      </c>
      <c r="O163" s="47" t="s">
        <v>122</v>
      </c>
      <c r="P163" s="47" t="s">
        <v>1146</v>
      </c>
    </row>
    <row r="164" spans="13:16" ht="27.6" x14ac:dyDescent="0.3">
      <c r="M164" s="62" t="s">
        <v>266</v>
      </c>
      <c r="N164" s="47" t="s">
        <v>130</v>
      </c>
      <c r="O164" s="47" t="s">
        <v>131</v>
      </c>
      <c r="P164" s="47" t="s">
        <v>1302</v>
      </c>
    </row>
    <row r="165" spans="13:16" x14ac:dyDescent="0.3">
      <c r="M165" s="62" t="s">
        <v>267</v>
      </c>
      <c r="N165" s="47" t="s">
        <v>77</v>
      </c>
      <c r="O165" s="47" t="s">
        <v>143</v>
      </c>
      <c r="P165" s="47" t="s">
        <v>1146</v>
      </c>
    </row>
    <row r="166" spans="13:16" x14ac:dyDescent="0.3">
      <c r="M166" s="62" t="s">
        <v>268</v>
      </c>
      <c r="N166" s="47" t="s">
        <v>193</v>
      </c>
      <c r="O166" s="47" t="s">
        <v>194</v>
      </c>
      <c r="P166" s="47" t="s">
        <v>1146</v>
      </c>
    </row>
    <row r="167" spans="13:16" x14ac:dyDescent="0.3">
      <c r="M167" s="62" t="s">
        <v>269</v>
      </c>
      <c r="N167" s="47" t="s">
        <v>91</v>
      </c>
      <c r="O167" s="47" t="s">
        <v>92</v>
      </c>
      <c r="P167" s="47" t="s">
        <v>1146</v>
      </c>
    </row>
    <row r="168" spans="13:16" x14ac:dyDescent="0.3">
      <c r="M168" s="62" t="s">
        <v>270</v>
      </c>
      <c r="N168" s="47" t="s">
        <v>133</v>
      </c>
      <c r="O168" s="47" t="s">
        <v>134</v>
      </c>
      <c r="P168" s="47" t="s">
        <v>1146</v>
      </c>
    </row>
    <row r="169" spans="13:16" x14ac:dyDescent="0.3">
      <c r="M169" s="62" t="s">
        <v>271</v>
      </c>
      <c r="N169" s="47" t="s">
        <v>187</v>
      </c>
      <c r="O169" s="47" t="s">
        <v>188</v>
      </c>
      <c r="P169" s="47" t="s">
        <v>1146</v>
      </c>
    </row>
    <row r="170" spans="13:16" x14ac:dyDescent="0.3">
      <c r="M170" s="62" t="s">
        <v>1350</v>
      </c>
      <c r="N170" s="47" t="s">
        <v>193</v>
      </c>
      <c r="O170" s="47" t="s">
        <v>194</v>
      </c>
      <c r="P170" s="47" t="s">
        <v>1146</v>
      </c>
    </row>
    <row r="171" spans="13:16" x14ac:dyDescent="0.3">
      <c r="M171" s="62" t="s">
        <v>1351</v>
      </c>
      <c r="N171" s="47" t="s">
        <v>121</v>
      </c>
      <c r="O171" s="47" t="s">
        <v>122</v>
      </c>
      <c r="P171" s="47" t="s">
        <v>1146</v>
      </c>
    </row>
    <row r="172" spans="13:16" x14ac:dyDescent="0.3">
      <c r="M172" s="62" t="s">
        <v>272</v>
      </c>
      <c r="N172" s="47" t="s">
        <v>94</v>
      </c>
      <c r="O172" s="47" t="s">
        <v>95</v>
      </c>
      <c r="P172" s="47" t="s">
        <v>1296</v>
      </c>
    </row>
    <row r="173" spans="13:16" x14ac:dyDescent="0.3">
      <c r="M173" s="62" t="s">
        <v>273</v>
      </c>
      <c r="N173" s="47" t="s">
        <v>77</v>
      </c>
      <c r="O173" s="47" t="s">
        <v>83</v>
      </c>
      <c r="P173" s="47" t="s">
        <v>1146</v>
      </c>
    </row>
    <row r="174" spans="13:16" x14ac:dyDescent="0.3">
      <c r="M174" s="62" t="s">
        <v>274</v>
      </c>
      <c r="N174" s="47" t="s">
        <v>98</v>
      </c>
      <c r="O174" s="47" t="s">
        <v>99</v>
      </c>
      <c r="P174" s="47" t="s">
        <v>1146</v>
      </c>
    </row>
    <row r="175" spans="13:16" x14ac:dyDescent="0.3">
      <c r="M175" s="62" t="s">
        <v>275</v>
      </c>
      <c r="N175" s="47" t="s">
        <v>104</v>
      </c>
      <c r="O175" s="47" t="s">
        <v>105</v>
      </c>
      <c r="P175" s="47" t="s">
        <v>1146</v>
      </c>
    </row>
    <row r="176" spans="13:16" x14ac:dyDescent="0.3">
      <c r="M176" s="62" t="s">
        <v>276</v>
      </c>
      <c r="N176" s="47" t="s">
        <v>98</v>
      </c>
      <c r="O176" s="47" t="s">
        <v>99</v>
      </c>
      <c r="P176" s="47" t="s">
        <v>1146</v>
      </c>
    </row>
    <row r="177" spans="13:16" x14ac:dyDescent="0.3">
      <c r="M177" s="62" t="s">
        <v>277</v>
      </c>
      <c r="N177" s="47" t="s">
        <v>77</v>
      </c>
      <c r="O177" s="47" t="s">
        <v>143</v>
      </c>
      <c r="P177" s="47" t="s">
        <v>1146</v>
      </c>
    </row>
    <row r="178" spans="13:16" x14ac:dyDescent="0.3">
      <c r="M178" s="62" t="s">
        <v>278</v>
      </c>
      <c r="N178" s="47" t="s">
        <v>77</v>
      </c>
      <c r="O178" s="47" t="s">
        <v>143</v>
      </c>
      <c r="P178" s="47" t="s">
        <v>1146</v>
      </c>
    </row>
    <row r="179" spans="13:16" x14ac:dyDescent="0.3">
      <c r="M179" s="62" t="s">
        <v>279</v>
      </c>
      <c r="N179" s="47" t="s">
        <v>104</v>
      </c>
      <c r="O179" s="47" t="s">
        <v>105</v>
      </c>
      <c r="P179" s="47" t="s">
        <v>1146</v>
      </c>
    </row>
    <row r="180" spans="13:16" x14ac:dyDescent="0.3">
      <c r="M180" s="62" t="s">
        <v>280</v>
      </c>
      <c r="N180" s="47" t="s">
        <v>77</v>
      </c>
      <c r="O180" s="47" t="s">
        <v>83</v>
      </c>
      <c r="P180" s="47" t="s">
        <v>1299</v>
      </c>
    </row>
    <row r="181" spans="13:16" x14ac:dyDescent="0.3">
      <c r="M181" s="62" t="s">
        <v>281</v>
      </c>
      <c r="N181" s="47" t="s">
        <v>136</v>
      </c>
      <c r="O181" s="47" t="s">
        <v>137</v>
      </c>
      <c r="P181" s="47" t="s">
        <v>1146</v>
      </c>
    </row>
    <row r="182" spans="13:16" x14ac:dyDescent="0.3">
      <c r="M182" s="62" t="s">
        <v>282</v>
      </c>
      <c r="N182" s="47" t="s">
        <v>98</v>
      </c>
      <c r="O182" s="47" t="s">
        <v>99</v>
      </c>
      <c r="P182" s="47" t="s">
        <v>1146</v>
      </c>
    </row>
    <row r="183" spans="13:16" x14ac:dyDescent="0.3">
      <c r="M183" s="62" t="s">
        <v>283</v>
      </c>
      <c r="N183" s="47" t="s">
        <v>88</v>
      </c>
      <c r="O183" s="47" t="s">
        <v>89</v>
      </c>
      <c r="P183" s="47" t="s">
        <v>88</v>
      </c>
    </row>
    <row r="184" spans="13:16" x14ac:dyDescent="0.3">
      <c r="M184" s="62" t="s">
        <v>284</v>
      </c>
      <c r="N184" s="47" t="s">
        <v>77</v>
      </c>
      <c r="O184" s="47" t="s">
        <v>143</v>
      </c>
      <c r="P184" s="47" t="s">
        <v>1146</v>
      </c>
    </row>
    <row r="185" spans="13:16" ht="41.4" x14ac:dyDescent="0.3">
      <c r="M185" s="62" t="s">
        <v>285</v>
      </c>
      <c r="N185" s="47" t="s">
        <v>116</v>
      </c>
      <c r="O185" s="47" t="s">
        <v>117</v>
      </c>
      <c r="P185" s="47" t="s">
        <v>1305</v>
      </c>
    </row>
    <row r="186" spans="13:16" x14ac:dyDescent="0.3">
      <c r="M186" s="62" t="s">
        <v>286</v>
      </c>
      <c r="N186" s="47" t="s">
        <v>94</v>
      </c>
      <c r="O186" s="47" t="s">
        <v>178</v>
      </c>
      <c r="P186" s="47" t="s">
        <v>1146</v>
      </c>
    </row>
    <row r="187" spans="13:16" x14ac:dyDescent="0.3">
      <c r="M187" s="62" t="s">
        <v>287</v>
      </c>
      <c r="N187" s="47" t="s">
        <v>94</v>
      </c>
      <c r="O187" s="47" t="s">
        <v>288</v>
      </c>
      <c r="P187" s="47" t="s">
        <v>1146</v>
      </c>
    </row>
    <row r="188" spans="13:16" x14ac:dyDescent="0.3">
      <c r="M188" s="62" t="s">
        <v>289</v>
      </c>
      <c r="N188" s="47" t="s">
        <v>121</v>
      </c>
      <c r="O188" s="47" t="s">
        <v>122</v>
      </c>
      <c r="P188" s="47" t="s">
        <v>1146</v>
      </c>
    </row>
    <row r="189" spans="13:16" x14ac:dyDescent="0.3">
      <c r="M189" s="62" t="s">
        <v>290</v>
      </c>
      <c r="N189" s="47" t="s">
        <v>291</v>
      </c>
      <c r="O189" s="47" t="s">
        <v>205</v>
      </c>
      <c r="P189" s="47" t="s">
        <v>1146</v>
      </c>
    </row>
    <row r="190" spans="13:16" x14ac:dyDescent="0.3">
      <c r="M190" s="62" t="s">
        <v>292</v>
      </c>
      <c r="N190" s="47" t="s">
        <v>136</v>
      </c>
      <c r="O190" s="47" t="s">
        <v>137</v>
      </c>
      <c r="P190" s="47" t="s">
        <v>1146</v>
      </c>
    </row>
    <row r="191" spans="13:16" x14ac:dyDescent="0.3">
      <c r="M191" s="62" t="s">
        <v>293</v>
      </c>
      <c r="N191" s="47" t="s">
        <v>85</v>
      </c>
      <c r="O191" s="47" t="s">
        <v>86</v>
      </c>
      <c r="P191" s="47" t="s">
        <v>1146</v>
      </c>
    </row>
    <row r="192" spans="13:16" ht="27.6" x14ac:dyDescent="0.3">
      <c r="M192" s="62" t="s">
        <v>294</v>
      </c>
      <c r="N192" s="47" t="s">
        <v>77</v>
      </c>
      <c r="O192" s="47" t="s">
        <v>143</v>
      </c>
      <c r="P192" s="47" t="s">
        <v>1297</v>
      </c>
    </row>
    <row r="193" spans="13:16" x14ac:dyDescent="0.3">
      <c r="M193" s="62" t="s">
        <v>295</v>
      </c>
      <c r="N193" s="47" t="s">
        <v>104</v>
      </c>
      <c r="O193" s="47" t="s">
        <v>105</v>
      </c>
      <c r="P193" s="47" t="s">
        <v>1146</v>
      </c>
    </row>
    <row r="194" spans="13:16" x14ac:dyDescent="0.3">
      <c r="M194" s="62" t="s">
        <v>296</v>
      </c>
      <c r="N194" s="47" t="s">
        <v>187</v>
      </c>
      <c r="O194" s="47" t="s">
        <v>188</v>
      </c>
      <c r="P194" s="47" t="s">
        <v>1146</v>
      </c>
    </row>
    <row r="195" spans="13:16" x14ac:dyDescent="0.3">
      <c r="M195" s="62" t="s">
        <v>297</v>
      </c>
      <c r="N195" s="47" t="s">
        <v>133</v>
      </c>
      <c r="O195" s="47" t="s">
        <v>164</v>
      </c>
      <c r="P195" s="47" t="s">
        <v>1146</v>
      </c>
    </row>
    <row r="196" spans="13:16" x14ac:dyDescent="0.3">
      <c r="M196" s="62" t="s">
        <v>298</v>
      </c>
      <c r="N196" s="47" t="s">
        <v>104</v>
      </c>
      <c r="O196" s="47" t="s">
        <v>105</v>
      </c>
      <c r="P196" s="47" t="s">
        <v>1146</v>
      </c>
    </row>
    <row r="197" spans="13:16" x14ac:dyDescent="0.3">
      <c r="M197" s="62" t="s">
        <v>299</v>
      </c>
      <c r="N197" s="47" t="s">
        <v>126</v>
      </c>
      <c r="O197" s="47" t="s">
        <v>127</v>
      </c>
      <c r="P197" s="47" t="s">
        <v>1146</v>
      </c>
    </row>
    <row r="198" spans="13:16" x14ac:dyDescent="0.3">
      <c r="M198" s="62" t="s">
        <v>300</v>
      </c>
      <c r="N198" s="47" t="s">
        <v>88</v>
      </c>
      <c r="O198" s="47" t="s">
        <v>89</v>
      </c>
      <c r="P198" s="47" t="s">
        <v>1146</v>
      </c>
    </row>
    <row r="199" spans="13:16" x14ac:dyDescent="0.3">
      <c r="M199" s="62" t="s">
        <v>301</v>
      </c>
      <c r="N199" s="47" t="s">
        <v>114</v>
      </c>
      <c r="O199" s="47" t="s">
        <v>115</v>
      </c>
      <c r="P199" s="47" t="s">
        <v>1146</v>
      </c>
    </row>
    <row r="200" spans="13:16" x14ac:dyDescent="0.3">
      <c r="M200" s="62" t="s">
        <v>302</v>
      </c>
      <c r="N200" s="47" t="s">
        <v>98</v>
      </c>
      <c r="O200" s="47" t="s">
        <v>99</v>
      </c>
      <c r="P200" s="47" t="s">
        <v>1146</v>
      </c>
    </row>
    <row r="201" spans="13:16" x14ac:dyDescent="0.3">
      <c r="M201" s="62" t="s">
        <v>303</v>
      </c>
      <c r="N201" s="47" t="s">
        <v>238</v>
      </c>
      <c r="O201" s="47" t="s">
        <v>239</v>
      </c>
      <c r="P201" s="47" t="s">
        <v>1295</v>
      </c>
    </row>
    <row r="202" spans="13:16" x14ac:dyDescent="0.3">
      <c r="M202" s="62" t="s">
        <v>304</v>
      </c>
      <c r="N202" s="47" t="s">
        <v>110</v>
      </c>
      <c r="O202" s="47" t="s">
        <v>111</v>
      </c>
      <c r="P202" s="47" t="s">
        <v>1146</v>
      </c>
    </row>
    <row r="203" spans="13:16" x14ac:dyDescent="0.3">
      <c r="M203" s="62" t="s">
        <v>305</v>
      </c>
      <c r="N203" s="47" t="s">
        <v>136</v>
      </c>
      <c r="O203" s="47" t="s">
        <v>137</v>
      </c>
      <c r="P203" s="47" t="s">
        <v>1303</v>
      </c>
    </row>
    <row r="204" spans="13:16" x14ac:dyDescent="0.3">
      <c r="M204" s="62" t="s">
        <v>306</v>
      </c>
      <c r="N204" s="47" t="s">
        <v>104</v>
      </c>
      <c r="O204" s="47" t="s">
        <v>105</v>
      </c>
      <c r="P204" s="47" t="s">
        <v>1146</v>
      </c>
    </row>
    <row r="205" spans="13:16" x14ac:dyDescent="0.3">
      <c r="M205" s="62" t="s">
        <v>307</v>
      </c>
      <c r="N205" s="47" t="s">
        <v>104</v>
      </c>
      <c r="O205" s="47" t="s">
        <v>232</v>
      </c>
      <c r="P205" s="47" t="s">
        <v>1146</v>
      </c>
    </row>
    <row r="206" spans="13:16" x14ac:dyDescent="0.3">
      <c r="M206" s="62" t="s">
        <v>308</v>
      </c>
      <c r="N206" s="47" t="s">
        <v>98</v>
      </c>
      <c r="O206" s="47" t="s">
        <v>99</v>
      </c>
      <c r="P206" s="47" t="s">
        <v>1146</v>
      </c>
    </row>
    <row r="207" spans="13:16" x14ac:dyDescent="0.3">
      <c r="M207" s="62" t="s">
        <v>309</v>
      </c>
      <c r="N207" s="47" t="s">
        <v>77</v>
      </c>
      <c r="O207" s="47" t="s">
        <v>83</v>
      </c>
      <c r="P207" s="47" t="s">
        <v>1299</v>
      </c>
    </row>
    <row r="208" spans="13:16" x14ac:dyDescent="0.3">
      <c r="M208" s="62" t="s">
        <v>1353</v>
      </c>
      <c r="N208" s="47" t="s">
        <v>187</v>
      </c>
      <c r="O208" s="47" t="s">
        <v>188</v>
      </c>
      <c r="P208" s="47" t="s">
        <v>1146</v>
      </c>
    </row>
    <row r="209" spans="13:16" x14ac:dyDescent="0.3">
      <c r="M209" s="62" t="s">
        <v>1352</v>
      </c>
      <c r="N209" s="47" t="s">
        <v>104</v>
      </c>
      <c r="O209" s="47" t="s">
        <v>105</v>
      </c>
      <c r="P209" s="47" t="s">
        <v>1146</v>
      </c>
    </row>
    <row r="210" spans="13:16" x14ac:dyDescent="0.3">
      <c r="M210" s="62" t="s">
        <v>310</v>
      </c>
      <c r="N210" s="47" t="s">
        <v>101</v>
      </c>
      <c r="O210" s="47" t="s">
        <v>102</v>
      </c>
      <c r="P210" s="47" t="s">
        <v>1146</v>
      </c>
    </row>
    <row r="211" spans="13:16" x14ac:dyDescent="0.3">
      <c r="M211" s="62" t="s">
        <v>311</v>
      </c>
      <c r="N211" s="47" t="s">
        <v>80</v>
      </c>
      <c r="O211" s="47" t="s">
        <v>81</v>
      </c>
      <c r="P211" s="47" t="s">
        <v>1146</v>
      </c>
    </row>
    <row r="212" spans="13:16" x14ac:dyDescent="0.3">
      <c r="M212" s="62" t="s">
        <v>312</v>
      </c>
      <c r="N212" s="47" t="s">
        <v>133</v>
      </c>
      <c r="O212" s="47" t="s">
        <v>134</v>
      </c>
      <c r="P212" s="47" t="s">
        <v>1146</v>
      </c>
    </row>
    <row r="213" spans="13:16" x14ac:dyDescent="0.3">
      <c r="M213" s="62" t="s">
        <v>313</v>
      </c>
      <c r="N213" s="47" t="s">
        <v>107</v>
      </c>
      <c r="O213" s="47" t="s">
        <v>108</v>
      </c>
      <c r="P213" s="47" t="s">
        <v>1146</v>
      </c>
    </row>
    <row r="214" spans="13:16" x14ac:dyDescent="0.3">
      <c r="M214" s="62" t="s">
        <v>314</v>
      </c>
      <c r="N214" s="47" t="s">
        <v>187</v>
      </c>
      <c r="O214" s="47" t="s">
        <v>188</v>
      </c>
      <c r="P214" s="47" t="s">
        <v>1146</v>
      </c>
    </row>
    <row r="215" spans="13:16" x14ac:dyDescent="0.3">
      <c r="M215" s="62" t="s">
        <v>315</v>
      </c>
      <c r="N215" s="47" t="s">
        <v>98</v>
      </c>
      <c r="O215" s="47" t="s">
        <v>111</v>
      </c>
      <c r="P215" s="47" t="s">
        <v>1146</v>
      </c>
    </row>
    <row r="216" spans="13:16" x14ac:dyDescent="0.3">
      <c r="M216" s="62" t="s">
        <v>316</v>
      </c>
      <c r="N216" s="47" t="s">
        <v>104</v>
      </c>
      <c r="O216" s="47" t="s">
        <v>105</v>
      </c>
      <c r="P216" s="47" t="s">
        <v>1146</v>
      </c>
    </row>
    <row r="217" spans="13:16" x14ac:dyDescent="0.3">
      <c r="M217" s="62" t="s">
        <v>317</v>
      </c>
      <c r="N217" s="47" t="s">
        <v>133</v>
      </c>
      <c r="O217" s="47" t="s">
        <v>99</v>
      </c>
      <c r="P217" s="47" t="s">
        <v>1146</v>
      </c>
    </row>
    <row r="218" spans="13:16" x14ac:dyDescent="0.3">
      <c r="M218" s="62" t="s">
        <v>318</v>
      </c>
      <c r="N218" s="47" t="s">
        <v>133</v>
      </c>
      <c r="O218" s="47" t="s">
        <v>164</v>
      </c>
      <c r="P218" s="47" t="s">
        <v>1146</v>
      </c>
    </row>
    <row r="219" spans="13:16" x14ac:dyDescent="0.3">
      <c r="M219" s="62" t="s">
        <v>319</v>
      </c>
      <c r="N219" s="47" t="s">
        <v>101</v>
      </c>
      <c r="O219" s="47" t="s">
        <v>102</v>
      </c>
      <c r="P219" s="47" t="s">
        <v>1146</v>
      </c>
    </row>
    <row r="220" spans="13:16" x14ac:dyDescent="0.3">
      <c r="M220" s="62" t="s">
        <v>320</v>
      </c>
      <c r="N220" s="47" t="s">
        <v>133</v>
      </c>
      <c r="O220" s="47" t="s">
        <v>164</v>
      </c>
      <c r="P220" s="47" t="s">
        <v>1146</v>
      </c>
    </row>
    <row r="221" spans="13:16" x14ac:dyDescent="0.3">
      <c r="M221" s="62" t="s">
        <v>321</v>
      </c>
      <c r="N221" s="47" t="s">
        <v>133</v>
      </c>
      <c r="O221" s="47" t="s">
        <v>164</v>
      </c>
      <c r="P221" s="47" t="s">
        <v>1146</v>
      </c>
    </row>
    <row r="222" spans="13:16" x14ac:dyDescent="0.3">
      <c r="M222" s="62" t="s">
        <v>322</v>
      </c>
      <c r="N222" s="47" t="s">
        <v>80</v>
      </c>
      <c r="O222" s="47" t="s">
        <v>81</v>
      </c>
      <c r="P222" s="47" t="s">
        <v>1146</v>
      </c>
    </row>
    <row r="223" spans="13:16" x14ac:dyDescent="0.3">
      <c r="M223" s="62" t="s">
        <v>323</v>
      </c>
      <c r="N223" s="47" t="s">
        <v>133</v>
      </c>
      <c r="O223" s="47" t="s">
        <v>164</v>
      </c>
      <c r="P223" s="47" t="s">
        <v>1146</v>
      </c>
    </row>
    <row r="224" spans="13:16" x14ac:dyDescent="0.3">
      <c r="M224" s="62" t="s">
        <v>324</v>
      </c>
      <c r="N224" s="47" t="s">
        <v>133</v>
      </c>
      <c r="O224" s="47" t="s">
        <v>164</v>
      </c>
      <c r="P224" s="47" t="s">
        <v>1146</v>
      </c>
    </row>
    <row r="225" spans="13:16" x14ac:dyDescent="0.3">
      <c r="M225" s="62" t="s">
        <v>325</v>
      </c>
      <c r="N225" s="47" t="s">
        <v>126</v>
      </c>
      <c r="O225" s="47" t="s">
        <v>127</v>
      </c>
      <c r="P225" s="47" t="s">
        <v>1146</v>
      </c>
    </row>
    <row r="226" spans="13:16" x14ac:dyDescent="0.3">
      <c r="M226" s="62" t="s">
        <v>326</v>
      </c>
      <c r="N226" s="47" t="s">
        <v>133</v>
      </c>
      <c r="O226" s="47" t="s">
        <v>134</v>
      </c>
      <c r="P226" s="47" t="s">
        <v>1146</v>
      </c>
    </row>
    <row r="227" spans="13:16" x14ac:dyDescent="0.3">
      <c r="M227" s="62" t="s">
        <v>327</v>
      </c>
      <c r="N227" s="47" t="s">
        <v>98</v>
      </c>
      <c r="O227" s="47" t="s">
        <v>111</v>
      </c>
      <c r="P227" s="47" t="s">
        <v>1146</v>
      </c>
    </row>
    <row r="228" spans="13:16" x14ac:dyDescent="0.3">
      <c r="M228" s="62" t="s">
        <v>328</v>
      </c>
      <c r="N228" s="47" t="s">
        <v>98</v>
      </c>
      <c r="O228" s="47" t="s">
        <v>99</v>
      </c>
      <c r="P228" s="47" t="s">
        <v>1146</v>
      </c>
    </row>
    <row r="229" spans="13:16" x14ac:dyDescent="0.3">
      <c r="M229" s="62" t="s">
        <v>329</v>
      </c>
      <c r="N229" s="47" t="s">
        <v>94</v>
      </c>
      <c r="O229" s="47" t="s">
        <v>95</v>
      </c>
      <c r="P229" s="47" t="s">
        <v>1146</v>
      </c>
    </row>
    <row r="230" spans="13:16" ht="27.6" x14ac:dyDescent="0.3">
      <c r="M230" s="62" t="s">
        <v>330</v>
      </c>
      <c r="N230" s="47" t="s">
        <v>126</v>
      </c>
      <c r="O230" s="47" t="s">
        <v>127</v>
      </c>
      <c r="P230" s="47" t="s">
        <v>1293</v>
      </c>
    </row>
    <row r="231" spans="13:16" x14ac:dyDescent="0.3">
      <c r="M231" s="62" t="s">
        <v>331</v>
      </c>
      <c r="N231" s="47" t="s">
        <v>187</v>
      </c>
      <c r="O231" s="47" t="s">
        <v>188</v>
      </c>
      <c r="P231" s="47" t="s">
        <v>1146</v>
      </c>
    </row>
    <row r="232" spans="13:16" x14ac:dyDescent="0.3">
      <c r="M232" s="62" t="s">
        <v>332</v>
      </c>
      <c r="N232" s="47" t="s">
        <v>133</v>
      </c>
      <c r="O232" s="47" t="s">
        <v>134</v>
      </c>
      <c r="P232" s="47" t="s">
        <v>1146</v>
      </c>
    </row>
    <row r="233" spans="13:16" x14ac:dyDescent="0.3">
      <c r="M233" s="62" t="s">
        <v>333</v>
      </c>
      <c r="N233" s="47" t="s">
        <v>104</v>
      </c>
      <c r="O233" s="47" t="s">
        <v>105</v>
      </c>
      <c r="P233" s="47" t="s">
        <v>1146</v>
      </c>
    </row>
    <row r="234" spans="13:16" x14ac:dyDescent="0.3">
      <c r="M234" s="62" t="s">
        <v>334</v>
      </c>
      <c r="N234" s="47" t="s">
        <v>179</v>
      </c>
      <c r="O234" s="47" t="s">
        <v>180</v>
      </c>
      <c r="P234" s="47" t="s">
        <v>1146</v>
      </c>
    </row>
    <row r="235" spans="13:16" x14ac:dyDescent="0.3">
      <c r="M235" s="62" t="s">
        <v>335</v>
      </c>
      <c r="N235" s="47" t="s">
        <v>77</v>
      </c>
      <c r="O235" s="47" t="s">
        <v>143</v>
      </c>
      <c r="P235" s="47" t="s">
        <v>1146</v>
      </c>
    </row>
    <row r="236" spans="13:16" x14ac:dyDescent="0.3">
      <c r="M236" s="62" t="s">
        <v>336</v>
      </c>
      <c r="N236" s="47" t="s">
        <v>77</v>
      </c>
      <c r="O236" s="47" t="s">
        <v>143</v>
      </c>
      <c r="P236" s="47" t="s">
        <v>1146</v>
      </c>
    </row>
    <row r="237" spans="13:16" x14ac:dyDescent="0.3">
      <c r="M237" s="62" t="s">
        <v>337</v>
      </c>
      <c r="N237" s="47" t="s">
        <v>94</v>
      </c>
      <c r="O237" s="47" t="s">
        <v>178</v>
      </c>
      <c r="P237" s="47" t="s">
        <v>1146</v>
      </c>
    </row>
    <row r="238" spans="13:16" x14ac:dyDescent="0.3">
      <c r="M238" s="62" t="s">
        <v>338</v>
      </c>
      <c r="N238" s="47" t="s">
        <v>77</v>
      </c>
      <c r="O238" s="47" t="s">
        <v>78</v>
      </c>
      <c r="P238" s="47" t="s">
        <v>1146</v>
      </c>
    </row>
    <row r="239" spans="13:16" x14ac:dyDescent="0.3">
      <c r="M239" s="62" t="s">
        <v>339</v>
      </c>
      <c r="N239" s="47" t="s">
        <v>136</v>
      </c>
      <c r="O239" s="47" t="s">
        <v>137</v>
      </c>
      <c r="P239" s="47" t="s">
        <v>1146</v>
      </c>
    </row>
    <row r="240" spans="13:16" x14ac:dyDescent="0.3">
      <c r="M240" s="62" t="s">
        <v>340</v>
      </c>
      <c r="N240" s="47" t="s">
        <v>98</v>
      </c>
      <c r="O240" s="47" t="s">
        <v>99</v>
      </c>
      <c r="P240" s="47" t="s">
        <v>1146</v>
      </c>
    </row>
    <row r="241" spans="13:16" x14ac:dyDescent="0.3">
      <c r="M241" s="62" t="s">
        <v>341</v>
      </c>
      <c r="N241" s="47" t="s">
        <v>91</v>
      </c>
      <c r="O241" s="47" t="s">
        <v>92</v>
      </c>
      <c r="P241" s="47" t="s">
        <v>1146</v>
      </c>
    </row>
    <row r="242" spans="13:16" x14ac:dyDescent="0.3">
      <c r="M242" s="62" t="s">
        <v>1355</v>
      </c>
      <c r="N242" s="47" t="s">
        <v>114</v>
      </c>
      <c r="O242" s="47" t="s">
        <v>115</v>
      </c>
      <c r="P242" s="47" t="s">
        <v>1146</v>
      </c>
    </row>
    <row r="243" spans="13:16" x14ac:dyDescent="0.3">
      <c r="M243" s="62" t="s">
        <v>1354</v>
      </c>
      <c r="N243" s="47" t="s">
        <v>342</v>
      </c>
      <c r="O243" s="47" t="s">
        <v>117</v>
      </c>
      <c r="P243" s="47" t="s">
        <v>1146</v>
      </c>
    </row>
    <row r="244" spans="13:16" x14ac:dyDescent="0.3">
      <c r="M244" s="62" t="s">
        <v>343</v>
      </c>
      <c r="N244" s="47" t="s">
        <v>238</v>
      </c>
      <c r="O244" s="47" t="s">
        <v>239</v>
      </c>
      <c r="P244" s="47" t="s">
        <v>1295</v>
      </c>
    </row>
    <row r="245" spans="13:16" x14ac:dyDescent="0.3">
      <c r="M245" s="62" t="s">
        <v>344</v>
      </c>
      <c r="N245" s="47" t="s">
        <v>133</v>
      </c>
      <c r="O245" s="47" t="s">
        <v>164</v>
      </c>
      <c r="P245" s="47" t="s">
        <v>1146</v>
      </c>
    </row>
    <row r="246" spans="13:16" x14ac:dyDescent="0.3">
      <c r="M246" s="62" t="s">
        <v>1357</v>
      </c>
      <c r="N246" s="47" t="s">
        <v>77</v>
      </c>
      <c r="O246" s="47" t="s">
        <v>78</v>
      </c>
      <c r="P246" s="47" t="s">
        <v>1146</v>
      </c>
    </row>
    <row r="247" spans="13:16" x14ac:dyDescent="0.3">
      <c r="M247" s="62" t="s">
        <v>1356</v>
      </c>
      <c r="N247" s="47" t="s">
        <v>104</v>
      </c>
      <c r="O247" s="47" t="s">
        <v>105</v>
      </c>
      <c r="P247" s="47" t="s">
        <v>1146</v>
      </c>
    </row>
    <row r="248" spans="13:16" x14ac:dyDescent="0.3">
      <c r="M248" s="62" t="s">
        <v>1358</v>
      </c>
      <c r="N248" s="47" t="s">
        <v>77</v>
      </c>
      <c r="O248" s="47" t="s">
        <v>143</v>
      </c>
      <c r="P248" s="47" t="s">
        <v>1146</v>
      </c>
    </row>
    <row r="249" spans="13:16" x14ac:dyDescent="0.3">
      <c r="M249" s="62" t="s">
        <v>1359</v>
      </c>
      <c r="N249" s="47" t="s">
        <v>126</v>
      </c>
      <c r="O249" s="47" t="s">
        <v>127</v>
      </c>
      <c r="P249" s="47" t="s">
        <v>1146</v>
      </c>
    </row>
    <row r="250" spans="13:16" x14ac:dyDescent="0.3">
      <c r="M250" s="62" t="s">
        <v>345</v>
      </c>
      <c r="N250" s="47" t="s">
        <v>88</v>
      </c>
      <c r="O250" s="47" t="s">
        <v>89</v>
      </c>
      <c r="P250" s="47" t="s">
        <v>88</v>
      </c>
    </row>
    <row r="251" spans="13:16" x14ac:dyDescent="0.3">
      <c r="M251" s="62" t="s">
        <v>346</v>
      </c>
      <c r="N251" s="47" t="s">
        <v>104</v>
      </c>
      <c r="O251" s="47" t="s">
        <v>105</v>
      </c>
      <c r="P251" s="47" t="s">
        <v>1146</v>
      </c>
    </row>
    <row r="252" spans="13:16" x14ac:dyDescent="0.3">
      <c r="M252" s="62" t="s">
        <v>347</v>
      </c>
      <c r="N252" s="47" t="s">
        <v>114</v>
      </c>
      <c r="O252" s="47" t="s">
        <v>115</v>
      </c>
      <c r="P252" s="47" t="s">
        <v>1146</v>
      </c>
    </row>
    <row r="253" spans="13:16" x14ac:dyDescent="0.3">
      <c r="M253" s="62" t="s">
        <v>348</v>
      </c>
      <c r="N253" s="47" t="s">
        <v>114</v>
      </c>
      <c r="O253" s="47" t="s">
        <v>115</v>
      </c>
      <c r="P253" s="47" t="s">
        <v>1146</v>
      </c>
    </row>
    <row r="254" spans="13:16" x14ac:dyDescent="0.3">
      <c r="M254" s="62" t="s">
        <v>349</v>
      </c>
      <c r="N254" s="47" t="s">
        <v>104</v>
      </c>
      <c r="O254" s="47" t="s">
        <v>105</v>
      </c>
      <c r="P254" s="47" t="s">
        <v>1146</v>
      </c>
    </row>
    <row r="255" spans="13:16" x14ac:dyDescent="0.3">
      <c r="M255" s="62" t="s">
        <v>350</v>
      </c>
      <c r="N255" s="47" t="s">
        <v>80</v>
      </c>
      <c r="O255" s="47" t="s">
        <v>81</v>
      </c>
      <c r="P255" s="47" t="s">
        <v>1294</v>
      </c>
    </row>
    <row r="256" spans="13:16" x14ac:dyDescent="0.3">
      <c r="M256" s="62" t="s">
        <v>351</v>
      </c>
      <c r="N256" s="47" t="s">
        <v>77</v>
      </c>
      <c r="O256" s="47" t="s">
        <v>143</v>
      </c>
      <c r="P256" s="47" t="s">
        <v>1146</v>
      </c>
    </row>
    <row r="257" spans="13:16" x14ac:dyDescent="0.3">
      <c r="M257" s="62" t="s">
        <v>352</v>
      </c>
      <c r="N257" s="47" t="s">
        <v>77</v>
      </c>
      <c r="O257" s="47" t="s">
        <v>197</v>
      </c>
      <c r="P257" s="47" t="s">
        <v>1146</v>
      </c>
    </row>
    <row r="258" spans="13:16" x14ac:dyDescent="0.3">
      <c r="M258" s="62" t="s">
        <v>353</v>
      </c>
      <c r="N258" s="47" t="s">
        <v>133</v>
      </c>
      <c r="O258" s="47" t="s">
        <v>164</v>
      </c>
      <c r="P258" s="47" t="s">
        <v>1146</v>
      </c>
    </row>
    <row r="259" spans="13:16" x14ac:dyDescent="0.3">
      <c r="M259" s="62" t="s">
        <v>1360</v>
      </c>
      <c r="N259" s="47" t="s">
        <v>94</v>
      </c>
      <c r="O259" s="47" t="s">
        <v>178</v>
      </c>
      <c r="P259" s="47" t="s">
        <v>1295</v>
      </c>
    </row>
    <row r="260" spans="13:16" x14ac:dyDescent="0.3">
      <c r="M260" s="62" t="s">
        <v>1361</v>
      </c>
      <c r="N260" s="47" t="s">
        <v>114</v>
      </c>
      <c r="O260" s="47" t="s">
        <v>115</v>
      </c>
      <c r="P260" s="47" t="s">
        <v>1146</v>
      </c>
    </row>
    <row r="261" spans="13:16" x14ac:dyDescent="0.3">
      <c r="M261" s="62" t="s">
        <v>1362</v>
      </c>
      <c r="N261" s="47" t="s">
        <v>179</v>
      </c>
      <c r="O261" s="47" t="s">
        <v>180</v>
      </c>
      <c r="P261" s="47" t="s">
        <v>1146</v>
      </c>
    </row>
    <row r="262" spans="13:16" ht="27.6" x14ac:dyDescent="0.3">
      <c r="M262" s="62" t="s">
        <v>354</v>
      </c>
      <c r="N262" s="47" t="s">
        <v>130</v>
      </c>
      <c r="O262" s="47" t="s">
        <v>131</v>
      </c>
      <c r="P262" s="47" t="s">
        <v>1302</v>
      </c>
    </row>
    <row r="263" spans="13:16" x14ac:dyDescent="0.3">
      <c r="M263" s="62" t="s">
        <v>355</v>
      </c>
      <c r="N263" s="47" t="s">
        <v>104</v>
      </c>
      <c r="O263" s="47" t="s">
        <v>105</v>
      </c>
      <c r="P263" s="47" t="s">
        <v>1146</v>
      </c>
    </row>
    <row r="264" spans="13:16" x14ac:dyDescent="0.3">
      <c r="M264" s="62" t="s">
        <v>356</v>
      </c>
      <c r="N264" s="47" t="s">
        <v>238</v>
      </c>
      <c r="O264" s="47" t="s">
        <v>239</v>
      </c>
      <c r="P264" s="47" t="s">
        <v>1146</v>
      </c>
    </row>
    <row r="265" spans="13:16" x14ac:dyDescent="0.3">
      <c r="M265" s="62" t="s">
        <v>357</v>
      </c>
      <c r="N265" s="47" t="s">
        <v>133</v>
      </c>
      <c r="O265" s="47" t="s">
        <v>164</v>
      </c>
      <c r="P265" s="47" t="s">
        <v>1146</v>
      </c>
    </row>
    <row r="266" spans="13:16" x14ac:dyDescent="0.3">
      <c r="M266" s="62" t="s">
        <v>358</v>
      </c>
      <c r="N266" s="47" t="s">
        <v>98</v>
      </c>
      <c r="O266" s="47" t="s">
        <v>99</v>
      </c>
      <c r="P266" s="47" t="s">
        <v>1146</v>
      </c>
    </row>
    <row r="267" spans="13:16" x14ac:dyDescent="0.3">
      <c r="M267" s="62" t="s">
        <v>359</v>
      </c>
      <c r="N267" s="47" t="s">
        <v>187</v>
      </c>
      <c r="O267" s="47" t="s">
        <v>188</v>
      </c>
      <c r="P267" s="47" t="s">
        <v>1146</v>
      </c>
    </row>
    <row r="268" spans="13:16" x14ac:dyDescent="0.3">
      <c r="M268" s="62" t="s">
        <v>360</v>
      </c>
      <c r="N268" s="47" t="s">
        <v>133</v>
      </c>
      <c r="O268" s="47" t="s">
        <v>164</v>
      </c>
      <c r="P268" s="47" t="s">
        <v>1146</v>
      </c>
    </row>
    <row r="269" spans="13:16" x14ac:dyDescent="0.3">
      <c r="M269" s="62" t="s">
        <v>361</v>
      </c>
      <c r="N269" s="47" t="s">
        <v>238</v>
      </c>
      <c r="O269" s="47" t="s">
        <v>239</v>
      </c>
      <c r="P269" s="47" t="s">
        <v>1146</v>
      </c>
    </row>
    <row r="270" spans="13:16" x14ac:dyDescent="0.3">
      <c r="M270" s="62" t="s">
        <v>362</v>
      </c>
      <c r="N270" s="47" t="s">
        <v>136</v>
      </c>
      <c r="O270" s="47" t="s">
        <v>137</v>
      </c>
      <c r="P270" s="47" t="s">
        <v>1146</v>
      </c>
    </row>
    <row r="271" spans="13:16" x14ac:dyDescent="0.3">
      <c r="M271" s="62" t="s">
        <v>363</v>
      </c>
      <c r="N271" s="47" t="s">
        <v>168</v>
      </c>
      <c r="O271" s="47" t="s">
        <v>111</v>
      </c>
      <c r="P271" s="47" t="s">
        <v>1146</v>
      </c>
    </row>
    <row r="272" spans="13:16" x14ac:dyDescent="0.3">
      <c r="M272" s="62" t="s">
        <v>364</v>
      </c>
      <c r="N272" s="47" t="s">
        <v>114</v>
      </c>
      <c r="O272" s="47" t="s">
        <v>115</v>
      </c>
      <c r="P272" s="47" t="s">
        <v>1146</v>
      </c>
    </row>
    <row r="273" spans="13:16" x14ac:dyDescent="0.3">
      <c r="M273" s="62" t="s">
        <v>365</v>
      </c>
      <c r="N273" s="47" t="s">
        <v>133</v>
      </c>
      <c r="O273" s="47" t="s">
        <v>111</v>
      </c>
      <c r="P273" s="47" t="s">
        <v>1146</v>
      </c>
    </row>
    <row r="274" spans="13:16" x14ac:dyDescent="0.3">
      <c r="M274" s="62" t="s">
        <v>366</v>
      </c>
      <c r="N274" s="47" t="s">
        <v>85</v>
      </c>
      <c r="O274" s="47" t="s">
        <v>86</v>
      </c>
      <c r="P274" s="47" t="s">
        <v>1146</v>
      </c>
    </row>
    <row r="275" spans="13:16" x14ac:dyDescent="0.3">
      <c r="M275" s="62" t="s">
        <v>367</v>
      </c>
      <c r="N275" s="47" t="s">
        <v>133</v>
      </c>
      <c r="O275" s="47" t="s">
        <v>164</v>
      </c>
      <c r="P275" s="47" t="s">
        <v>1146</v>
      </c>
    </row>
    <row r="276" spans="13:16" x14ac:dyDescent="0.3">
      <c r="M276" s="62" t="s">
        <v>368</v>
      </c>
      <c r="N276" s="47" t="s">
        <v>98</v>
      </c>
      <c r="O276" s="47" t="s">
        <v>99</v>
      </c>
      <c r="P276" s="47" t="s">
        <v>1146</v>
      </c>
    </row>
    <row r="277" spans="13:16" x14ac:dyDescent="0.3">
      <c r="M277" s="62" t="s">
        <v>369</v>
      </c>
      <c r="N277" s="47" t="s">
        <v>80</v>
      </c>
      <c r="O277" s="47" t="s">
        <v>81</v>
      </c>
      <c r="P277" s="47" t="s">
        <v>1146</v>
      </c>
    </row>
    <row r="278" spans="13:16" x14ac:dyDescent="0.3">
      <c r="M278" s="62" t="s">
        <v>370</v>
      </c>
      <c r="N278" s="47" t="s">
        <v>80</v>
      </c>
      <c r="O278" s="47" t="s">
        <v>81</v>
      </c>
      <c r="P278" s="47" t="s">
        <v>1146</v>
      </c>
    </row>
    <row r="279" spans="13:16" x14ac:dyDescent="0.3">
      <c r="M279" s="62" t="s">
        <v>371</v>
      </c>
      <c r="N279" s="47" t="s">
        <v>133</v>
      </c>
      <c r="O279" s="47" t="s">
        <v>164</v>
      </c>
      <c r="P279" s="47" t="s">
        <v>1146</v>
      </c>
    </row>
    <row r="280" spans="13:16" x14ac:dyDescent="0.3">
      <c r="M280" s="62" t="s">
        <v>372</v>
      </c>
      <c r="N280" s="47" t="s">
        <v>85</v>
      </c>
      <c r="O280" s="47" t="s">
        <v>86</v>
      </c>
      <c r="P280" s="47" t="s">
        <v>1146</v>
      </c>
    </row>
    <row r="281" spans="13:16" x14ac:dyDescent="0.3">
      <c r="M281" s="62" t="s">
        <v>373</v>
      </c>
      <c r="N281" s="47" t="s">
        <v>374</v>
      </c>
      <c r="O281" s="47" t="s">
        <v>111</v>
      </c>
      <c r="P281" s="47" t="s">
        <v>1146</v>
      </c>
    </row>
    <row r="282" spans="13:16" x14ac:dyDescent="0.3">
      <c r="M282" s="62" t="s">
        <v>375</v>
      </c>
      <c r="N282" s="47" t="s">
        <v>114</v>
      </c>
      <c r="O282" s="47" t="s">
        <v>115</v>
      </c>
      <c r="P282" s="47" t="s">
        <v>1146</v>
      </c>
    </row>
    <row r="283" spans="13:16" ht="27.6" x14ac:dyDescent="0.3">
      <c r="M283" s="62" t="s">
        <v>376</v>
      </c>
      <c r="N283" s="47" t="s">
        <v>114</v>
      </c>
      <c r="O283" s="47" t="s">
        <v>115</v>
      </c>
      <c r="P283" s="47" t="s">
        <v>1302</v>
      </c>
    </row>
    <row r="284" spans="13:16" x14ac:dyDescent="0.3">
      <c r="M284" s="62" t="s">
        <v>377</v>
      </c>
      <c r="N284" s="47" t="s">
        <v>136</v>
      </c>
      <c r="O284" s="47" t="s">
        <v>137</v>
      </c>
      <c r="P284" s="47" t="s">
        <v>1146</v>
      </c>
    </row>
    <row r="285" spans="13:16" ht="41.4" x14ac:dyDescent="0.3">
      <c r="M285" s="62" t="s">
        <v>378</v>
      </c>
      <c r="N285" s="47" t="s">
        <v>116</v>
      </c>
      <c r="O285" s="47" t="s">
        <v>117</v>
      </c>
      <c r="P285" s="47" t="s">
        <v>1305</v>
      </c>
    </row>
    <row r="286" spans="13:16" x14ac:dyDescent="0.3">
      <c r="M286" s="62" t="s">
        <v>379</v>
      </c>
      <c r="N286" s="47" t="s">
        <v>104</v>
      </c>
      <c r="O286" s="47" t="s">
        <v>105</v>
      </c>
      <c r="P286" s="47" t="s">
        <v>1146</v>
      </c>
    </row>
    <row r="287" spans="13:16" x14ac:dyDescent="0.3">
      <c r="M287" s="62" t="s">
        <v>380</v>
      </c>
      <c r="N287" s="47" t="s">
        <v>101</v>
      </c>
      <c r="O287" s="47" t="s">
        <v>102</v>
      </c>
      <c r="P287" s="47" t="s">
        <v>1146</v>
      </c>
    </row>
    <row r="288" spans="13:16" x14ac:dyDescent="0.3">
      <c r="M288" s="62" t="s">
        <v>381</v>
      </c>
      <c r="N288" s="47" t="s">
        <v>77</v>
      </c>
      <c r="O288" s="47" t="s">
        <v>83</v>
      </c>
      <c r="P288" s="47" t="s">
        <v>1299</v>
      </c>
    </row>
    <row r="289" spans="13:16" x14ac:dyDescent="0.3">
      <c r="M289" s="62" t="s">
        <v>382</v>
      </c>
      <c r="N289" s="47" t="s">
        <v>121</v>
      </c>
      <c r="O289" s="47" t="s">
        <v>122</v>
      </c>
      <c r="P289" s="47" t="s">
        <v>1146</v>
      </c>
    </row>
    <row r="290" spans="13:16" ht="27.6" x14ac:dyDescent="0.3">
      <c r="M290" s="62" t="s">
        <v>383</v>
      </c>
      <c r="N290" s="47" t="s">
        <v>118</v>
      </c>
      <c r="O290" s="47" t="s">
        <v>119</v>
      </c>
      <c r="P290" s="47" t="s">
        <v>1293</v>
      </c>
    </row>
    <row r="291" spans="13:16" x14ac:dyDescent="0.3">
      <c r="M291" s="62" t="s">
        <v>384</v>
      </c>
      <c r="N291" s="47" t="s">
        <v>118</v>
      </c>
      <c r="O291" s="47" t="s">
        <v>119</v>
      </c>
      <c r="P291" s="47" t="s">
        <v>1146</v>
      </c>
    </row>
    <row r="292" spans="13:16" x14ac:dyDescent="0.3">
      <c r="M292" s="62" t="s">
        <v>385</v>
      </c>
      <c r="N292" s="47" t="s">
        <v>136</v>
      </c>
      <c r="O292" s="47" t="s">
        <v>137</v>
      </c>
      <c r="P292" s="47" t="s">
        <v>1146</v>
      </c>
    </row>
    <row r="293" spans="13:16" x14ac:dyDescent="0.3">
      <c r="M293" s="62" t="s">
        <v>386</v>
      </c>
      <c r="N293" s="47" t="s">
        <v>77</v>
      </c>
      <c r="O293" s="47" t="s">
        <v>143</v>
      </c>
      <c r="P293" s="47" t="s">
        <v>1146</v>
      </c>
    </row>
    <row r="294" spans="13:16" x14ac:dyDescent="0.3">
      <c r="M294" s="62" t="s">
        <v>387</v>
      </c>
      <c r="N294" s="47" t="s">
        <v>160</v>
      </c>
      <c r="O294" s="47" t="s">
        <v>161</v>
      </c>
      <c r="P294" s="47" t="s">
        <v>1146</v>
      </c>
    </row>
    <row r="295" spans="13:16" x14ac:dyDescent="0.3">
      <c r="M295" s="62" t="s">
        <v>388</v>
      </c>
      <c r="N295" s="47" t="s">
        <v>133</v>
      </c>
      <c r="O295" s="47" t="s">
        <v>164</v>
      </c>
      <c r="P295" s="47" t="s">
        <v>1146</v>
      </c>
    </row>
    <row r="296" spans="13:16" x14ac:dyDescent="0.3">
      <c r="M296" s="62" t="s">
        <v>389</v>
      </c>
      <c r="N296" s="47" t="s">
        <v>80</v>
      </c>
      <c r="O296" s="47" t="s">
        <v>81</v>
      </c>
      <c r="P296" s="47" t="s">
        <v>1146</v>
      </c>
    </row>
    <row r="297" spans="13:16" x14ac:dyDescent="0.3">
      <c r="M297" s="62" t="s">
        <v>390</v>
      </c>
      <c r="N297" s="47" t="s">
        <v>77</v>
      </c>
      <c r="O297" s="47" t="s">
        <v>143</v>
      </c>
      <c r="P297" s="47" t="s">
        <v>1146</v>
      </c>
    </row>
    <row r="298" spans="13:16" x14ac:dyDescent="0.3">
      <c r="M298" s="62" t="s">
        <v>391</v>
      </c>
      <c r="N298" s="47" t="s">
        <v>121</v>
      </c>
      <c r="O298" s="47" t="s">
        <v>122</v>
      </c>
      <c r="P298" s="47" t="s">
        <v>1146</v>
      </c>
    </row>
    <row r="299" spans="13:16" ht="27.6" x14ac:dyDescent="0.3">
      <c r="M299" s="62" t="s">
        <v>392</v>
      </c>
      <c r="N299" s="47" t="s">
        <v>77</v>
      </c>
      <c r="O299" s="47" t="s">
        <v>143</v>
      </c>
      <c r="P299" s="47" t="s">
        <v>1297</v>
      </c>
    </row>
    <row r="300" spans="13:16" x14ac:dyDescent="0.3">
      <c r="M300" s="62" t="s">
        <v>393</v>
      </c>
      <c r="N300" s="47" t="s">
        <v>126</v>
      </c>
      <c r="O300" s="47" t="s">
        <v>127</v>
      </c>
      <c r="P300" s="47" t="s">
        <v>1146</v>
      </c>
    </row>
    <row r="301" spans="13:16" x14ac:dyDescent="0.3">
      <c r="M301" s="62" t="s">
        <v>394</v>
      </c>
      <c r="N301" s="47" t="s">
        <v>121</v>
      </c>
      <c r="O301" s="47" t="s">
        <v>122</v>
      </c>
      <c r="P301" s="47" t="s">
        <v>1146</v>
      </c>
    </row>
    <row r="302" spans="13:16" x14ac:dyDescent="0.3">
      <c r="M302" s="62" t="s">
        <v>395</v>
      </c>
      <c r="N302" s="47" t="s">
        <v>85</v>
      </c>
      <c r="O302" s="47" t="s">
        <v>86</v>
      </c>
      <c r="P302" s="47" t="s">
        <v>1146</v>
      </c>
    </row>
    <row r="303" spans="13:16" ht="27.6" x14ac:dyDescent="0.3">
      <c r="M303" s="62" t="s">
        <v>396</v>
      </c>
      <c r="N303" s="47" t="s">
        <v>88</v>
      </c>
      <c r="O303" s="47" t="s">
        <v>89</v>
      </c>
      <c r="P303" s="47" t="s">
        <v>1146</v>
      </c>
    </row>
    <row r="304" spans="13:16" x14ac:dyDescent="0.3">
      <c r="M304" s="62" t="s">
        <v>397</v>
      </c>
      <c r="N304" s="47" t="s">
        <v>80</v>
      </c>
      <c r="O304" s="47" t="s">
        <v>81</v>
      </c>
      <c r="P304" s="47" t="s">
        <v>1294</v>
      </c>
    </row>
    <row r="305" spans="13:16" x14ac:dyDescent="0.3">
      <c r="M305" s="62" t="s">
        <v>398</v>
      </c>
      <c r="N305" s="47" t="s">
        <v>88</v>
      </c>
      <c r="O305" s="47" t="s">
        <v>89</v>
      </c>
      <c r="P305" s="47" t="s">
        <v>1146</v>
      </c>
    </row>
    <row r="306" spans="13:16" x14ac:dyDescent="0.3">
      <c r="M306" s="62" t="s">
        <v>399</v>
      </c>
      <c r="N306" s="47" t="s">
        <v>94</v>
      </c>
      <c r="O306" s="47" t="s">
        <v>178</v>
      </c>
      <c r="P306" s="47" t="s">
        <v>1295</v>
      </c>
    </row>
    <row r="307" spans="13:16" ht="27.6" x14ac:dyDescent="0.3">
      <c r="M307" s="62" t="s">
        <v>400</v>
      </c>
      <c r="N307" s="47" t="s">
        <v>104</v>
      </c>
      <c r="O307" s="47" t="s">
        <v>105</v>
      </c>
      <c r="P307" s="47" t="s">
        <v>1146</v>
      </c>
    </row>
    <row r="308" spans="13:16" ht="27.6" x14ac:dyDescent="0.3">
      <c r="M308" s="62" t="s">
        <v>401</v>
      </c>
      <c r="N308" s="47" t="s">
        <v>77</v>
      </c>
      <c r="O308" s="47" t="s">
        <v>78</v>
      </c>
      <c r="P308" s="47" t="s">
        <v>1146</v>
      </c>
    </row>
    <row r="309" spans="13:16" x14ac:dyDescent="0.3">
      <c r="M309" s="62" t="s">
        <v>402</v>
      </c>
      <c r="N309" s="47" t="s">
        <v>85</v>
      </c>
      <c r="O309" s="47" t="s">
        <v>86</v>
      </c>
      <c r="P309" s="47" t="s">
        <v>1146</v>
      </c>
    </row>
    <row r="310" spans="13:16" x14ac:dyDescent="0.3">
      <c r="M310" s="62" t="s">
        <v>403</v>
      </c>
      <c r="N310" s="47" t="s">
        <v>121</v>
      </c>
      <c r="O310" s="47" t="s">
        <v>122</v>
      </c>
      <c r="P310" s="47" t="s">
        <v>1146</v>
      </c>
    </row>
    <row r="311" spans="13:16" ht="27.6" x14ac:dyDescent="0.3">
      <c r="M311" s="62" t="s">
        <v>404</v>
      </c>
      <c r="N311" s="47" t="s">
        <v>114</v>
      </c>
      <c r="O311" s="47" t="s">
        <v>115</v>
      </c>
      <c r="P311" s="47" t="s">
        <v>1301</v>
      </c>
    </row>
    <row r="312" spans="13:16" x14ac:dyDescent="0.3">
      <c r="M312" s="62" t="s">
        <v>405</v>
      </c>
      <c r="N312" s="47" t="s">
        <v>133</v>
      </c>
      <c r="O312" s="47" t="s">
        <v>164</v>
      </c>
      <c r="P312" s="47" t="s">
        <v>1146</v>
      </c>
    </row>
    <row r="313" spans="13:16" x14ac:dyDescent="0.3">
      <c r="M313" s="62" t="s">
        <v>406</v>
      </c>
      <c r="N313" s="47" t="s">
        <v>98</v>
      </c>
      <c r="O313" s="47" t="s">
        <v>99</v>
      </c>
      <c r="P313" s="47" t="s">
        <v>1146</v>
      </c>
    </row>
    <row r="314" spans="13:16" x14ac:dyDescent="0.3">
      <c r="M314" s="62" t="s">
        <v>407</v>
      </c>
      <c r="N314" s="47" t="s">
        <v>101</v>
      </c>
      <c r="O314" s="47" t="s">
        <v>102</v>
      </c>
      <c r="P314" s="47" t="s">
        <v>1146</v>
      </c>
    </row>
    <row r="315" spans="13:16" ht="41.4" x14ac:dyDescent="0.3">
      <c r="M315" s="62" t="s">
        <v>408</v>
      </c>
      <c r="N315" s="47" t="s">
        <v>116</v>
      </c>
      <c r="O315" s="47" t="s">
        <v>117</v>
      </c>
      <c r="P315" s="47" t="s">
        <v>1305</v>
      </c>
    </row>
    <row r="316" spans="13:16" x14ac:dyDescent="0.3">
      <c r="M316" s="62" t="s">
        <v>409</v>
      </c>
      <c r="N316" s="47" t="s">
        <v>85</v>
      </c>
      <c r="O316" s="47" t="s">
        <v>86</v>
      </c>
      <c r="P316" s="47" t="s">
        <v>1146</v>
      </c>
    </row>
    <row r="317" spans="13:16" x14ac:dyDescent="0.3">
      <c r="M317" s="62" t="s">
        <v>410</v>
      </c>
      <c r="N317" s="47" t="s">
        <v>121</v>
      </c>
      <c r="O317" s="47" t="s">
        <v>122</v>
      </c>
      <c r="P317" s="47" t="s">
        <v>1146</v>
      </c>
    </row>
    <row r="318" spans="13:16" x14ac:dyDescent="0.3">
      <c r="M318" s="62" t="s">
        <v>411</v>
      </c>
      <c r="N318" s="47" t="s">
        <v>412</v>
      </c>
      <c r="O318" s="47" t="s">
        <v>117</v>
      </c>
      <c r="P318" s="47" t="s">
        <v>1146</v>
      </c>
    </row>
    <row r="319" spans="13:16" x14ac:dyDescent="0.3">
      <c r="M319" s="62" t="s">
        <v>413</v>
      </c>
      <c r="N319" s="47" t="s">
        <v>133</v>
      </c>
      <c r="O319" s="47" t="s">
        <v>164</v>
      </c>
      <c r="P319" s="47" t="s">
        <v>1146</v>
      </c>
    </row>
    <row r="320" spans="13:16" x14ac:dyDescent="0.3">
      <c r="M320" s="62" t="s">
        <v>414</v>
      </c>
      <c r="N320" s="47" t="s">
        <v>104</v>
      </c>
      <c r="O320" s="47" t="s">
        <v>105</v>
      </c>
      <c r="P320" s="47" t="s">
        <v>1146</v>
      </c>
    </row>
    <row r="321" spans="13:16" x14ac:dyDescent="0.3">
      <c r="M321" s="62" t="s">
        <v>415</v>
      </c>
      <c r="N321" s="47" t="s">
        <v>94</v>
      </c>
      <c r="O321" s="47" t="s">
        <v>178</v>
      </c>
      <c r="P321" s="47" t="s">
        <v>1295</v>
      </c>
    </row>
    <row r="322" spans="13:16" ht="27.6" x14ac:dyDescent="0.3">
      <c r="M322" s="62" t="s">
        <v>416</v>
      </c>
      <c r="N322" s="47" t="s">
        <v>88</v>
      </c>
      <c r="O322" s="47" t="s">
        <v>89</v>
      </c>
      <c r="P322" s="47" t="s">
        <v>88</v>
      </c>
    </row>
    <row r="323" spans="13:16" x14ac:dyDescent="0.3">
      <c r="M323" s="62" t="s">
        <v>417</v>
      </c>
      <c r="N323" s="47" t="s">
        <v>118</v>
      </c>
      <c r="O323" s="47" t="s">
        <v>119</v>
      </c>
      <c r="P323" s="47" t="s">
        <v>1146</v>
      </c>
    </row>
    <row r="324" spans="13:16" x14ac:dyDescent="0.3">
      <c r="M324" s="62" t="s">
        <v>418</v>
      </c>
      <c r="N324" s="47" t="s">
        <v>101</v>
      </c>
      <c r="O324" s="47" t="s">
        <v>102</v>
      </c>
      <c r="P324" s="47" t="s">
        <v>1146</v>
      </c>
    </row>
    <row r="325" spans="13:16" ht="41.4" x14ac:dyDescent="0.3">
      <c r="M325" s="62" t="s">
        <v>419</v>
      </c>
      <c r="N325" s="47" t="s">
        <v>116</v>
      </c>
      <c r="O325" s="47" t="s">
        <v>117</v>
      </c>
      <c r="P325" s="47" t="s">
        <v>1305</v>
      </c>
    </row>
    <row r="326" spans="13:16" x14ac:dyDescent="0.3">
      <c r="M326" s="62" t="s">
        <v>420</v>
      </c>
      <c r="N326" s="47" t="s">
        <v>114</v>
      </c>
      <c r="O326" s="47" t="s">
        <v>115</v>
      </c>
      <c r="P326" s="47" t="s">
        <v>1146</v>
      </c>
    </row>
    <row r="327" spans="13:16" x14ac:dyDescent="0.3">
      <c r="M327" s="62" t="s">
        <v>1365</v>
      </c>
      <c r="N327" s="47" t="s">
        <v>94</v>
      </c>
      <c r="O327" s="47" t="s">
        <v>95</v>
      </c>
      <c r="P327" s="47" t="s">
        <v>1146</v>
      </c>
    </row>
    <row r="328" spans="13:16" x14ac:dyDescent="0.3">
      <c r="M328" s="62" t="s">
        <v>1363</v>
      </c>
      <c r="N328" s="47" t="s">
        <v>98</v>
      </c>
      <c r="O328" s="47" t="s">
        <v>99</v>
      </c>
      <c r="P328" s="47" t="s">
        <v>1146</v>
      </c>
    </row>
    <row r="329" spans="13:16" x14ac:dyDescent="0.3">
      <c r="M329" s="62" t="s">
        <v>1364</v>
      </c>
      <c r="N329" s="47" t="s">
        <v>104</v>
      </c>
      <c r="O329" s="47" t="s">
        <v>105</v>
      </c>
      <c r="P329" s="47" t="s">
        <v>1146</v>
      </c>
    </row>
    <row r="330" spans="13:16" x14ac:dyDescent="0.3">
      <c r="M330" s="62" t="s">
        <v>421</v>
      </c>
      <c r="N330" s="47" t="s">
        <v>126</v>
      </c>
      <c r="O330" s="47" t="s">
        <v>127</v>
      </c>
      <c r="P330" s="47" t="s">
        <v>1146</v>
      </c>
    </row>
    <row r="331" spans="13:16" x14ac:dyDescent="0.3">
      <c r="M331" s="62" t="s">
        <v>422</v>
      </c>
      <c r="N331" s="47" t="s">
        <v>104</v>
      </c>
      <c r="O331" s="47" t="s">
        <v>232</v>
      </c>
      <c r="P331" s="47" t="s">
        <v>1146</v>
      </c>
    </row>
    <row r="332" spans="13:16" x14ac:dyDescent="0.3">
      <c r="M332" s="62" t="s">
        <v>423</v>
      </c>
      <c r="N332" s="47" t="s">
        <v>126</v>
      </c>
      <c r="O332" s="47" t="s">
        <v>127</v>
      </c>
      <c r="P332" s="47" t="s">
        <v>1146</v>
      </c>
    </row>
    <row r="333" spans="13:16" ht="27.6" x14ac:dyDescent="0.3">
      <c r="M333" s="62" t="s">
        <v>424</v>
      </c>
      <c r="N333" s="47" t="s">
        <v>258</v>
      </c>
      <c r="O333" s="47" t="s">
        <v>205</v>
      </c>
      <c r="P333" s="47" t="s">
        <v>1304</v>
      </c>
    </row>
    <row r="334" spans="13:16" x14ac:dyDescent="0.3">
      <c r="M334" s="62" t="s">
        <v>425</v>
      </c>
      <c r="N334" s="47" t="s">
        <v>238</v>
      </c>
      <c r="O334" s="47" t="s">
        <v>239</v>
      </c>
      <c r="P334" s="47" t="s">
        <v>1146</v>
      </c>
    </row>
    <row r="335" spans="13:16" x14ac:dyDescent="0.3">
      <c r="M335" s="62" t="s">
        <v>426</v>
      </c>
      <c r="N335" s="47" t="s">
        <v>98</v>
      </c>
      <c r="O335" s="47" t="s">
        <v>99</v>
      </c>
      <c r="P335" s="47" t="s">
        <v>1146</v>
      </c>
    </row>
    <row r="336" spans="13:16" ht="27.6" x14ac:dyDescent="0.3">
      <c r="M336" s="62" t="s">
        <v>427</v>
      </c>
      <c r="N336" s="47" t="s">
        <v>114</v>
      </c>
      <c r="O336" s="47" t="s">
        <v>115</v>
      </c>
      <c r="P336" s="47" t="s">
        <v>1302</v>
      </c>
    </row>
    <row r="337" spans="13:16" x14ac:dyDescent="0.3">
      <c r="M337" s="62" t="s">
        <v>428</v>
      </c>
      <c r="N337" s="47" t="s">
        <v>77</v>
      </c>
      <c r="O337" s="47" t="s">
        <v>78</v>
      </c>
      <c r="P337" s="47" t="s">
        <v>1146</v>
      </c>
    </row>
    <row r="338" spans="13:16" x14ac:dyDescent="0.3">
      <c r="M338" s="62" t="s">
        <v>429</v>
      </c>
      <c r="N338" s="47" t="s">
        <v>114</v>
      </c>
      <c r="O338" s="47" t="s">
        <v>115</v>
      </c>
      <c r="P338" s="47" t="s">
        <v>1146</v>
      </c>
    </row>
    <row r="339" spans="13:16" ht="27.6" x14ac:dyDescent="0.3">
      <c r="M339" s="62" t="s">
        <v>1367</v>
      </c>
      <c r="N339" s="47" t="s">
        <v>130</v>
      </c>
      <c r="O339" s="47" t="s">
        <v>131</v>
      </c>
      <c r="P339" s="47" t="s">
        <v>1302</v>
      </c>
    </row>
    <row r="340" spans="13:16" x14ac:dyDescent="0.3">
      <c r="M340" s="62" t="s">
        <v>1366</v>
      </c>
      <c r="N340" s="47" t="s">
        <v>114</v>
      </c>
      <c r="O340" s="47" t="s">
        <v>115</v>
      </c>
      <c r="P340" s="47" t="s">
        <v>1146</v>
      </c>
    </row>
    <row r="341" spans="13:16" x14ac:dyDescent="0.3">
      <c r="M341" s="62" t="s">
        <v>430</v>
      </c>
      <c r="N341" s="47" t="s">
        <v>80</v>
      </c>
      <c r="O341" s="47" t="s">
        <v>81</v>
      </c>
      <c r="P341" s="47" t="s">
        <v>1294</v>
      </c>
    </row>
    <row r="342" spans="13:16" x14ac:dyDescent="0.3">
      <c r="M342" s="62" t="s">
        <v>431</v>
      </c>
      <c r="N342" s="47" t="s">
        <v>80</v>
      </c>
      <c r="O342" s="47" t="s">
        <v>81</v>
      </c>
      <c r="P342" s="47" t="s">
        <v>1146</v>
      </c>
    </row>
    <row r="343" spans="13:16" x14ac:dyDescent="0.3">
      <c r="M343" s="62" t="s">
        <v>432</v>
      </c>
      <c r="N343" s="47" t="s">
        <v>91</v>
      </c>
      <c r="O343" s="47" t="s">
        <v>92</v>
      </c>
      <c r="P343" s="47" t="s">
        <v>1146</v>
      </c>
    </row>
    <row r="344" spans="13:16" x14ac:dyDescent="0.3">
      <c r="M344" s="62" t="s">
        <v>433</v>
      </c>
      <c r="N344" s="47" t="s">
        <v>104</v>
      </c>
      <c r="O344" s="47" t="s">
        <v>105</v>
      </c>
      <c r="P344" s="47" t="s">
        <v>1146</v>
      </c>
    </row>
    <row r="345" spans="13:16" x14ac:dyDescent="0.3">
      <c r="M345" s="62" t="s">
        <v>434</v>
      </c>
      <c r="N345" s="47" t="s">
        <v>104</v>
      </c>
      <c r="O345" s="47" t="s">
        <v>105</v>
      </c>
      <c r="P345" s="47" t="s">
        <v>1146</v>
      </c>
    </row>
    <row r="346" spans="13:16" x14ac:dyDescent="0.3">
      <c r="M346" s="62" t="s">
        <v>435</v>
      </c>
      <c r="N346" s="47" t="s">
        <v>77</v>
      </c>
      <c r="O346" s="47" t="s">
        <v>143</v>
      </c>
      <c r="P346" s="47" t="s">
        <v>1146</v>
      </c>
    </row>
    <row r="347" spans="13:16" x14ac:dyDescent="0.3">
      <c r="M347" s="62" t="s">
        <v>436</v>
      </c>
      <c r="N347" s="47" t="s">
        <v>77</v>
      </c>
      <c r="O347" s="47" t="s">
        <v>143</v>
      </c>
      <c r="P347" s="47" t="s">
        <v>1146</v>
      </c>
    </row>
    <row r="348" spans="13:16" x14ac:dyDescent="0.3">
      <c r="M348" s="62" t="s">
        <v>437</v>
      </c>
      <c r="N348" s="47" t="s">
        <v>77</v>
      </c>
      <c r="O348" s="47" t="s">
        <v>197</v>
      </c>
      <c r="P348" s="47" t="s">
        <v>1146</v>
      </c>
    </row>
    <row r="349" spans="13:16" x14ac:dyDescent="0.3">
      <c r="M349" s="62" t="s">
        <v>438</v>
      </c>
      <c r="N349" s="47" t="s">
        <v>136</v>
      </c>
      <c r="O349" s="47" t="s">
        <v>137</v>
      </c>
      <c r="P349" s="47" t="s">
        <v>1146</v>
      </c>
    </row>
    <row r="350" spans="13:16" x14ac:dyDescent="0.3">
      <c r="M350" s="62" t="s">
        <v>439</v>
      </c>
      <c r="N350" s="47" t="s">
        <v>98</v>
      </c>
      <c r="O350" s="47" t="s">
        <v>99</v>
      </c>
      <c r="P350" s="47" t="s">
        <v>1146</v>
      </c>
    </row>
    <row r="351" spans="13:16" x14ac:dyDescent="0.3">
      <c r="M351" s="62" t="s">
        <v>440</v>
      </c>
      <c r="N351" s="47" t="s">
        <v>136</v>
      </c>
      <c r="O351" s="47" t="s">
        <v>137</v>
      </c>
      <c r="P351" s="47" t="s">
        <v>1146</v>
      </c>
    </row>
    <row r="352" spans="13:16" x14ac:dyDescent="0.3">
      <c r="M352" s="62" t="s">
        <v>441</v>
      </c>
      <c r="N352" s="47" t="s">
        <v>107</v>
      </c>
      <c r="O352" s="47" t="s">
        <v>108</v>
      </c>
      <c r="P352" s="47" t="s">
        <v>1146</v>
      </c>
    </row>
    <row r="353" spans="13:16" x14ac:dyDescent="0.3">
      <c r="M353" s="62" t="s">
        <v>442</v>
      </c>
      <c r="N353" s="47" t="s">
        <v>179</v>
      </c>
      <c r="O353" s="47" t="s">
        <v>180</v>
      </c>
      <c r="P353" s="47" t="s">
        <v>1146</v>
      </c>
    </row>
    <row r="354" spans="13:16" x14ac:dyDescent="0.3">
      <c r="M354" s="62" t="s">
        <v>443</v>
      </c>
      <c r="N354" s="47" t="s">
        <v>133</v>
      </c>
      <c r="O354" s="47" t="s">
        <v>164</v>
      </c>
      <c r="P354" s="47" t="s">
        <v>1146</v>
      </c>
    </row>
    <row r="355" spans="13:16" x14ac:dyDescent="0.3">
      <c r="M355" s="62" t="s">
        <v>444</v>
      </c>
      <c r="N355" s="47" t="s">
        <v>136</v>
      </c>
      <c r="O355" s="47" t="s">
        <v>137</v>
      </c>
      <c r="P355" s="47" t="s">
        <v>1146</v>
      </c>
    </row>
    <row r="356" spans="13:16" ht="41.4" x14ac:dyDescent="0.3">
      <c r="M356" s="62" t="s">
        <v>1368</v>
      </c>
      <c r="N356" s="47" t="s">
        <v>116</v>
      </c>
      <c r="O356" s="47" t="s">
        <v>117</v>
      </c>
      <c r="P356" s="47" t="s">
        <v>1305</v>
      </c>
    </row>
    <row r="357" spans="13:16" x14ac:dyDescent="0.3">
      <c r="M357" s="62" t="s">
        <v>1369</v>
      </c>
      <c r="N357" s="47" t="s">
        <v>130</v>
      </c>
      <c r="O357" s="47" t="s">
        <v>131</v>
      </c>
      <c r="P357" s="47" t="s">
        <v>1146</v>
      </c>
    </row>
    <row r="358" spans="13:16" x14ac:dyDescent="0.3">
      <c r="M358" s="62" t="s">
        <v>445</v>
      </c>
      <c r="N358" s="47" t="s">
        <v>133</v>
      </c>
      <c r="O358" s="47" t="s">
        <v>164</v>
      </c>
      <c r="P358" s="47" t="s">
        <v>1146</v>
      </c>
    </row>
    <row r="359" spans="13:16" x14ac:dyDescent="0.3">
      <c r="M359" s="62" t="s">
        <v>446</v>
      </c>
      <c r="N359" s="47" t="s">
        <v>104</v>
      </c>
      <c r="O359" s="47" t="s">
        <v>105</v>
      </c>
      <c r="P359" s="47" t="s">
        <v>1146</v>
      </c>
    </row>
    <row r="360" spans="13:16" ht="27.6" x14ac:dyDescent="0.3">
      <c r="M360" s="62" t="s">
        <v>447</v>
      </c>
      <c r="N360" s="47" t="s">
        <v>121</v>
      </c>
      <c r="O360" s="47" t="s">
        <v>122</v>
      </c>
      <c r="P360" s="47" t="s">
        <v>1302</v>
      </c>
    </row>
    <row r="361" spans="13:16" x14ac:dyDescent="0.3">
      <c r="M361" s="62" t="s">
        <v>448</v>
      </c>
      <c r="N361" s="47" t="s">
        <v>104</v>
      </c>
      <c r="O361" s="47" t="s">
        <v>232</v>
      </c>
      <c r="P361" s="47" t="s">
        <v>1146</v>
      </c>
    </row>
    <row r="362" spans="13:16" x14ac:dyDescent="0.3">
      <c r="M362" s="62" t="s">
        <v>449</v>
      </c>
      <c r="N362" s="47" t="s">
        <v>98</v>
      </c>
      <c r="O362" s="47" t="s">
        <v>450</v>
      </c>
      <c r="P362" s="47" t="s">
        <v>1146</v>
      </c>
    </row>
    <row r="363" spans="13:16" ht="27.6" x14ac:dyDescent="0.3">
      <c r="M363" s="62" t="s">
        <v>451</v>
      </c>
      <c r="N363" s="47" t="s">
        <v>118</v>
      </c>
      <c r="O363" s="47" t="s">
        <v>119</v>
      </c>
      <c r="P363" s="47" t="s">
        <v>1293</v>
      </c>
    </row>
    <row r="364" spans="13:16" x14ac:dyDescent="0.3">
      <c r="M364" s="62" t="s">
        <v>452</v>
      </c>
      <c r="N364" s="47" t="s">
        <v>168</v>
      </c>
      <c r="O364" s="47" t="s">
        <v>111</v>
      </c>
      <c r="P364" s="47" t="s">
        <v>168</v>
      </c>
    </row>
    <row r="365" spans="13:16" x14ac:dyDescent="0.3">
      <c r="M365" s="62" t="s">
        <v>453</v>
      </c>
      <c r="N365" s="47" t="s">
        <v>98</v>
      </c>
      <c r="O365" s="47" t="s">
        <v>111</v>
      </c>
      <c r="P365" s="47" t="s">
        <v>1146</v>
      </c>
    </row>
    <row r="366" spans="13:16" ht="27.6" x14ac:dyDescent="0.3">
      <c r="M366" s="62" t="s">
        <v>454</v>
      </c>
      <c r="N366" s="47" t="s">
        <v>114</v>
      </c>
      <c r="O366" s="47" t="s">
        <v>115</v>
      </c>
      <c r="P366" s="47" t="s">
        <v>1301</v>
      </c>
    </row>
    <row r="367" spans="13:16" x14ac:dyDescent="0.3">
      <c r="M367" s="62" t="s">
        <v>455</v>
      </c>
      <c r="N367" s="47" t="s">
        <v>77</v>
      </c>
      <c r="O367" s="47" t="s">
        <v>143</v>
      </c>
      <c r="P367" s="47" t="s">
        <v>1146</v>
      </c>
    </row>
    <row r="368" spans="13:16" x14ac:dyDescent="0.3">
      <c r="M368" s="62" t="s">
        <v>456</v>
      </c>
      <c r="N368" s="47" t="s">
        <v>136</v>
      </c>
      <c r="O368" s="47" t="s">
        <v>137</v>
      </c>
      <c r="P368" s="47" t="s">
        <v>1146</v>
      </c>
    </row>
    <row r="369" spans="13:16" x14ac:dyDescent="0.3">
      <c r="M369" s="62" t="s">
        <v>457</v>
      </c>
      <c r="N369" s="47" t="s">
        <v>77</v>
      </c>
      <c r="O369" s="47" t="s">
        <v>83</v>
      </c>
      <c r="P369" s="47" t="s">
        <v>1146</v>
      </c>
    </row>
    <row r="370" spans="13:16" x14ac:dyDescent="0.3">
      <c r="M370" s="62" t="s">
        <v>458</v>
      </c>
      <c r="N370" s="47" t="s">
        <v>85</v>
      </c>
      <c r="O370" s="47" t="s">
        <v>86</v>
      </c>
      <c r="P370" s="47" t="s">
        <v>1146</v>
      </c>
    </row>
    <row r="371" spans="13:16" ht="27.6" x14ac:dyDescent="0.3">
      <c r="M371" s="62" t="s">
        <v>70</v>
      </c>
      <c r="N371" s="47" t="s">
        <v>126</v>
      </c>
      <c r="O371" s="47" t="s">
        <v>127</v>
      </c>
      <c r="P371" s="47" t="s">
        <v>1293</v>
      </c>
    </row>
    <row r="372" spans="13:16" x14ac:dyDescent="0.3">
      <c r="M372" s="62" t="s">
        <v>459</v>
      </c>
      <c r="N372" s="47" t="s">
        <v>114</v>
      </c>
      <c r="O372" s="47" t="s">
        <v>115</v>
      </c>
      <c r="P372" s="47" t="s">
        <v>1146</v>
      </c>
    </row>
    <row r="373" spans="13:16" x14ac:dyDescent="0.3">
      <c r="M373" s="62" t="s">
        <v>460</v>
      </c>
      <c r="N373" s="47" t="s">
        <v>98</v>
      </c>
      <c r="O373" s="47" t="s">
        <v>99</v>
      </c>
      <c r="P373" s="47" t="s">
        <v>1146</v>
      </c>
    </row>
    <row r="374" spans="13:16" x14ac:dyDescent="0.3">
      <c r="M374" s="62" t="s">
        <v>461</v>
      </c>
      <c r="N374" s="47" t="s">
        <v>98</v>
      </c>
      <c r="O374" s="47" t="s">
        <v>99</v>
      </c>
      <c r="P374" s="47" t="s">
        <v>1146</v>
      </c>
    </row>
    <row r="375" spans="13:16" x14ac:dyDescent="0.3">
      <c r="M375" s="62" t="s">
        <v>462</v>
      </c>
      <c r="N375" s="47" t="s">
        <v>98</v>
      </c>
      <c r="O375" s="47" t="s">
        <v>99</v>
      </c>
      <c r="P375" s="47" t="s">
        <v>1146</v>
      </c>
    </row>
    <row r="376" spans="13:16" x14ac:dyDescent="0.3">
      <c r="M376" s="62" t="s">
        <v>463</v>
      </c>
      <c r="N376" s="47" t="s">
        <v>98</v>
      </c>
      <c r="O376" s="47" t="s">
        <v>450</v>
      </c>
      <c r="P376" s="47" t="s">
        <v>1146</v>
      </c>
    </row>
    <row r="377" spans="13:16" x14ac:dyDescent="0.3">
      <c r="M377" s="62" t="s">
        <v>464</v>
      </c>
      <c r="N377" s="47" t="s">
        <v>98</v>
      </c>
      <c r="O377" s="47" t="s">
        <v>99</v>
      </c>
      <c r="P377" s="47" t="s">
        <v>1146</v>
      </c>
    </row>
    <row r="378" spans="13:16" x14ac:dyDescent="0.3">
      <c r="M378" s="62" t="s">
        <v>465</v>
      </c>
      <c r="N378" s="47" t="s">
        <v>133</v>
      </c>
      <c r="O378" s="47" t="s">
        <v>164</v>
      </c>
      <c r="P378" s="47" t="s">
        <v>1146</v>
      </c>
    </row>
    <row r="379" spans="13:16" x14ac:dyDescent="0.3">
      <c r="M379" s="62" t="s">
        <v>466</v>
      </c>
      <c r="N379" s="47" t="s">
        <v>98</v>
      </c>
      <c r="O379" s="47" t="s">
        <v>450</v>
      </c>
      <c r="P379" s="47" t="s">
        <v>1146</v>
      </c>
    </row>
    <row r="380" spans="13:16" x14ac:dyDescent="0.3">
      <c r="M380" s="62" t="s">
        <v>467</v>
      </c>
      <c r="N380" s="47" t="s">
        <v>104</v>
      </c>
      <c r="O380" s="47" t="s">
        <v>105</v>
      </c>
      <c r="P380" s="47" t="s">
        <v>1146</v>
      </c>
    </row>
    <row r="381" spans="13:16" x14ac:dyDescent="0.3">
      <c r="M381" s="62" t="s">
        <v>468</v>
      </c>
      <c r="N381" s="47" t="s">
        <v>193</v>
      </c>
      <c r="O381" s="47" t="s">
        <v>194</v>
      </c>
      <c r="P381" s="47" t="s">
        <v>1146</v>
      </c>
    </row>
    <row r="382" spans="13:16" x14ac:dyDescent="0.3">
      <c r="M382" s="62" t="s">
        <v>469</v>
      </c>
      <c r="N382" s="47" t="s">
        <v>238</v>
      </c>
      <c r="O382" s="47" t="s">
        <v>239</v>
      </c>
      <c r="P382" s="47" t="s">
        <v>1146</v>
      </c>
    </row>
    <row r="383" spans="13:16" x14ac:dyDescent="0.3">
      <c r="M383" s="62" t="s">
        <v>470</v>
      </c>
      <c r="N383" s="47" t="s">
        <v>98</v>
      </c>
      <c r="O383" s="47" t="s">
        <v>450</v>
      </c>
      <c r="P383" s="47" t="s">
        <v>1146</v>
      </c>
    </row>
    <row r="384" spans="13:16" x14ac:dyDescent="0.3">
      <c r="M384" s="62" t="s">
        <v>471</v>
      </c>
      <c r="N384" s="47" t="s">
        <v>101</v>
      </c>
      <c r="O384" s="47" t="s">
        <v>102</v>
      </c>
      <c r="P384" s="47" t="s">
        <v>1146</v>
      </c>
    </row>
    <row r="385" spans="13:16" x14ac:dyDescent="0.3">
      <c r="M385" s="62" t="s">
        <v>472</v>
      </c>
      <c r="N385" s="47" t="s">
        <v>104</v>
      </c>
      <c r="O385" s="47" t="s">
        <v>105</v>
      </c>
      <c r="P385" s="47" t="s">
        <v>1146</v>
      </c>
    </row>
    <row r="386" spans="13:16" x14ac:dyDescent="0.3">
      <c r="M386" s="62" t="s">
        <v>473</v>
      </c>
      <c r="N386" s="47" t="s">
        <v>133</v>
      </c>
      <c r="O386" s="47" t="s">
        <v>164</v>
      </c>
      <c r="P386" s="47" t="s">
        <v>1146</v>
      </c>
    </row>
    <row r="387" spans="13:16" x14ac:dyDescent="0.3">
      <c r="M387" s="62" t="s">
        <v>474</v>
      </c>
      <c r="N387" s="47" t="s">
        <v>133</v>
      </c>
      <c r="O387" s="47" t="s">
        <v>134</v>
      </c>
      <c r="P387" s="47" t="s">
        <v>1146</v>
      </c>
    </row>
    <row r="388" spans="13:16" x14ac:dyDescent="0.3">
      <c r="M388" s="62" t="s">
        <v>475</v>
      </c>
      <c r="N388" s="47" t="s">
        <v>91</v>
      </c>
      <c r="O388" s="47" t="s">
        <v>92</v>
      </c>
      <c r="P388" s="47" t="s">
        <v>1146</v>
      </c>
    </row>
    <row r="389" spans="13:16" x14ac:dyDescent="0.3">
      <c r="M389" s="62" t="s">
        <v>476</v>
      </c>
      <c r="N389" s="47" t="s">
        <v>179</v>
      </c>
      <c r="O389" s="47" t="s">
        <v>180</v>
      </c>
      <c r="P389" s="47" t="s">
        <v>1146</v>
      </c>
    </row>
    <row r="390" spans="13:16" x14ac:dyDescent="0.3">
      <c r="M390" s="62" t="s">
        <v>477</v>
      </c>
      <c r="N390" s="47" t="s">
        <v>91</v>
      </c>
      <c r="O390" s="47" t="s">
        <v>92</v>
      </c>
      <c r="P390" s="47" t="s">
        <v>1146</v>
      </c>
    </row>
    <row r="391" spans="13:16" x14ac:dyDescent="0.3">
      <c r="M391" s="62" t="s">
        <v>478</v>
      </c>
      <c r="N391" s="47" t="s">
        <v>121</v>
      </c>
      <c r="O391" s="47" t="s">
        <v>122</v>
      </c>
      <c r="P391" s="47" t="s">
        <v>1146</v>
      </c>
    </row>
    <row r="392" spans="13:16" x14ac:dyDescent="0.3">
      <c r="M392" s="62" t="s">
        <v>479</v>
      </c>
      <c r="N392" s="47" t="s">
        <v>77</v>
      </c>
      <c r="O392" s="47" t="s">
        <v>83</v>
      </c>
      <c r="P392" s="47" t="s">
        <v>1146</v>
      </c>
    </row>
    <row r="393" spans="13:16" x14ac:dyDescent="0.3">
      <c r="M393" s="62" t="s">
        <v>480</v>
      </c>
      <c r="N393" s="47" t="s">
        <v>98</v>
      </c>
      <c r="O393" s="47" t="s">
        <v>99</v>
      </c>
      <c r="P393" s="47" t="s">
        <v>1146</v>
      </c>
    </row>
    <row r="394" spans="13:16" x14ac:dyDescent="0.3">
      <c r="M394" s="62" t="s">
        <v>481</v>
      </c>
      <c r="N394" s="47" t="s">
        <v>77</v>
      </c>
      <c r="O394" s="47" t="s">
        <v>143</v>
      </c>
      <c r="P394" s="47" t="s">
        <v>1146</v>
      </c>
    </row>
    <row r="395" spans="13:16" x14ac:dyDescent="0.3">
      <c r="M395" s="62" t="s">
        <v>482</v>
      </c>
      <c r="N395" s="47" t="s">
        <v>77</v>
      </c>
      <c r="O395" s="47" t="s">
        <v>197</v>
      </c>
      <c r="P395" s="47" t="s">
        <v>1146</v>
      </c>
    </row>
    <row r="396" spans="13:16" x14ac:dyDescent="0.3">
      <c r="M396" s="62" t="s">
        <v>483</v>
      </c>
      <c r="N396" s="47" t="s">
        <v>104</v>
      </c>
      <c r="O396" s="47" t="s">
        <v>232</v>
      </c>
      <c r="P396" s="47" t="s">
        <v>1146</v>
      </c>
    </row>
    <row r="397" spans="13:16" x14ac:dyDescent="0.3">
      <c r="M397" s="62" t="s">
        <v>484</v>
      </c>
      <c r="N397" s="47" t="s">
        <v>77</v>
      </c>
      <c r="O397" s="47" t="s">
        <v>143</v>
      </c>
      <c r="P397" s="47" t="s">
        <v>1146</v>
      </c>
    </row>
    <row r="398" spans="13:16" x14ac:dyDescent="0.3">
      <c r="M398" s="62" t="s">
        <v>485</v>
      </c>
      <c r="N398" s="47" t="s">
        <v>101</v>
      </c>
      <c r="O398" s="47" t="s">
        <v>102</v>
      </c>
      <c r="P398" s="47" t="s">
        <v>1146</v>
      </c>
    </row>
    <row r="399" spans="13:16" x14ac:dyDescent="0.3">
      <c r="M399" s="62" t="s">
        <v>486</v>
      </c>
      <c r="N399" s="47" t="s">
        <v>80</v>
      </c>
      <c r="O399" s="47" t="s">
        <v>81</v>
      </c>
      <c r="P399" s="47" t="s">
        <v>1146</v>
      </c>
    </row>
    <row r="400" spans="13:16" x14ac:dyDescent="0.3">
      <c r="M400" s="62" t="s">
        <v>1372</v>
      </c>
      <c r="N400" s="47" t="s">
        <v>77</v>
      </c>
      <c r="O400" s="47" t="s">
        <v>78</v>
      </c>
      <c r="P400" s="47" t="s">
        <v>1146</v>
      </c>
    </row>
    <row r="401" spans="13:16" x14ac:dyDescent="0.3">
      <c r="M401" s="62" t="s">
        <v>1370</v>
      </c>
      <c r="N401" s="47" t="s">
        <v>98</v>
      </c>
      <c r="O401" s="47" t="s">
        <v>99</v>
      </c>
      <c r="P401" s="47" t="s">
        <v>1146</v>
      </c>
    </row>
    <row r="402" spans="13:16" x14ac:dyDescent="0.3">
      <c r="M402" s="62" t="s">
        <v>1371</v>
      </c>
      <c r="N402" s="47" t="s">
        <v>85</v>
      </c>
      <c r="O402" s="47" t="s">
        <v>86</v>
      </c>
      <c r="P402" s="47" t="s">
        <v>1146</v>
      </c>
    </row>
    <row r="403" spans="13:16" x14ac:dyDescent="0.3">
      <c r="M403" s="62" t="s">
        <v>487</v>
      </c>
      <c r="N403" s="47" t="s">
        <v>104</v>
      </c>
      <c r="O403" s="47" t="s">
        <v>105</v>
      </c>
      <c r="P403" s="47" t="s">
        <v>1146</v>
      </c>
    </row>
    <row r="404" spans="13:16" x14ac:dyDescent="0.3">
      <c r="M404" s="62" t="s">
        <v>488</v>
      </c>
      <c r="N404" s="47" t="s">
        <v>133</v>
      </c>
      <c r="O404" s="47" t="s">
        <v>164</v>
      </c>
      <c r="P404" s="47" t="s">
        <v>1146</v>
      </c>
    </row>
    <row r="405" spans="13:16" x14ac:dyDescent="0.3">
      <c r="M405" s="62" t="s">
        <v>489</v>
      </c>
      <c r="N405" s="47" t="s">
        <v>121</v>
      </c>
      <c r="O405" s="47" t="s">
        <v>122</v>
      </c>
      <c r="P405" s="47" t="s">
        <v>1146</v>
      </c>
    </row>
    <row r="406" spans="13:16" x14ac:dyDescent="0.3">
      <c r="M406" s="62" t="s">
        <v>490</v>
      </c>
      <c r="N406" s="47" t="s">
        <v>130</v>
      </c>
      <c r="O406" s="47" t="s">
        <v>131</v>
      </c>
      <c r="P406" s="47" t="s">
        <v>1146</v>
      </c>
    </row>
    <row r="407" spans="13:16" x14ac:dyDescent="0.3">
      <c r="M407" s="62" t="s">
        <v>491</v>
      </c>
      <c r="N407" s="47" t="s">
        <v>98</v>
      </c>
      <c r="O407" s="47" t="s">
        <v>99</v>
      </c>
      <c r="P407" s="47" t="s">
        <v>1146</v>
      </c>
    </row>
    <row r="408" spans="13:16" x14ac:dyDescent="0.3">
      <c r="M408" s="62" t="s">
        <v>492</v>
      </c>
      <c r="N408" s="47" t="s">
        <v>114</v>
      </c>
      <c r="O408" s="47" t="s">
        <v>115</v>
      </c>
      <c r="P408" s="47" t="s">
        <v>1146</v>
      </c>
    </row>
    <row r="409" spans="13:16" x14ac:dyDescent="0.3">
      <c r="M409" s="62" t="s">
        <v>493</v>
      </c>
      <c r="N409" s="47" t="s">
        <v>121</v>
      </c>
      <c r="O409" s="47" t="s">
        <v>122</v>
      </c>
      <c r="P409" s="47" t="s">
        <v>1146</v>
      </c>
    </row>
    <row r="410" spans="13:16" x14ac:dyDescent="0.3">
      <c r="M410" s="62" t="s">
        <v>1375</v>
      </c>
      <c r="N410" s="47" t="s">
        <v>77</v>
      </c>
      <c r="O410" s="47" t="s">
        <v>143</v>
      </c>
      <c r="P410" s="47" t="s">
        <v>1146</v>
      </c>
    </row>
    <row r="411" spans="13:16" x14ac:dyDescent="0.3">
      <c r="M411" s="62" t="s">
        <v>1373</v>
      </c>
      <c r="N411" s="47" t="s">
        <v>91</v>
      </c>
      <c r="O411" s="47" t="s">
        <v>92</v>
      </c>
      <c r="P411" s="47" t="s">
        <v>1146</v>
      </c>
    </row>
    <row r="412" spans="13:16" x14ac:dyDescent="0.3">
      <c r="M412" s="62" t="s">
        <v>1374</v>
      </c>
      <c r="N412" s="47" t="s">
        <v>104</v>
      </c>
      <c r="O412" s="47" t="s">
        <v>105</v>
      </c>
      <c r="P412" s="47" t="s">
        <v>1146</v>
      </c>
    </row>
    <row r="413" spans="13:16" x14ac:dyDescent="0.3">
      <c r="M413" s="62" t="s">
        <v>494</v>
      </c>
      <c r="N413" s="47" t="s">
        <v>98</v>
      </c>
      <c r="O413" s="47" t="s">
        <v>99</v>
      </c>
      <c r="P413" s="47" t="s">
        <v>1146</v>
      </c>
    </row>
    <row r="414" spans="13:16" x14ac:dyDescent="0.3">
      <c r="M414" s="62" t="s">
        <v>495</v>
      </c>
      <c r="N414" s="47" t="s">
        <v>114</v>
      </c>
      <c r="O414" s="47" t="s">
        <v>115</v>
      </c>
      <c r="P414" s="47" t="s">
        <v>1146</v>
      </c>
    </row>
    <row r="415" spans="13:16" x14ac:dyDescent="0.3">
      <c r="M415" s="62" t="s">
        <v>496</v>
      </c>
      <c r="N415" s="47" t="s">
        <v>114</v>
      </c>
      <c r="O415" s="47" t="s">
        <v>115</v>
      </c>
      <c r="P415" s="47" t="s">
        <v>1146</v>
      </c>
    </row>
    <row r="416" spans="13:16" x14ac:dyDescent="0.3">
      <c r="M416" s="62" t="s">
        <v>1377</v>
      </c>
      <c r="N416" s="47" t="s">
        <v>126</v>
      </c>
      <c r="O416" s="47" t="s">
        <v>127</v>
      </c>
      <c r="P416" s="47" t="s">
        <v>1146</v>
      </c>
    </row>
    <row r="417" spans="13:16" x14ac:dyDescent="0.3">
      <c r="M417" s="62" t="s">
        <v>1376</v>
      </c>
      <c r="N417" s="47" t="s">
        <v>85</v>
      </c>
      <c r="O417" s="47" t="s">
        <v>86</v>
      </c>
      <c r="P417" s="47" t="s">
        <v>1146</v>
      </c>
    </row>
    <row r="418" spans="13:16" x14ac:dyDescent="0.3">
      <c r="M418" s="62" t="s">
        <v>497</v>
      </c>
      <c r="N418" s="47" t="s">
        <v>136</v>
      </c>
      <c r="O418" s="47" t="s">
        <v>137</v>
      </c>
      <c r="P418" s="47" t="s">
        <v>1146</v>
      </c>
    </row>
    <row r="419" spans="13:16" x14ac:dyDescent="0.3">
      <c r="M419" s="62" t="s">
        <v>498</v>
      </c>
      <c r="N419" s="47" t="s">
        <v>130</v>
      </c>
      <c r="O419" s="47" t="s">
        <v>131</v>
      </c>
      <c r="P419" s="47" t="s">
        <v>1300</v>
      </c>
    </row>
    <row r="420" spans="13:16" x14ac:dyDescent="0.3">
      <c r="M420" s="62" t="s">
        <v>499</v>
      </c>
      <c r="N420" s="47" t="s">
        <v>104</v>
      </c>
      <c r="O420" s="47" t="s">
        <v>105</v>
      </c>
      <c r="P420" s="47" t="s">
        <v>1146</v>
      </c>
    </row>
    <row r="421" spans="13:16" x14ac:dyDescent="0.3">
      <c r="M421" s="62" t="s">
        <v>500</v>
      </c>
      <c r="N421" s="47" t="s">
        <v>238</v>
      </c>
      <c r="O421" s="47" t="s">
        <v>254</v>
      </c>
      <c r="P421" s="47" t="s">
        <v>1146</v>
      </c>
    </row>
    <row r="422" spans="13:16" x14ac:dyDescent="0.3">
      <c r="M422" s="62" t="s">
        <v>501</v>
      </c>
      <c r="N422" s="47" t="s">
        <v>77</v>
      </c>
      <c r="O422" s="47" t="s">
        <v>78</v>
      </c>
      <c r="P422" s="47" t="s">
        <v>1146</v>
      </c>
    </row>
    <row r="423" spans="13:16" x14ac:dyDescent="0.3">
      <c r="M423" s="62" t="s">
        <v>502</v>
      </c>
      <c r="N423" s="47" t="s">
        <v>98</v>
      </c>
      <c r="O423" s="47" t="s">
        <v>450</v>
      </c>
      <c r="P423" s="47" t="s">
        <v>1146</v>
      </c>
    </row>
    <row r="424" spans="13:16" x14ac:dyDescent="0.3">
      <c r="M424" s="62" t="s">
        <v>503</v>
      </c>
      <c r="N424" s="47" t="s">
        <v>77</v>
      </c>
      <c r="O424" s="47" t="s">
        <v>78</v>
      </c>
      <c r="P424" s="47" t="s">
        <v>1146</v>
      </c>
    </row>
    <row r="425" spans="13:16" x14ac:dyDescent="0.3">
      <c r="M425" s="62" t="s">
        <v>504</v>
      </c>
      <c r="N425" s="47" t="s">
        <v>98</v>
      </c>
      <c r="O425" s="47" t="s">
        <v>99</v>
      </c>
      <c r="P425" s="47" t="s">
        <v>1146</v>
      </c>
    </row>
    <row r="426" spans="13:16" x14ac:dyDescent="0.3">
      <c r="M426" s="62" t="s">
        <v>505</v>
      </c>
      <c r="N426" s="47" t="s">
        <v>98</v>
      </c>
      <c r="O426" s="47" t="s">
        <v>99</v>
      </c>
      <c r="P426" s="47" t="s">
        <v>1146</v>
      </c>
    </row>
    <row r="427" spans="13:16" x14ac:dyDescent="0.3">
      <c r="M427" s="62" t="s">
        <v>506</v>
      </c>
      <c r="N427" s="47" t="s">
        <v>133</v>
      </c>
      <c r="O427" s="47" t="s">
        <v>134</v>
      </c>
      <c r="P427" s="47" t="s">
        <v>1146</v>
      </c>
    </row>
    <row r="428" spans="13:16" x14ac:dyDescent="0.3">
      <c r="M428" s="62" t="s">
        <v>507</v>
      </c>
      <c r="N428" s="47" t="s">
        <v>160</v>
      </c>
      <c r="O428" s="47" t="s">
        <v>161</v>
      </c>
      <c r="P428" s="47" t="s">
        <v>1146</v>
      </c>
    </row>
    <row r="429" spans="13:16" x14ac:dyDescent="0.3">
      <c r="M429" s="62" t="s">
        <v>508</v>
      </c>
      <c r="N429" s="47" t="s">
        <v>104</v>
      </c>
      <c r="O429" s="47" t="s">
        <v>105</v>
      </c>
      <c r="P429" s="47" t="s">
        <v>1146</v>
      </c>
    </row>
    <row r="430" spans="13:16" ht="27.6" x14ac:dyDescent="0.3">
      <c r="M430" s="62" t="s">
        <v>509</v>
      </c>
      <c r="N430" s="47" t="s">
        <v>98</v>
      </c>
      <c r="O430" s="47" t="s">
        <v>99</v>
      </c>
      <c r="P430" s="47" t="s">
        <v>1146</v>
      </c>
    </row>
    <row r="431" spans="13:16" x14ac:dyDescent="0.3">
      <c r="M431" s="62" t="s">
        <v>510</v>
      </c>
      <c r="N431" s="47" t="s">
        <v>98</v>
      </c>
      <c r="O431" s="47" t="s">
        <v>111</v>
      </c>
      <c r="P431" s="47" t="s">
        <v>1146</v>
      </c>
    </row>
    <row r="432" spans="13:16" x14ac:dyDescent="0.3">
      <c r="M432" s="62" t="s">
        <v>511</v>
      </c>
      <c r="N432" s="47" t="s">
        <v>133</v>
      </c>
      <c r="O432" s="47" t="s">
        <v>134</v>
      </c>
      <c r="P432" s="47" t="s">
        <v>1146</v>
      </c>
    </row>
    <row r="433" spans="13:16" x14ac:dyDescent="0.3">
      <c r="M433" s="62" t="s">
        <v>512</v>
      </c>
      <c r="N433" s="47" t="s">
        <v>104</v>
      </c>
      <c r="O433" s="47" t="s">
        <v>105</v>
      </c>
      <c r="P433" s="47" t="s">
        <v>1146</v>
      </c>
    </row>
    <row r="434" spans="13:16" x14ac:dyDescent="0.3">
      <c r="M434" s="62" t="s">
        <v>513</v>
      </c>
      <c r="N434" s="47" t="s">
        <v>133</v>
      </c>
      <c r="O434" s="47" t="s">
        <v>164</v>
      </c>
      <c r="P434" s="47" t="s">
        <v>1146</v>
      </c>
    </row>
    <row r="435" spans="13:16" x14ac:dyDescent="0.3">
      <c r="M435" s="62" t="s">
        <v>514</v>
      </c>
      <c r="N435" s="47" t="s">
        <v>98</v>
      </c>
      <c r="O435" s="47" t="s">
        <v>111</v>
      </c>
      <c r="P435" s="47" t="s">
        <v>1146</v>
      </c>
    </row>
    <row r="436" spans="13:16" x14ac:dyDescent="0.3">
      <c r="M436" s="62" t="s">
        <v>515</v>
      </c>
      <c r="N436" s="47" t="s">
        <v>80</v>
      </c>
      <c r="O436" s="47" t="s">
        <v>81</v>
      </c>
      <c r="P436" s="47" t="s">
        <v>1294</v>
      </c>
    </row>
    <row r="437" spans="13:16" x14ac:dyDescent="0.3">
      <c r="M437" s="62" t="s">
        <v>516</v>
      </c>
      <c r="N437" s="47" t="s">
        <v>94</v>
      </c>
      <c r="O437" s="47" t="s">
        <v>95</v>
      </c>
      <c r="P437" s="47" t="s">
        <v>1146</v>
      </c>
    </row>
    <row r="438" spans="13:16" x14ac:dyDescent="0.3">
      <c r="M438" s="62" t="s">
        <v>517</v>
      </c>
      <c r="N438" s="47" t="s">
        <v>104</v>
      </c>
      <c r="O438" s="47" t="s">
        <v>105</v>
      </c>
      <c r="P438" s="47" t="s">
        <v>1146</v>
      </c>
    </row>
    <row r="439" spans="13:16" x14ac:dyDescent="0.3">
      <c r="M439" s="62" t="s">
        <v>518</v>
      </c>
      <c r="N439" s="47" t="s">
        <v>110</v>
      </c>
      <c r="O439" s="47" t="s">
        <v>111</v>
      </c>
      <c r="P439" s="47" t="s">
        <v>1146</v>
      </c>
    </row>
    <row r="440" spans="13:16" x14ac:dyDescent="0.3">
      <c r="M440" s="62" t="s">
        <v>519</v>
      </c>
      <c r="N440" s="47" t="s">
        <v>118</v>
      </c>
      <c r="O440" s="47" t="s">
        <v>119</v>
      </c>
      <c r="P440" s="47" t="s">
        <v>1146</v>
      </c>
    </row>
    <row r="441" spans="13:16" x14ac:dyDescent="0.3">
      <c r="M441" s="62" t="s">
        <v>520</v>
      </c>
      <c r="N441" s="47" t="s">
        <v>77</v>
      </c>
      <c r="O441" s="47" t="s">
        <v>143</v>
      </c>
      <c r="P441" s="47" t="s">
        <v>1146</v>
      </c>
    </row>
    <row r="442" spans="13:16" x14ac:dyDescent="0.3">
      <c r="M442" s="62" t="s">
        <v>521</v>
      </c>
      <c r="N442" s="47" t="s">
        <v>80</v>
      </c>
      <c r="O442" s="47" t="s">
        <v>81</v>
      </c>
      <c r="P442" s="47" t="s">
        <v>1146</v>
      </c>
    </row>
    <row r="443" spans="13:16" x14ac:dyDescent="0.3">
      <c r="M443" s="62" t="s">
        <v>522</v>
      </c>
      <c r="N443" s="47" t="s">
        <v>136</v>
      </c>
      <c r="O443" s="47" t="s">
        <v>137</v>
      </c>
      <c r="P443" s="47" t="s">
        <v>1146</v>
      </c>
    </row>
    <row r="444" spans="13:16" x14ac:dyDescent="0.3">
      <c r="M444" s="62" t="s">
        <v>523</v>
      </c>
      <c r="N444" s="47" t="s">
        <v>77</v>
      </c>
      <c r="O444" s="47" t="s">
        <v>143</v>
      </c>
      <c r="P444" s="47" t="s">
        <v>1146</v>
      </c>
    </row>
    <row r="445" spans="13:16" x14ac:dyDescent="0.3">
      <c r="M445" s="62" t="s">
        <v>524</v>
      </c>
      <c r="N445" s="47" t="s">
        <v>91</v>
      </c>
      <c r="O445" s="47" t="s">
        <v>92</v>
      </c>
      <c r="P445" s="47" t="s">
        <v>1146</v>
      </c>
    </row>
    <row r="446" spans="13:16" x14ac:dyDescent="0.3">
      <c r="M446" s="62" t="s">
        <v>525</v>
      </c>
      <c r="N446" s="47" t="s">
        <v>136</v>
      </c>
      <c r="O446" s="47" t="s">
        <v>137</v>
      </c>
      <c r="P446" s="47" t="s">
        <v>1146</v>
      </c>
    </row>
    <row r="447" spans="13:16" x14ac:dyDescent="0.3">
      <c r="M447" s="62" t="s">
        <v>526</v>
      </c>
      <c r="N447" s="47" t="s">
        <v>136</v>
      </c>
      <c r="O447" s="47" t="s">
        <v>137</v>
      </c>
      <c r="P447" s="47" t="s">
        <v>1146</v>
      </c>
    </row>
    <row r="448" spans="13:16" x14ac:dyDescent="0.3">
      <c r="M448" s="62" t="s">
        <v>527</v>
      </c>
      <c r="N448" s="47" t="s">
        <v>136</v>
      </c>
      <c r="O448" s="47" t="s">
        <v>137</v>
      </c>
      <c r="P448" s="47" t="s">
        <v>1146</v>
      </c>
    </row>
    <row r="449" spans="13:16" x14ac:dyDescent="0.3">
      <c r="M449" s="62" t="s">
        <v>528</v>
      </c>
      <c r="N449" s="47" t="s">
        <v>114</v>
      </c>
      <c r="O449" s="47" t="s">
        <v>115</v>
      </c>
      <c r="P449" s="47" t="s">
        <v>1146</v>
      </c>
    </row>
    <row r="450" spans="13:16" x14ac:dyDescent="0.3">
      <c r="M450" s="62" t="s">
        <v>529</v>
      </c>
      <c r="N450" s="47" t="s">
        <v>114</v>
      </c>
      <c r="O450" s="47" t="s">
        <v>115</v>
      </c>
      <c r="P450" s="47" t="s">
        <v>1146</v>
      </c>
    </row>
    <row r="451" spans="13:16" x14ac:dyDescent="0.3">
      <c r="M451" s="62" t="s">
        <v>530</v>
      </c>
      <c r="N451" s="47" t="s">
        <v>204</v>
      </c>
      <c r="O451" s="47" t="s">
        <v>205</v>
      </c>
      <c r="P451" s="47" t="s">
        <v>1146</v>
      </c>
    </row>
    <row r="452" spans="13:16" x14ac:dyDescent="0.3">
      <c r="M452" s="62" t="s">
        <v>531</v>
      </c>
      <c r="N452" s="47" t="s">
        <v>130</v>
      </c>
      <c r="O452" s="47" t="s">
        <v>131</v>
      </c>
      <c r="P452" s="47" t="s">
        <v>1146</v>
      </c>
    </row>
    <row r="453" spans="13:16" x14ac:dyDescent="0.3">
      <c r="M453" s="62" t="s">
        <v>532</v>
      </c>
      <c r="N453" s="47" t="s">
        <v>114</v>
      </c>
      <c r="O453" s="47" t="s">
        <v>115</v>
      </c>
      <c r="P453" s="47" t="s">
        <v>1146</v>
      </c>
    </row>
    <row r="454" spans="13:16" x14ac:dyDescent="0.3">
      <c r="M454" s="62" t="s">
        <v>533</v>
      </c>
      <c r="N454" s="47" t="s">
        <v>91</v>
      </c>
      <c r="O454" s="47" t="s">
        <v>92</v>
      </c>
      <c r="P454" s="47" t="s">
        <v>1146</v>
      </c>
    </row>
    <row r="455" spans="13:16" x14ac:dyDescent="0.3">
      <c r="M455" s="62" t="s">
        <v>534</v>
      </c>
      <c r="N455" s="47" t="s">
        <v>91</v>
      </c>
      <c r="O455" s="47" t="s">
        <v>92</v>
      </c>
      <c r="P455" s="47" t="s">
        <v>1146</v>
      </c>
    </row>
    <row r="456" spans="13:16" x14ac:dyDescent="0.3">
      <c r="M456" s="62" t="s">
        <v>535</v>
      </c>
      <c r="N456" s="47" t="s">
        <v>88</v>
      </c>
      <c r="O456" s="47" t="s">
        <v>89</v>
      </c>
      <c r="P456" s="47" t="s">
        <v>88</v>
      </c>
    </row>
    <row r="457" spans="13:16" x14ac:dyDescent="0.3">
      <c r="M457" s="62" t="s">
        <v>536</v>
      </c>
      <c r="N457" s="47" t="s">
        <v>77</v>
      </c>
      <c r="O457" s="47" t="s">
        <v>143</v>
      </c>
      <c r="P457" s="47" t="s">
        <v>1146</v>
      </c>
    </row>
    <row r="458" spans="13:16" x14ac:dyDescent="0.3">
      <c r="M458" s="62" t="s">
        <v>537</v>
      </c>
      <c r="N458" s="47" t="s">
        <v>77</v>
      </c>
      <c r="O458" s="47" t="s">
        <v>197</v>
      </c>
      <c r="P458" s="47" t="s">
        <v>1146</v>
      </c>
    </row>
    <row r="459" spans="13:16" ht="27.6" x14ac:dyDescent="0.3">
      <c r="M459" s="62" t="s">
        <v>538</v>
      </c>
      <c r="N459" s="47" t="s">
        <v>77</v>
      </c>
      <c r="O459" s="47" t="s">
        <v>143</v>
      </c>
      <c r="P459" s="47" t="s">
        <v>1297</v>
      </c>
    </row>
    <row r="460" spans="13:16" x14ac:dyDescent="0.3">
      <c r="M460" s="62" t="s">
        <v>539</v>
      </c>
      <c r="N460" s="47" t="s">
        <v>133</v>
      </c>
      <c r="O460" s="47" t="s">
        <v>164</v>
      </c>
      <c r="P460" s="47" t="s">
        <v>1146</v>
      </c>
    </row>
    <row r="461" spans="13:16" ht="27.6" x14ac:dyDescent="0.3">
      <c r="M461" s="62" t="s">
        <v>540</v>
      </c>
      <c r="N461" s="47" t="s">
        <v>130</v>
      </c>
      <c r="O461" s="47" t="s">
        <v>131</v>
      </c>
      <c r="P461" s="47" t="s">
        <v>1302</v>
      </c>
    </row>
    <row r="462" spans="13:16" x14ac:dyDescent="0.3">
      <c r="M462" s="62" t="s">
        <v>541</v>
      </c>
      <c r="N462" s="47" t="s">
        <v>121</v>
      </c>
      <c r="O462" s="47" t="s">
        <v>122</v>
      </c>
      <c r="P462" s="47" t="s">
        <v>1146</v>
      </c>
    </row>
    <row r="463" spans="13:16" x14ac:dyDescent="0.3">
      <c r="M463" s="62" t="s">
        <v>542</v>
      </c>
      <c r="N463" s="47" t="s">
        <v>77</v>
      </c>
      <c r="O463" s="47" t="s">
        <v>143</v>
      </c>
      <c r="P463" s="47" t="s">
        <v>1146</v>
      </c>
    </row>
    <row r="464" spans="13:16" x14ac:dyDescent="0.3">
      <c r="M464" s="62" t="s">
        <v>543</v>
      </c>
      <c r="N464" s="47" t="s">
        <v>133</v>
      </c>
      <c r="O464" s="47" t="s">
        <v>134</v>
      </c>
      <c r="P464" s="47" t="s">
        <v>1146</v>
      </c>
    </row>
    <row r="465" spans="13:16" x14ac:dyDescent="0.3">
      <c r="M465" s="62" t="s">
        <v>1378</v>
      </c>
      <c r="N465" s="47" t="s">
        <v>77</v>
      </c>
      <c r="O465" s="47" t="s">
        <v>143</v>
      </c>
      <c r="P465" s="47" t="s">
        <v>1146</v>
      </c>
    </row>
    <row r="466" spans="13:16" x14ac:dyDescent="0.3">
      <c r="M466" s="62" t="s">
        <v>1379</v>
      </c>
      <c r="N466" s="47" t="s">
        <v>133</v>
      </c>
      <c r="O466" s="47" t="s">
        <v>164</v>
      </c>
      <c r="P466" s="47" t="s">
        <v>1146</v>
      </c>
    </row>
    <row r="467" spans="13:16" x14ac:dyDescent="0.3">
      <c r="M467" s="62" t="s">
        <v>544</v>
      </c>
      <c r="N467" s="47" t="s">
        <v>98</v>
      </c>
      <c r="O467" s="47" t="s">
        <v>99</v>
      </c>
      <c r="P467" s="47" t="s">
        <v>1146</v>
      </c>
    </row>
    <row r="468" spans="13:16" x14ac:dyDescent="0.3">
      <c r="M468" s="62" t="s">
        <v>545</v>
      </c>
      <c r="N468" s="47" t="s">
        <v>104</v>
      </c>
      <c r="O468" s="47" t="s">
        <v>105</v>
      </c>
      <c r="P468" s="47" t="s">
        <v>1146</v>
      </c>
    </row>
    <row r="469" spans="13:16" x14ac:dyDescent="0.3">
      <c r="M469" s="62" t="s">
        <v>546</v>
      </c>
      <c r="N469" s="47" t="s">
        <v>104</v>
      </c>
      <c r="O469" s="47" t="s">
        <v>105</v>
      </c>
      <c r="P469" s="47" t="s">
        <v>1146</v>
      </c>
    </row>
    <row r="470" spans="13:16" x14ac:dyDescent="0.3">
      <c r="M470" s="62" t="s">
        <v>547</v>
      </c>
      <c r="N470" s="47" t="s">
        <v>193</v>
      </c>
      <c r="O470" s="47" t="s">
        <v>194</v>
      </c>
      <c r="P470" s="47" t="s">
        <v>1146</v>
      </c>
    </row>
    <row r="471" spans="13:16" x14ac:dyDescent="0.3">
      <c r="M471" s="62" t="s">
        <v>548</v>
      </c>
      <c r="N471" s="47" t="s">
        <v>98</v>
      </c>
      <c r="O471" s="47" t="s">
        <v>450</v>
      </c>
      <c r="P471" s="47" t="s">
        <v>1146</v>
      </c>
    </row>
    <row r="472" spans="13:16" x14ac:dyDescent="0.3">
      <c r="M472" s="62" t="s">
        <v>549</v>
      </c>
      <c r="N472" s="47" t="s">
        <v>88</v>
      </c>
      <c r="O472" s="47" t="s">
        <v>89</v>
      </c>
      <c r="P472" s="47" t="s">
        <v>1146</v>
      </c>
    </row>
    <row r="473" spans="13:16" x14ac:dyDescent="0.3">
      <c r="M473" s="62" t="s">
        <v>550</v>
      </c>
      <c r="N473" s="47" t="s">
        <v>187</v>
      </c>
      <c r="O473" s="47" t="s">
        <v>188</v>
      </c>
      <c r="P473" s="47" t="s">
        <v>1146</v>
      </c>
    </row>
    <row r="474" spans="13:16" x14ac:dyDescent="0.3">
      <c r="M474" s="62" t="s">
        <v>551</v>
      </c>
      <c r="N474" s="47" t="s">
        <v>91</v>
      </c>
      <c r="O474" s="47" t="s">
        <v>92</v>
      </c>
      <c r="P474" s="47" t="s">
        <v>1146</v>
      </c>
    </row>
    <row r="475" spans="13:16" x14ac:dyDescent="0.3">
      <c r="M475" s="62" t="s">
        <v>552</v>
      </c>
      <c r="N475" s="47" t="s">
        <v>104</v>
      </c>
      <c r="O475" s="47" t="s">
        <v>105</v>
      </c>
      <c r="P475" s="47" t="s">
        <v>1146</v>
      </c>
    </row>
    <row r="476" spans="13:16" x14ac:dyDescent="0.3">
      <c r="M476" s="62" t="s">
        <v>553</v>
      </c>
      <c r="N476" s="47" t="s">
        <v>98</v>
      </c>
      <c r="O476" s="47" t="s">
        <v>99</v>
      </c>
      <c r="P476" s="47" t="s">
        <v>1146</v>
      </c>
    </row>
    <row r="477" spans="13:16" x14ac:dyDescent="0.3">
      <c r="M477" s="62" t="s">
        <v>554</v>
      </c>
      <c r="N477" s="47" t="s">
        <v>133</v>
      </c>
      <c r="O477" s="47" t="s">
        <v>134</v>
      </c>
      <c r="P477" s="47" t="s">
        <v>1146</v>
      </c>
    </row>
    <row r="478" spans="13:16" x14ac:dyDescent="0.3">
      <c r="M478" s="62" t="s">
        <v>555</v>
      </c>
      <c r="N478" s="47" t="s">
        <v>77</v>
      </c>
      <c r="O478" s="47" t="s">
        <v>78</v>
      </c>
      <c r="P478" s="47" t="s">
        <v>1146</v>
      </c>
    </row>
    <row r="479" spans="13:16" x14ac:dyDescent="0.3">
      <c r="M479" s="62" t="s">
        <v>556</v>
      </c>
      <c r="N479" s="47" t="s">
        <v>160</v>
      </c>
      <c r="O479" s="47" t="s">
        <v>161</v>
      </c>
      <c r="P479" s="47" t="s">
        <v>1146</v>
      </c>
    </row>
    <row r="480" spans="13:16" x14ac:dyDescent="0.3">
      <c r="M480" s="62" t="s">
        <v>557</v>
      </c>
      <c r="N480" s="47" t="s">
        <v>412</v>
      </c>
      <c r="O480" s="47" t="s">
        <v>117</v>
      </c>
      <c r="P480" s="47" t="s">
        <v>1146</v>
      </c>
    </row>
    <row r="481" spans="13:16" x14ac:dyDescent="0.3">
      <c r="M481" s="62" t="s">
        <v>558</v>
      </c>
      <c r="N481" s="47" t="s">
        <v>114</v>
      </c>
      <c r="O481" s="47" t="s">
        <v>115</v>
      </c>
      <c r="P481" s="47" t="s">
        <v>1146</v>
      </c>
    </row>
    <row r="482" spans="13:16" x14ac:dyDescent="0.3">
      <c r="M482" s="62" t="s">
        <v>559</v>
      </c>
      <c r="N482" s="47" t="s">
        <v>121</v>
      </c>
      <c r="O482" s="47" t="s">
        <v>122</v>
      </c>
      <c r="P482" s="47" t="s">
        <v>1146</v>
      </c>
    </row>
    <row r="483" spans="13:16" x14ac:dyDescent="0.3">
      <c r="M483" s="62" t="s">
        <v>560</v>
      </c>
      <c r="N483" s="47" t="s">
        <v>107</v>
      </c>
      <c r="O483" s="47" t="s">
        <v>108</v>
      </c>
      <c r="P483" s="47" t="s">
        <v>1146</v>
      </c>
    </row>
    <row r="484" spans="13:16" x14ac:dyDescent="0.3">
      <c r="M484" s="62" t="s">
        <v>561</v>
      </c>
      <c r="N484" s="47" t="s">
        <v>80</v>
      </c>
      <c r="O484" s="47" t="s">
        <v>81</v>
      </c>
      <c r="P484" s="47" t="s">
        <v>1146</v>
      </c>
    </row>
    <row r="485" spans="13:16" x14ac:dyDescent="0.3">
      <c r="M485" s="62" t="s">
        <v>562</v>
      </c>
      <c r="N485" s="47" t="s">
        <v>77</v>
      </c>
      <c r="O485" s="47" t="s">
        <v>143</v>
      </c>
      <c r="P485" s="47" t="s">
        <v>1146</v>
      </c>
    </row>
    <row r="486" spans="13:16" x14ac:dyDescent="0.3">
      <c r="M486" s="62" t="s">
        <v>563</v>
      </c>
      <c r="N486" s="47" t="s">
        <v>77</v>
      </c>
      <c r="O486" s="47" t="s">
        <v>197</v>
      </c>
      <c r="P486" s="47" t="s">
        <v>1146</v>
      </c>
    </row>
    <row r="487" spans="13:16" x14ac:dyDescent="0.3">
      <c r="M487" s="62" t="s">
        <v>564</v>
      </c>
      <c r="N487" s="47" t="s">
        <v>114</v>
      </c>
      <c r="O487" s="47" t="s">
        <v>115</v>
      </c>
      <c r="P487" s="47" t="s">
        <v>1146</v>
      </c>
    </row>
    <row r="488" spans="13:16" x14ac:dyDescent="0.3">
      <c r="M488" s="62" t="s">
        <v>565</v>
      </c>
      <c r="N488" s="47" t="s">
        <v>101</v>
      </c>
      <c r="O488" s="47" t="s">
        <v>102</v>
      </c>
      <c r="P488" s="47" t="s">
        <v>1146</v>
      </c>
    </row>
    <row r="489" spans="13:16" x14ac:dyDescent="0.3">
      <c r="M489" s="62" t="s">
        <v>566</v>
      </c>
      <c r="N489" s="47" t="s">
        <v>204</v>
      </c>
      <c r="O489" s="47" t="s">
        <v>205</v>
      </c>
      <c r="P489" s="47" t="s">
        <v>1146</v>
      </c>
    </row>
    <row r="490" spans="13:16" ht="27.6" x14ac:dyDescent="0.3">
      <c r="M490" s="62" t="s">
        <v>567</v>
      </c>
      <c r="N490" s="47" t="s">
        <v>101</v>
      </c>
      <c r="O490" s="47" t="s">
        <v>102</v>
      </c>
      <c r="P490" s="47" t="s">
        <v>1293</v>
      </c>
    </row>
    <row r="491" spans="13:16" x14ac:dyDescent="0.3">
      <c r="M491" s="62" t="s">
        <v>568</v>
      </c>
      <c r="N491" s="47" t="s">
        <v>118</v>
      </c>
      <c r="O491" s="47" t="s">
        <v>119</v>
      </c>
      <c r="P491" s="47" t="s">
        <v>1146</v>
      </c>
    </row>
    <row r="492" spans="13:16" x14ac:dyDescent="0.3">
      <c r="M492" s="62" t="s">
        <v>569</v>
      </c>
      <c r="N492" s="47" t="s">
        <v>114</v>
      </c>
      <c r="O492" s="47" t="s">
        <v>115</v>
      </c>
      <c r="P492" s="47" t="s">
        <v>1146</v>
      </c>
    </row>
    <row r="493" spans="13:16" ht="27.6" x14ac:dyDescent="0.3">
      <c r="M493" s="62" t="s">
        <v>570</v>
      </c>
      <c r="N493" s="47" t="s">
        <v>85</v>
      </c>
      <c r="O493" s="47" t="s">
        <v>86</v>
      </c>
      <c r="P493" s="47" t="s">
        <v>1304</v>
      </c>
    </row>
    <row r="494" spans="13:16" x14ac:dyDescent="0.3">
      <c r="M494" s="62" t="s">
        <v>571</v>
      </c>
      <c r="N494" s="47" t="s">
        <v>107</v>
      </c>
      <c r="O494" s="47" t="s">
        <v>108</v>
      </c>
      <c r="P494" s="47" t="s">
        <v>1146</v>
      </c>
    </row>
    <row r="495" spans="13:16" x14ac:dyDescent="0.3">
      <c r="M495" s="62" t="s">
        <v>572</v>
      </c>
      <c r="N495" s="47" t="s">
        <v>98</v>
      </c>
      <c r="O495" s="47" t="s">
        <v>99</v>
      </c>
      <c r="P495" s="47" t="s">
        <v>1146</v>
      </c>
    </row>
    <row r="496" spans="13:16" ht="41.4" x14ac:dyDescent="0.3">
      <c r="M496" s="62" t="s">
        <v>573</v>
      </c>
      <c r="N496" s="47" t="s">
        <v>116</v>
      </c>
      <c r="O496" s="47" t="s">
        <v>117</v>
      </c>
      <c r="P496" s="47" t="s">
        <v>1305</v>
      </c>
    </row>
    <row r="497" spans="13:16" x14ac:dyDescent="0.3">
      <c r="M497" s="62" t="s">
        <v>574</v>
      </c>
      <c r="N497" s="47" t="s">
        <v>98</v>
      </c>
      <c r="O497" s="47" t="s">
        <v>99</v>
      </c>
      <c r="P497" s="47" t="s">
        <v>1146</v>
      </c>
    </row>
    <row r="498" spans="13:16" ht="27.6" x14ac:dyDescent="0.3">
      <c r="M498" s="62" t="s">
        <v>575</v>
      </c>
      <c r="N498" s="47" t="s">
        <v>101</v>
      </c>
      <c r="O498" s="47" t="s">
        <v>102</v>
      </c>
      <c r="P498" s="47" t="s">
        <v>1293</v>
      </c>
    </row>
    <row r="499" spans="13:16" x14ac:dyDescent="0.3">
      <c r="M499" s="62" t="s">
        <v>575</v>
      </c>
      <c r="N499" s="47" t="s">
        <v>104</v>
      </c>
      <c r="O499" s="47" t="s">
        <v>105</v>
      </c>
      <c r="P499" s="47" t="s">
        <v>1146</v>
      </c>
    </row>
    <row r="500" spans="13:16" x14ac:dyDescent="0.3">
      <c r="M500" s="62" t="s">
        <v>576</v>
      </c>
      <c r="N500" s="47" t="s">
        <v>412</v>
      </c>
      <c r="O500" s="47" t="s">
        <v>117</v>
      </c>
      <c r="P500" s="47" t="s">
        <v>1146</v>
      </c>
    </row>
    <row r="501" spans="13:16" x14ac:dyDescent="0.3">
      <c r="M501" s="62" t="s">
        <v>577</v>
      </c>
      <c r="N501" s="47" t="s">
        <v>98</v>
      </c>
      <c r="O501" s="47" t="s">
        <v>99</v>
      </c>
      <c r="P501" s="47" t="s">
        <v>1146</v>
      </c>
    </row>
    <row r="502" spans="13:16" x14ac:dyDescent="0.3">
      <c r="M502" s="62" t="s">
        <v>578</v>
      </c>
      <c r="N502" s="47" t="s">
        <v>77</v>
      </c>
      <c r="O502" s="47" t="s">
        <v>143</v>
      </c>
      <c r="P502" s="47" t="s">
        <v>1146</v>
      </c>
    </row>
    <row r="503" spans="13:16" x14ac:dyDescent="0.3">
      <c r="M503" s="62" t="s">
        <v>579</v>
      </c>
      <c r="N503" s="47" t="s">
        <v>91</v>
      </c>
      <c r="O503" s="47" t="s">
        <v>92</v>
      </c>
      <c r="P503" s="47" t="s">
        <v>1146</v>
      </c>
    </row>
    <row r="504" spans="13:16" x14ac:dyDescent="0.3">
      <c r="M504" s="62" t="s">
        <v>580</v>
      </c>
      <c r="N504" s="47" t="s">
        <v>80</v>
      </c>
      <c r="O504" s="47" t="s">
        <v>81</v>
      </c>
      <c r="P504" s="47" t="s">
        <v>1146</v>
      </c>
    </row>
    <row r="505" spans="13:16" x14ac:dyDescent="0.3">
      <c r="M505" s="62" t="s">
        <v>581</v>
      </c>
      <c r="N505" s="47" t="s">
        <v>374</v>
      </c>
      <c r="O505" s="47" t="s">
        <v>111</v>
      </c>
      <c r="P505" s="47" t="s">
        <v>1146</v>
      </c>
    </row>
    <row r="506" spans="13:16" x14ac:dyDescent="0.3">
      <c r="M506" s="62" t="s">
        <v>582</v>
      </c>
      <c r="N506" s="47" t="s">
        <v>110</v>
      </c>
      <c r="O506" s="47" t="s">
        <v>111</v>
      </c>
      <c r="P506" s="47" t="s">
        <v>1146</v>
      </c>
    </row>
    <row r="507" spans="13:16" x14ac:dyDescent="0.3">
      <c r="M507" s="62" t="s">
        <v>583</v>
      </c>
      <c r="N507" s="47" t="s">
        <v>130</v>
      </c>
      <c r="O507" s="47" t="s">
        <v>131</v>
      </c>
      <c r="P507" s="47" t="s">
        <v>1146</v>
      </c>
    </row>
    <row r="508" spans="13:16" x14ac:dyDescent="0.3">
      <c r="M508" s="62" t="s">
        <v>584</v>
      </c>
      <c r="N508" s="47" t="s">
        <v>179</v>
      </c>
      <c r="O508" s="47" t="s">
        <v>180</v>
      </c>
      <c r="P508" s="47" t="s">
        <v>1146</v>
      </c>
    </row>
    <row r="509" spans="13:16" ht="27.6" x14ac:dyDescent="0.3">
      <c r="M509" s="62" t="s">
        <v>585</v>
      </c>
      <c r="N509" s="47" t="s">
        <v>114</v>
      </c>
      <c r="O509" s="47" t="s">
        <v>115</v>
      </c>
      <c r="P509" s="47" t="s">
        <v>1301</v>
      </c>
    </row>
    <row r="510" spans="13:16" x14ac:dyDescent="0.3">
      <c r="M510" s="62" t="s">
        <v>1380</v>
      </c>
      <c r="N510" s="47" t="s">
        <v>77</v>
      </c>
      <c r="O510" s="47" t="s">
        <v>78</v>
      </c>
      <c r="P510" s="47" t="s">
        <v>1146</v>
      </c>
    </row>
    <row r="511" spans="13:16" x14ac:dyDescent="0.3">
      <c r="M511" s="62" t="s">
        <v>1382</v>
      </c>
      <c r="N511" s="47" t="s">
        <v>114</v>
      </c>
      <c r="O511" s="47" t="s">
        <v>115</v>
      </c>
      <c r="P511" s="47" t="s">
        <v>1146</v>
      </c>
    </row>
    <row r="512" spans="13:16" x14ac:dyDescent="0.3">
      <c r="M512" s="62" t="s">
        <v>1381</v>
      </c>
      <c r="N512" s="47" t="s">
        <v>238</v>
      </c>
      <c r="O512" s="47" t="s">
        <v>254</v>
      </c>
      <c r="P512" s="47" t="s">
        <v>1146</v>
      </c>
    </row>
    <row r="513" spans="13:16" x14ac:dyDescent="0.3">
      <c r="M513" s="62" t="s">
        <v>1383</v>
      </c>
      <c r="N513" s="47" t="s">
        <v>121</v>
      </c>
      <c r="O513" s="47" t="s">
        <v>122</v>
      </c>
      <c r="P513" s="47" t="s">
        <v>1146</v>
      </c>
    </row>
    <row r="514" spans="13:16" x14ac:dyDescent="0.3">
      <c r="M514" s="62" t="s">
        <v>586</v>
      </c>
      <c r="N514" s="47" t="s">
        <v>133</v>
      </c>
      <c r="O514" s="47" t="s">
        <v>164</v>
      </c>
      <c r="P514" s="47" t="s">
        <v>1146</v>
      </c>
    </row>
    <row r="515" spans="13:16" x14ac:dyDescent="0.3">
      <c r="M515" s="62" t="s">
        <v>1385</v>
      </c>
      <c r="N515" s="47" t="s">
        <v>130</v>
      </c>
      <c r="O515" s="47" t="s">
        <v>131</v>
      </c>
      <c r="P515" s="47" t="s">
        <v>1146</v>
      </c>
    </row>
    <row r="516" spans="13:16" x14ac:dyDescent="0.3">
      <c r="M516" s="62" t="s">
        <v>1384</v>
      </c>
      <c r="N516" s="47" t="s">
        <v>98</v>
      </c>
      <c r="O516" s="47" t="s">
        <v>99</v>
      </c>
      <c r="P516" s="47" t="s">
        <v>1146</v>
      </c>
    </row>
    <row r="517" spans="13:16" x14ac:dyDescent="0.3">
      <c r="M517" s="62" t="s">
        <v>1386</v>
      </c>
      <c r="N517" s="47" t="s">
        <v>412</v>
      </c>
      <c r="O517" s="47" t="s">
        <v>117</v>
      </c>
      <c r="P517" s="47" t="s">
        <v>1146</v>
      </c>
    </row>
    <row r="518" spans="13:16" x14ac:dyDescent="0.3">
      <c r="M518" s="62" t="s">
        <v>1387</v>
      </c>
      <c r="N518" s="47" t="s">
        <v>133</v>
      </c>
      <c r="O518" s="47" t="s">
        <v>164</v>
      </c>
      <c r="P518" s="47" t="s">
        <v>1146</v>
      </c>
    </row>
    <row r="519" spans="13:16" x14ac:dyDescent="0.3">
      <c r="M519" s="62" t="s">
        <v>1388</v>
      </c>
      <c r="N519" s="47" t="s">
        <v>121</v>
      </c>
      <c r="O519" s="47" t="s">
        <v>122</v>
      </c>
      <c r="P519" s="47" t="s">
        <v>1146</v>
      </c>
    </row>
    <row r="520" spans="13:16" x14ac:dyDescent="0.3">
      <c r="M520" s="62" t="s">
        <v>587</v>
      </c>
      <c r="N520" s="47" t="s">
        <v>160</v>
      </c>
      <c r="O520" s="47" t="s">
        <v>161</v>
      </c>
      <c r="P520" s="47" t="s">
        <v>1146</v>
      </c>
    </row>
    <row r="521" spans="13:16" x14ac:dyDescent="0.3">
      <c r="M521" s="62" t="s">
        <v>588</v>
      </c>
      <c r="N521" s="47" t="s">
        <v>80</v>
      </c>
      <c r="O521" s="47" t="s">
        <v>81</v>
      </c>
      <c r="P521" s="47" t="s">
        <v>1146</v>
      </c>
    </row>
    <row r="522" spans="13:16" x14ac:dyDescent="0.3">
      <c r="M522" s="62" t="s">
        <v>589</v>
      </c>
      <c r="N522" s="47" t="s">
        <v>133</v>
      </c>
      <c r="O522" s="47" t="s">
        <v>111</v>
      </c>
      <c r="P522" s="47" t="s">
        <v>1146</v>
      </c>
    </row>
    <row r="523" spans="13:16" x14ac:dyDescent="0.3">
      <c r="M523" s="62" t="s">
        <v>590</v>
      </c>
      <c r="N523" s="47" t="s">
        <v>104</v>
      </c>
      <c r="O523" s="47" t="s">
        <v>105</v>
      </c>
      <c r="P523" s="47" t="s">
        <v>1146</v>
      </c>
    </row>
    <row r="524" spans="13:16" x14ac:dyDescent="0.3">
      <c r="M524" s="62" t="s">
        <v>591</v>
      </c>
      <c r="N524" s="47" t="s">
        <v>104</v>
      </c>
      <c r="O524" s="47" t="s">
        <v>232</v>
      </c>
      <c r="P524" s="47" t="s">
        <v>1146</v>
      </c>
    </row>
    <row r="525" spans="13:16" x14ac:dyDescent="0.3">
      <c r="M525" s="62" t="s">
        <v>592</v>
      </c>
      <c r="N525" s="47" t="s">
        <v>342</v>
      </c>
      <c r="O525" s="47" t="s">
        <v>117</v>
      </c>
      <c r="P525" s="47" t="s">
        <v>342</v>
      </c>
    </row>
    <row r="526" spans="13:16" ht="27.6" x14ac:dyDescent="0.3">
      <c r="M526" s="62" t="s">
        <v>593</v>
      </c>
      <c r="N526" s="47" t="s">
        <v>114</v>
      </c>
      <c r="O526" s="47" t="s">
        <v>115</v>
      </c>
      <c r="P526" s="47" t="s">
        <v>1302</v>
      </c>
    </row>
    <row r="527" spans="13:16" x14ac:dyDescent="0.3">
      <c r="M527" s="62" t="s">
        <v>594</v>
      </c>
      <c r="N527" s="47" t="s">
        <v>85</v>
      </c>
      <c r="O527" s="47" t="s">
        <v>86</v>
      </c>
      <c r="P527" s="47" t="s">
        <v>1146</v>
      </c>
    </row>
    <row r="528" spans="13:16" x14ac:dyDescent="0.3">
      <c r="M528" s="62" t="s">
        <v>595</v>
      </c>
      <c r="N528" s="47" t="s">
        <v>98</v>
      </c>
      <c r="O528" s="47" t="s">
        <v>99</v>
      </c>
      <c r="P528" s="47" t="s">
        <v>1146</v>
      </c>
    </row>
    <row r="529" spans="13:16" x14ac:dyDescent="0.3">
      <c r="M529" s="62" t="s">
        <v>596</v>
      </c>
      <c r="N529" s="47" t="s">
        <v>136</v>
      </c>
      <c r="O529" s="47" t="s">
        <v>137</v>
      </c>
      <c r="P529" s="47" t="s">
        <v>1146</v>
      </c>
    </row>
    <row r="530" spans="13:16" x14ac:dyDescent="0.3">
      <c r="M530" s="62" t="s">
        <v>597</v>
      </c>
      <c r="N530" s="47" t="s">
        <v>412</v>
      </c>
      <c r="O530" s="47" t="s">
        <v>117</v>
      </c>
      <c r="P530" s="47" t="s">
        <v>1146</v>
      </c>
    </row>
    <row r="531" spans="13:16" x14ac:dyDescent="0.3">
      <c r="M531" s="62" t="s">
        <v>598</v>
      </c>
      <c r="N531" s="47" t="s">
        <v>136</v>
      </c>
      <c r="O531" s="47" t="s">
        <v>137</v>
      </c>
      <c r="P531" s="47" t="s">
        <v>1146</v>
      </c>
    </row>
    <row r="532" spans="13:16" x14ac:dyDescent="0.3">
      <c r="M532" s="62" t="s">
        <v>599</v>
      </c>
      <c r="N532" s="47" t="s">
        <v>77</v>
      </c>
      <c r="O532" s="47" t="s">
        <v>143</v>
      </c>
      <c r="P532" s="47" t="s">
        <v>1146</v>
      </c>
    </row>
    <row r="533" spans="13:16" x14ac:dyDescent="0.3">
      <c r="M533" s="62" t="s">
        <v>600</v>
      </c>
      <c r="N533" s="47" t="s">
        <v>114</v>
      </c>
      <c r="O533" s="47" t="s">
        <v>115</v>
      </c>
      <c r="P533" s="47" t="s">
        <v>1146</v>
      </c>
    </row>
    <row r="534" spans="13:16" x14ac:dyDescent="0.3">
      <c r="M534" s="62" t="s">
        <v>601</v>
      </c>
      <c r="N534" s="47" t="s">
        <v>88</v>
      </c>
      <c r="O534" s="47" t="s">
        <v>89</v>
      </c>
      <c r="P534" s="47" t="s">
        <v>1146</v>
      </c>
    </row>
    <row r="535" spans="13:16" x14ac:dyDescent="0.3">
      <c r="M535" s="62" t="s">
        <v>602</v>
      </c>
      <c r="N535" s="47" t="s">
        <v>130</v>
      </c>
      <c r="O535" s="47" t="s">
        <v>131</v>
      </c>
      <c r="P535" s="47" t="s">
        <v>1300</v>
      </c>
    </row>
    <row r="536" spans="13:16" x14ac:dyDescent="0.3">
      <c r="M536" s="62" t="s">
        <v>603</v>
      </c>
      <c r="N536" s="47" t="s">
        <v>187</v>
      </c>
      <c r="O536" s="47" t="s">
        <v>188</v>
      </c>
      <c r="P536" s="47" t="s">
        <v>1146</v>
      </c>
    </row>
    <row r="537" spans="13:16" ht="27.6" x14ac:dyDescent="0.3">
      <c r="M537" s="62" t="s">
        <v>604</v>
      </c>
      <c r="N537" s="47" t="s">
        <v>114</v>
      </c>
      <c r="O537" s="47" t="s">
        <v>115</v>
      </c>
      <c r="P537" s="47" t="s">
        <v>1302</v>
      </c>
    </row>
    <row r="538" spans="13:16" x14ac:dyDescent="0.3">
      <c r="M538" s="62" t="s">
        <v>605</v>
      </c>
      <c r="N538" s="47" t="s">
        <v>187</v>
      </c>
      <c r="O538" s="47" t="s">
        <v>188</v>
      </c>
      <c r="P538" s="47" t="s">
        <v>1146</v>
      </c>
    </row>
    <row r="539" spans="13:16" x14ac:dyDescent="0.3">
      <c r="M539" s="62" t="s">
        <v>606</v>
      </c>
      <c r="N539" s="47" t="s">
        <v>238</v>
      </c>
      <c r="O539" s="47" t="s">
        <v>239</v>
      </c>
      <c r="P539" s="47" t="s">
        <v>1295</v>
      </c>
    </row>
    <row r="540" spans="13:16" x14ac:dyDescent="0.3">
      <c r="M540" s="62" t="s">
        <v>607</v>
      </c>
      <c r="N540" s="47" t="s">
        <v>80</v>
      </c>
      <c r="O540" s="47" t="s">
        <v>81</v>
      </c>
      <c r="P540" s="47" t="s">
        <v>1146</v>
      </c>
    </row>
    <row r="541" spans="13:16" x14ac:dyDescent="0.3">
      <c r="M541" s="62" t="s">
        <v>608</v>
      </c>
      <c r="N541" s="47" t="s">
        <v>104</v>
      </c>
      <c r="O541" s="47" t="s">
        <v>105</v>
      </c>
      <c r="P541" s="47" t="s">
        <v>1146</v>
      </c>
    </row>
    <row r="542" spans="13:16" x14ac:dyDescent="0.3">
      <c r="M542" s="62" t="s">
        <v>609</v>
      </c>
      <c r="N542" s="47" t="s">
        <v>80</v>
      </c>
      <c r="O542" s="47" t="s">
        <v>81</v>
      </c>
      <c r="P542" s="47" t="s">
        <v>1146</v>
      </c>
    </row>
    <row r="543" spans="13:16" x14ac:dyDescent="0.3">
      <c r="M543" s="62" t="s">
        <v>610</v>
      </c>
      <c r="N543" s="47" t="s">
        <v>193</v>
      </c>
      <c r="O543" s="47" t="s">
        <v>194</v>
      </c>
      <c r="P543" s="47" t="s">
        <v>1146</v>
      </c>
    </row>
    <row r="544" spans="13:16" x14ac:dyDescent="0.3">
      <c r="M544" s="62" t="s">
        <v>611</v>
      </c>
      <c r="N544" s="47" t="s">
        <v>133</v>
      </c>
      <c r="O544" s="47" t="s">
        <v>134</v>
      </c>
      <c r="P544" s="47" t="s">
        <v>1146</v>
      </c>
    </row>
    <row r="545" spans="13:16" x14ac:dyDescent="0.3">
      <c r="M545" s="62" t="s">
        <v>612</v>
      </c>
      <c r="N545" s="47" t="s">
        <v>104</v>
      </c>
      <c r="O545" s="47" t="s">
        <v>105</v>
      </c>
      <c r="P545" s="47" t="s">
        <v>1146</v>
      </c>
    </row>
    <row r="546" spans="13:16" x14ac:dyDescent="0.3">
      <c r="M546" s="62" t="s">
        <v>613</v>
      </c>
      <c r="N546" s="47" t="s">
        <v>77</v>
      </c>
      <c r="O546" s="47" t="s">
        <v>143</v>
      </c>
      <c r="P546" s="47" t="s">
        <v>1146</v>
      </c>
    </row>
    <row r="547" spans="13:16" x14ac:dyDescent="0.3">
      <c r="M547" s="62" t="s">
        <v>614</v>
      </c>
      <c r="N547" s="47" t="s">
        <v>98</v>
      </c>
      <c r="O547" s="47" t="s">
        <v>99</v>
      </c>
      <c r="P547" s="47" t="s">
        <v>1146</v>
      </c>
    </row>
    <row r="548" spans="13:16" x14ac:dyDescent="0.3">
      <c r="M548" s="62" t="s">
        <v>615</v>
      </c>
      <c r="N548" s="47" t="s">
        <v>98</v>
      </c>
      <c r="O548" s="47" t="s">
        <v>99</v>
      </c>
      <c r="P548" s="47" t="s">
        <v>1146</v>
      </c>
    </row>
    <row r="549" spans="13:16" x14ac:dyDescent="0.3">
      <c r="M549" s="62" t="s">
        <v>616</v>
      </c>
      <c r="N549" s="47" t="s">
        <v>94</v>
      </c>
      <c r="O549" s="47" t="s">
        <v>95</v>
      </c>
      <c r="P549" s="47" t="s">
        <v>1146</v>
      </c>
    </row>
    <row r="550" spans="13:16" ht="27.6" x14ac:dyDescent="0.3">
      <c r="M550" s="62" t="s">
        <v>617</v>
      </c>
      <c r="N550" s="47" t="s">
        <v>114</v>
      </c>
      <c r="O550" s="47" t="s">
        <v>115</v>
      </c>
      <c r="P550" s="47" t="s">
        <v>1301</v>
      </c>
    </row>
    <row r="551" spans="13:16" x14ac:dyDescent="0.3">
      <c r="M551" s="62" t="s">
        <v>618</v>
      </c>
      <c r="N551" s="47" t="s">
        <v>94</v>
      </c>
      <c r="O551" s="47" t="s">
        <v>178</v>
      </c>
      <c r="P551" s="47" t="s">
        <v>1146</v>
      </c>
    </row>
    <row r="552" spans="13:16" x14ac:dyDescent="0.3">
      <c r="M552" s="62" t="s">
        <v>619</v>
      </c>
      <c r="N552" s="47" t="s">
        <v>118</v>
      </c>
      <c r="O552" s="47" t="s">
        <v>119</v>
      </c>
      <c r="P552" s="47" t="s">
        <v>1146</v>
      </c>
    </row>
    <row r="553" spans="13:16" x14ac:dyDescent="0.3">
      <c r="M553" s="62" t="s">
        <v>620</v>
      </c>
      <c r="N553" s="47" t="s">
        <v>238</v>
      </c>
      <c r="O553" s="47" t="s">
        <v>254</v>
      </c>
      <c r="P553" s="47" t="s">
        <v>1146</v>
      </c>
    </row>
    <row r="554" spans="13:16" x14ac:dyDescent="0.3">
      <c r="M554" s="62" t="s">
        <v>621</v>
      </c>
      <c r="N554" s="47" t="s">
        <v>104</v>
      </c>
      <c r="O554" s="47" t="s">
        <v>105</v>
      </c>
      <c r="P554" s="47" t="s">
        <v>1146</v>
      </c>
    </row>
    <row r="555" spans="13:16" x14ac:dyDescent="0.3">
      <c r="M555" s="62" t="s">
        <v>622</v>
      </c>
      <c r="N555" s="47" t="s">
        <v>193</v>
      </c>
      <c r="O555" s="47" t="s">
        <v>194</v>
      </c>
      <c r="P555" s="47" t="s">
        <v>1146</v>
      </c>
    </row>
    <row r="556" spans="13:16" x14ac:dyDescent="0.3">
      <c r="M556" s="62" t="s">
        <v>623</v>
      </c>
      <c r="N556" s="47" t="s">
        <v>114</v>
      </c>
      <c r="O556" s="47" t="s">
        <v>115</v>
      </c>
      <c r="P556" s="47" t="s">
        <v>1146</v>
      </c>
    </row>
    <row r="557" spans="13:16" x14ac:dyDescent="0.3">
      <c r="M557" s="62" t="s">
        <v>624</v>
      </c>
      <c r="N557" s="47" t="s">
        <v>193</v>
      </c>
      <c r="O557" s="47" t="s">
        <v>194</v>
      </c>
      <c r="P557" s="47" t="s">
        <v>1146</v>
      </c>
    </row>
    <row r="558" spans="13:16" ht="27.6" x14ac:dyDescent="0.3">
      <c r="M558" s="62" t="s">
        <v>1389</v>
      </c>
      <c r="N558" s="47" t="s">
        <v>101</v>
      </c>
      <c r="O558" s="47" t="s">
        <v>102</v>
      </c>
      <c r="P558" s="47" t="s">
        <v>1293</v>
      </c>
    </row>
    <row r="559" spans="13:16" x14ac:dyDescent="0.3">
      <c r="M559" s="62" t="s">
        <v>1390</v>
      </c>
      <c r="N559" s="47" t="s">
        <v>118</v>
      </c>
      <c r="O559" s="47" t="s">
        <v>119</v>
      </c>
      <c r="P559" s="47" t="s">
        <v>1146</v>
      </c>
    </row>
    <row r="560" spans="13:16" x14ac:dyDescent="0.3">
      <c r="M560" s="62" t="s">
        <v>625</v>
      </c>
      <c r="N560" s="47" t="s">
        <v>110</v>
      </c>
      <c r="O560" s="47" t="s">
        <v>111</v>
      </c>
      <c r="P560" s="47" t="s">
        <v>1146</v>
      </c>
    </row>
    <row r="561" spans="13:16" x14ac:dyDescent="0.3">
      <c r="M561" s="62" t="s">
        <v>626</v>
      </c>
      <c r="N561" s="47" t="s">
        <v>107</v>
      </c>
      <c r="O561" s="47" t="s">
        <v>108</v>
      </c>
      <c r="P561" s="47" t="s">
        <v>1146</v>
      </c>
    </row>
    <row r="562" spans="13:16" x14ac:dyDescent="0.3">
      <c r="M562" s="62" t="s">
        <v>627</v>
      </c>
      <c r="N562" s="47" t="s">
        <v>98</v>
      </c>
      <c r="O562" s="47" t="s">
        <v>99</v>
      </c>
      <c r="P562" s="47" t="s">
        <v>1146</v>
      </c>
    </row>
    <row r="563" spans="13:16" x14ac:dyDescent="0.3">
      <c r="M563" s="62" t="s">
        <v>628</v>
      </c>
      <c r="N563" s="47" t="s">
        <v>107</v>
      </c>
      <c r="O563" s="47" t="s">
        <v>108</v>
      </c>
      <c r="P563" s="47" t="s">
        <v>1146</v>
      </c>
    </row>
    <row r="564" spans="13:16" ht="27.6" x14ac:dyDescent="0.3">
      <c r="M564" s="62" t="s">
        <v>629</v>
      </c>
      <c r="N564" s="47" t="s">
        <v>85</v>
      </c>
      <c r="O564" s="47" t="s">
        <v>86</v>
      </c>
      <c r="P564" s="47" t="s">
        <v>1304</v>
      </c>
    </row>
    <row r="565" spans="13:16" x14ac:dyDescent="0.3">
      <c r="M565" s="62" t="s">
        <v>630</v>
      </c>
      <c r="N565" s="47" t="s">
        <v>204</v>
      </c>
      <c r="O565" s="47" t="s">
        <v>205</v>
      </c>
      <c r="P565" s="47" t="s">
        <v>1146</v>
      </c>
    </row>
    <row r="566" spans="13:16" x14ac:dyDescent="0.3">
      <c r="M566" s="62" t="s">
        <v>631</v>
      </c>
      <c r="N566" s="47" t="s">
        <v>94</v>
      </c>
      <c r="O566" s="47" t="s">
        <v>95</v>
      </c>
      <c r="P566" s="47" t="s">
        <v>1146</v>
      </c>
    </row>
    <row r="567" spans="13:16" x14ac:dyDescent="0.3">
      <c r="M567" s="62" t="s">
        <v>632</v>
      </c>
      <c r="N567" s="47" t="s">
        <v>94</v>
      </c>
      <c r="O567" s="47" t="s">
        <v>178</v>
      </c>
      <c r="P567" s="47" t="s">
        <v>1295</v>
      </c>
    </row>
    <row r="568" spans="13:16" x14ac:dyDescent="0.3">
      <c r="M568" s="62" t="s">
        <v>633</v>
      </c>
      <c r="N568" s="47" t="s">
        <v>77</v>
      </c>
      <c r="O568" s="47" t="s">
        <v>78</v>
      </c>
      <c r="P568" s="47" t="s">
        <v>1146</v>
      </c>
    </row>
    <row r="569" spans="13:16" x14ac:dyDescent="0.3">
      <c r="M569" s="62" t="s">
        <v>634</v>
      </c>
      <c r="N569" s="47" t="s">
        <v>133</v>
      </c>
      <c r="O569" s="47" t="s">
        <v>164</v>
      </c>
      <c r="P569" s="47" t="s">
        <v>1146</v>
      </c>
    </row>
    <row r="570" spans="13:16" x14ac:dyDescent="0.3">
      <c r="M570" s="62" t="s">
        <v>635</v>
      </c>
      <c r="N570" s="47" t="s">
        <v>136</v>
      </c>
      <c r="O570" s="47" t="s">
        <v>137</v>
      </c>
      <c r="P570" s="47" t="s">
        <v>1146</v>
      </c>
    </row>
    <row r="571" spans="13:16" x14ac:dyDescent="0.3">
      <c r="M571" s="62" t="s">
        <v>636</v>
      </c>
      <c r="N571" s="47" t="s">
        <v>107</v>
      </c>
      <c r="O571" s="47" t="s">
        <v>108</v>
      </c>
      <c r="P571" s="47" t="s">
        <v>1146</v>
      </c>
    </row>
    <row r="572" spans="13:16" x14ac:dyDescent="0.3">
      <c r="M572" s="62" t="s">
        <v>637</v>
      </c>
      <c r="N572" s="47" t="s">
        <v>107</v>
      </c>
      <c r="O572" s="47" t="s">
        <v>108</v>
      </c>
      <c r="P572" s="47" t="s">
        <v>1146</v>
      </c>
    </row>
    <row r="573" spans="13:16" x14ac:dyDescent="0.3">
      <c r="M573" s="62" t="s">
        <v>638</v>
      </c>
      <c r="N573" s="47" t="s">
        <v>160</v>
      </c>
      <c r="O573" s="47" t="s">
        <v>161</v>
      </c>
      <c r="P573" s="47" t="s">
        <v>1146</v>
      </c>
    </row>
    <row r="574" spans="13:16" x14ac:dyDescent="0.3">
      <c r="M574" s="62" t="s">
        <v>639</v>
      </c>
      <c r="N574" s="47" t="s">
        <v>107</v>
      </c>
      <c r="O574" s="47" t="s">
        <v>108</v>
      </c>
      <c r="P574" s="47" t="s">
        <v>1146</v>
      </c>
    </row>
    <row r="575" spans="13:16" x14ac:dyDescent="0.3">
      <c r="M575" s="62" t="s">
        <v>640</v>
      </c>
      <c r="N575" s="47" t="s">
        <v>104</v>
      </c>
      <c r="O575" s="47" t="s">
        <v>232</v>
      </c>
      <c r="P575" s="47" t="s">
        <v>1146</v>
      </c>
    </row>
    <row r="576" spans="13:16" x14ac:dyDescent="0.3">
      <c r="M576" s="62" t="s">
        <v>641</v>
      </c>
      <c r="N576" s="47" t="s">
        <v>77</v>
      </c>
      <c r="O576" s="47" t="s">
        <v>143</v>
      </c>
      <c r="P576" s="47" t="s">
        <v>1146</v>
      </c>
    </row>
    <row r="577" spans="13:16" x14ac:dyDescent="0.3">
      <c r="M577" s="62" t="s">
        <v>642</v>
      </c>
      <c r="N577" s="47" t="s">
        <v>77</v>
      </c>
      <c r="O577" s="47" t="s">
        <v>197</v>
      </c>
      <c r="P577" s="47" t="s">
        <v>1146</v>
      </c>
    </row>
    <row r="578" spans="13:16" x14ac:dyDescent="0.3">
      <c r="M578" s="62" t="s">
        <v>643</v>
      </c>
      <c r="N578" s="47" t="s">
        <v>98</v>
      </c>
      <c r="O578" s="47" t="s">
        <v>450</v>
      </c>
      <c r="P578" s="47" t="s">
        <v>1146</v>
      </c>
    </row>
    <row r="579" spans="13:16" x14ac:dyDescent="0.3">
      <c r="M579" s="62" t="s">
        <v>644</v>
      </c>
      <c r="N579" s="47" t="s">
        <v>88</v>
      </c>
      <c r="O579" s="47" t="s">
        <v>89</v>
      </c>
      <c r="P579" s="47" t="s">
        <v>88</v>
      </c>
    </row>
    <row r="580" spans="13:16" x14ac:dyDescent="0.3">
      <c r="M580" s="62" t="s">
        <v>645</v>
      </c>
      <c r="N580" s="47" t="s">
        <v>88</v>
      </c>
      <c r="O580" s="47" t="s">
        <v>89</v>
      </c>
      <c r="P580" s="47" t="s">
        <v>1146</v>
      </c>
    </row>
    <row r="581" spans="13:16" x14ac:dyDescent="0.3">
      <c r="M581" s="62" t="s">
        <v>646</v>
      </c>
      <c r="N581" s="47" t="s">
        <v>88</v>
      </c>
      <c r="O581" s="47" t="s">
        <v>89</v>
      </c>
      <c r="P581" s="47" t="s">
        <v>88</v>
      </c>
    </row>
    <row r="582" spans="13:16" x14ac:dyDescent="0.3">
      <c r="M582" s="62" t="s">
        <v>647</v>
      </c>
      <c r="N582" s="47" t="s">
        <v>136</v>
      </c>
      <c r="O582" s="47" t="s">
        <v>137</v>
      </c>
      <c r="P582" s="47" t="s">
        <v>1146</v>
      </c>
    </row>
    <row r="583" spans="13:16" ht="27.6" x14ac:dyDescent="0.3">
      <c r="M583" s="62" t="s">
        <v>648</v>
      </c>
      <c r="N583" s="47" t="s">
        <v>130</v>
      </c>
      <c r="O583" s="47" t="s">
        <v>131</v>
      </c>
      <c r="P583" s="47" t="s">
        <v>1302</v>
      </c>
    </row>
    <row r="584" spans="13:16" ht="27.6" x14ac:dyDescent="0.3">
      <c r="M584" s="62" t="s">
        <v>649</v>
      </c>
      <c r="N584" s="47" t="s">
        <v>85</v>
      </c>
      <c r="O584" s="47" t="s">
        <v>86</v>
      </c>
      <c r="P584" s="47" t="s">
        <v>1304</v>
      </c>
    </row>
    <row r="585" spans="13:16" ht="41.4" x14ac:dyDescent="0.3">
      <c r="M585" s="62" t="s">
        <v>650</v>
      </c>
      <c r="N585" s="47" t="s">
        <v>116</v>
      </c>
      <c r="O585" s="47" t="s">
        <v>117</v>
      </c>
      <c r="P585" s="47" t="s">
        <v>1305</v>
      </c>
    </row>
    <row r="586" spans="13:16" x14ac:dyDescent="0.3">
      <c r="M586" s="62" t="s">
        <v>1392</v>
      </c>
      <c r="N586" s="47" t="s">
        <v>133</v>
      </c>
      <c r="O586" s="47" t="s">
        <v>164</v>
      </c>
      <c r="P586" s="47" t="s">
        <v>1146</v>
      </c>
    </row>
    <row r="587" spans="13:16" ht="27.6" x14ac:dyDescent="0.3">
      <c r="M587" s="62" t="s">
        <v>1391</v>
      </c>
      <c r="N587" s="47" t="s">
        <v>258</v>
      </c>
      <c r="O587" s="47" t="s">
        <v>205</v>
      </c>
      <c r="P587" s="47" t="s">
        <v>1304</v>
      </c>
    </row>
    <row r="588" spans="13:16" ht="27.6" x14ac:dyDescent="0.3">
      <c r="M588" s="62" t="s">
        <v>651</v>
      </c>
      <c r="N588" s="47" t="s">
        <v>130</v>
      </c>
      <c r="O588" s="47" t="s">
        <v>131</v>
      </c>
      <c r="P588" s="47" t="s">
        <v>1302</v>
      </c>
    </row>
    <row r="589" spans="13:16" x14ac:dyDescent="0.3">
      <c r="M589" s="62" t="s">
        <v>652</v>
      </c>
      <c r="N589" s="47" t="s">
        <v>412</v>
      </c>
      <c r="O589" s="47" t="s">
        <v>117</v>
      </c>
      <c r="P589" s="47" t="s">
        <v>1146</v>
      </c>
    </row>
    <row r="590" spans="13:16" x14ac:dyDescent="0.3">
      <c r="M590" s="62" t="s">
        <v>653</v>
      </c>
      <c r="N590" s="47" t="s">
        <v>160</v>
      </c>
      <c r="O590" s="47" t="s">
        <v>161</v>
      </c>
      <c r="P590" s="47" t="s">
        <v>1146</v>
      </c>
    </row>
    <row r="591" spans="13:16" x14ac:dyDescent="0.3">
      <c r="M591" s="62" t="s">
        <v>654</v>
      </c>
      <c r="N591" s="47" t="s">
        <v>291</v>
      </c>
      <c r="O591" s="47" t="s">
        <v>205</v>
      </c>
      <c r="P591" s="47" t="s">
        <v>1146</v>
      </c>
    </row>
    <row r="592" spans="13:16" x14ac:dyDescent="0.3">
      <c r="M592" s="62" t="s">
        <v>655</v>
      </c>
      <c r="N592" s="47" t="s">
        <v>342</v>
      </c>
      <c r="O592" s="47" t="s">
        <v>117</v>
      </c>
      <c r="P592" s="47" t="s">
        <v>342</v>
      </c>
    </row>
    <row r="593" spans="13:16" x14ac:dyDescent="0.3">
      <c r="M593" s="62" t="s">
        <v>656</v>
      </c>
      <c r="N593" s="47" t="s">
        <v>104</v>
      </c>
      <c r="O593" s="47" t="s">
        <v>105</v>
      </c>
      <c r="P593" s="47" t="s">
        <v>1146</v>
      </c>
    </row>
    <row r="594" spans="13:16" x14ac:dyDescent="0.3">
      <c r="M594" s="62" t="s">
        <v>657</v>
      </c>
      <c r="N594" s="47" t="s">
        <v>104</v>
      </c>
      <c r="O594" s="47" t="s">
        <v>105</v>
      </c>
      <c r="P594" s="47" t="s">
        <v>1146</v>
      </c>
    </row>
    <row r="595" spans="13:16" x14ac:dyDescent="0.3">
      <c r="M595" s="62" t="s">
        <v>658</v>
      </c>
      <c r="N595" s="47" t="s">
        <v>187</v>
      </c>
      <c r="O595" s="47" t="s">
        <v>188</v>
      </c>
      <c r="P595" s="47" t="s">
        <v>1146</v>
      </c>
    </row>
    <row r="596" spans="13:16" x14ac:dyDescent="0.3">
      <c r="M596" s="62" t="s">
        <v>659</v>
      </c>
      <c r="N596" s="47" t="s">
        <v>94</v>
      </c>
      <c r="O596" s="47" t="s">
        <v>95</v>
      </c>
      <c r="P596" s="47" t="s">
        <v>1146</v>
      </c>
    </row>
    <row r="597" spans="13:16" x14ac:dyDescent="0.3">
      <c r="M597" s="62" t="s">
        <v>660</v>
      </c>
      <c r="N597" s="47" t="s">
        <v>133</v>
      </c>
      <c r="O597" s="47" t="s">
        <v>164</v>
      </c>
      <c r="P597" s="47" t="s">
        <v>1146</v>
      </c>
    </row>
    <row r="598" spans="13:16" x14ac:dyDescent="0.3">
      <c r="M598" s="62" t="s">
        <v>661</v>
      </c>
      <c r="N598" s="47" t="s">
        <v>133</v>
      </c>
      <c r="O598" s="47" t="s">
        <v>164</v>
      </c>
      <c r="P598" s="47" t="s">
        <v>1146</v>
      </c>
    </row>
    <row r="599" spans="13:16" x14ac:dyDescent="0.3">
      <c r="M599" s="62" t="s">
        <v>662</v>
      </c>
      <c r="N599" s="47" t="s">
        <v>133</v>
      </c>
      <c r="O599" s="47" t="s">
        <v>164</v>
      </c>
      <c r="P599" s="47" t="s">
        <v>1146</v>
      </c>
    </row>
    <row r="600" spans="13:16" x14ac:dyDescent="0.3">
      <c r="M600" s="62" t="s">
        <v>663</v>
      </c>
      <c r="N600" s="47" t="s">
        <v>77</v>
      </c>
      <c r="O600" s="47" t="s">
        <v>143</v>
      </c>
      <c r="P600" s="47" t="s">
        <v>1146</v>
      </c>
    </row>
    <row r="601" spans="13:16" x14ac:dyDescent="0.3">
      <c r="M601" s="62" t="s">
        <v>664</v>
      </c>
      <c r="N601" s="47" t="s">
        <v>94</v>
      </c>
      <c r="O601" s="47" t="s">
        <v>95</v>
      </c>
      <c r="P601" s="47" t="s">
        <v>1146</v>
      </c>
    </row>
    <row r="602" spans="13:16" x14ac:dyDescent="0.3">
      <c r="M602" s="62" t="s">
        <v>665</v>
      </c>
      <c r="N602" s="47" t="s">
        <v>187</v>
      </c>
      <c r="O602" s="47" t="s">
        <v>188</v>
      </c>
      <c r="P602" s="47" t="s">
        <v>1298</v>
      </c>
    </row>
    <row r="603" spans="13:16" x14ac:dyDescent="0.3">
      <c r="M603" s="62" t="s">
        <v>666</v>
      </c>
      <c r="N603" s="47" t="s">
        <v>179</v>
      </c>
      <c r="O603" s="47" t="s">
        <v>180</v>
      </c>
      <c r="P603" s="47" t="s">
        <v>1146</v>
      </c>
    </row>
    <row r="604" spans="13:16" x14ac:dyDescent="0.3">
      <c r="M604" s="62" t="s">
        <v>667</v>
      </c>
      <c r="N604" s="47" t="s">
        <v>187</v>
      </c>
      <c r="O604" s="47" t="s">
        <v>188</v>
      </c>
      <c r="P604" s="47" t="s">
        <v>1146</v>
      </c>
    </row>
    <row r="605" spans="13:16" x14ac:dyDescent="0.3">
      <c r="M605" s="62" t="s">
        <v>668</v>
      </c>
      <c r="N605" s="47" t="s">
        <v>110</v>
      </c>
      <c r="O605" s="47" t="s">
        <v>111</v>
      </c>
      <c r="P605" s="47" t="s">
        <v>1146</v>
      </c>
    </row>
    <row r="606" spans="13:16" x14ac:dyDescent="0.3">
      <c r="M606" s="62" t="s">
        <v>669</v>
      </c>
      <c r="N606" s="47" t="s">
        <v>187</v>
      </c>
      <c r="O606" s="47" t="s">
        <v>188</v>
      </c>
      <c r="P606" s="47" t="s">
        <v>1146</v>
      </c>
    </row>
    <row r="607" spans="13:16" x14ac:dyDescent="0.3">
      <c r="M607" s="62" t="s">
        <v>1394</v>
      </c>
      <c r="N607" s="47" t="s">
        <v>94</v>
      </c>
      <c r="O607" s="47" t="s">
        <v>95</v>
      </c>
      <c r="P607" s="47" t="s">
        <v>1296</v>
      </c>
    </row>
    <row r="608" spans="13:16" ht="27.6" x14ac:dyDescent="0.3">
      <c r="M608" s="62" t="s">
        <v>1393</v>
      </c>
      <c r="N608" s="47" t="s">
        <v>130</v>
      </c>
      <c r="O608" s="47" t="s">
        <v>131</v>
      </c>
      <c r="P608" s="47" t="s">
        <v>1302</v>
      </c>
    </row>
    <row r="609" spans="13:16" ht="41.4" x14ac:dyDescent="0.3">
      <c r="M609" s="62" t="s">
        <v>670</v>
      </c>
      <c r="N609" s="47" t="s">
        <v>116</v>
      </c>
      <c r="O609" s="47" t="s">
        <v>117</v>
      </c>
      <c r="P609" s="47" t="s">
        <v>1305</v>
      </c>
    </row>
    <row r="610" spans="13:16" x14ac:dyDescent="0.3">
      <c r="M610" s="62" t="s">
        <v>671</v>
      </c>
      <c r="N610" s="47" t="s">
        <v>204</v>
      </c>
      <c r="O610" s="47" t="s">
        <v>205</v>
      </c>
      <c r="P610" s="47" t="s">
        <v>1146</v>
      </c>
    </row>
    <row r="611" spans="13:16" x14ac:dyDescent="0.3">
      <c r="M611" s="62" t="s">
        <v>672</v>
      </c>
      <c r="N611" s="47" t="s">
        <v>238</v>
      </c>
      <c r="O611" s="47" t="s">
        <v>239</v>
      </c>
      <c r="P611" s="47" t="s">
        <v>1295</v>
      </c>
    </row>
    <row r="612" spans="13:16" x14ac:dyDescent="0.3">
      <c r="M612" s="62" t="s">
        <v>1395</v>
      </c>
      <c r="N612" s="47" t="s">
        <v>98</v>
      </c>
      <c r="O612" s="47" t="s">
        <v>99</v>
      </c>
      <c r="P612" s="47" t="s">
        <v>1146</v>
      </c>
    </row>
    <row r="613" spans="13:16" ht="27.6" x14ac:dyDescent="0.3">
      <c r="M613" s="62" t="s">
        <v>1396</v>
      </c>
      <c r="N613" s="47" t="s">
        <v>114</v>
      </c>
      <c r="O613" s="47" t="s">
        <v>115</v>
      </c>
      <c r="P613" s="47" t="s">
        <v>1301</v>
      </c>
    </row>
    <row r="614" spans="13:16" x14ac:dyDescent="0.3">
      <c r="M614" s="62" t="s">
        <v>673</v>
      </c>
      <c r="N614" s="47" t="s">
        <v>133</v>
      </c>
      <c r="O614" s="47" t="s">
        <v>164</v>
      </c>
      <c r="P614" s="47" t="s">
        <v>1146</v>
      </c>
    </row>
    <row r="615" spans="13:16" x14ac:dyDescent="0.3">
      <c r="M615" s="62" t="s">
        <v>674</v>
      </c>
      <c r="N615" s="47" t="s">
        <v>136</v>
      </c>
      <c r="O615" s="47" t="s">
        <v>137</v>
      </c>
      <c r="P615" s="47" t="s">
        <v>1146</v>
      </c>
    </row>
    <row r="616" spans="13:16" x14ac:dyDescent="0.3">
      <c r="M616" s="62" t="s">
        <v>675</v>
      </c>
      <c r="N616" s="47" t="s">
        <v>77</v>
      </c>
      <c r="O616" s="47" t="s">
        <v>83</v>
      </c>
      <c r="P616" s="47" t="s">
        <v>88</v>
      </c>
    </row>
    <row r="617" spans="13:16" x14ac:dyDescent="0.3">
      <c r="M617" s="62" t="s">
        <v>676</v>
      </c>
      <c r="N617" s="47" t="s">
        <v>77</v>
      </c>
      <c r="O617" s="47" t="s">
        <v>83</v>
      </c>
      <c r="P617" s="47" t="s">
        <v>1299</v>
      </c>
    </row>
    <row r="618" spans="13:16" x14ac:dyDescent="0.3">
      <c r="M618" s="62" t="s">
        <v>677</v>
      </c>
      <c r="N618" s="47" t="s">
        <v>80</v>
      </c>
      <c r="O618" s="47" t="s">
        <v>81</v>
      </c>
      <c r="P618" s="47" t="s">
        <v>1146</v>
      </c>
    </row>
    <row r="619" spans="13:16" x14ac:dyDescent="0.3">
      <c r="M619" s="62" t="s">
        <v>678</v>
      </c>
      <c r="N619" s="47" t="s">
        <v>133</v>
      </c>
      <c r="O619" s="47" t="s">
        <v>164</v>
      </c>
      <c r="P619" s="47" t="s">
        <v>1146</v>
      </c>
    </row>
    <row r="620" spans="13:16" x14ac:dyDescent="0.3">
      <c r="M620" s="62" t="s">
        <v>1398</v>
      </c>
      <c r="N620" s="47" t="s">
        <v>77</v>
      </c>
      <c r="O620" s="47" t="s">
        <v>78</v>
      </c>
      <c r="P620" s="47" t="s">
        <v>1146</v>
      </c>
    </row>
    <row r="621" spans="13:16" x14ac:dyDescent="0.3">
      <c r="M621" s="62" t="s">
        <v>1397</v>
      </c>
      <c r="N621" s="47" t="s">
        <v>98</v>
      </c>
      <c r="O621" s="47" t="s">
        <v>99</v>
      </c>
      <c r="P621" s="47" t="s">
        <v>1146</v>
      </c>
    </row>
    <row r="622" spans="13:16" x14ac:dyDescent="0.3">
      <c r="M622" s="62" t="s">
        <v>1399</v>
      </c>
      <c r="N622" s="47" t="s">
        <v>114</v>
      </c>
      <c r="O622" s="47" t="s">
        <v>115</v>
      </c>
      <c r="P622" s="47" t="s">
        <v>1146</v>
      </c>
    </row>
    <row r="623" spans="13:16" x14ac:dyDescent="0.3">
      <c r="M623" s="62" t="s">
        <v>679</v>
      </c>
      <c r="N623" s="47" t="s">
        <v>91</v>
      </c>
      <c r="O623" s="47" t="s">
        <v>92</v>
      </c>
      <c r="P623" s="47" t="s">
        <v>1146</v>
      </c>
    </row>
    <row r="624" spans="13:16" x14ac:dyDescent="0.3">
      <c r="M624" s="62" t="s">
        <v>680</v>
      </c>
      <c r="N624" s="47" t="s">
        <v>136</v>
      </c>
      <c r="O624" s="47" t="s">
        <v>137</v>
      </c>
      <c r="P624" s="47" t="s">
        <v>1146</v>
      </c>
    </row>
    <row r="625" spans="13:16" ht="27.6" x14ac:dyDescent="0.3">
      <c r="M625" s="62" t="s">
        <v>681</v>
      </c>
      <c r="N625" s="47" t="s">
        <v>77</v>
      </c>
      <c r="O625" s="47" t="s">
        <v>143</v>
      </c>
      <c r="P625" s="47" t="s">
        <v>1297</v>
      </c>
    </row>
    <row r="626" spans="13:16" x14ac:dyDescent="0.3">
      <c r="M626" s="62" t="s">
        <v>682</v>
      </c>
      <c r="N626" s="47" t="s">
        <v>77</v>
      </c>
      <c r="O626" s="47" t="s">
        <v>83</v>
      </c>
      <c r="P626" s="47" t="s">
        <v>1299</v>
      </c>
    </row>
    <row r="627" spans="13:16" x14ac:dyDescent="0.3">
      <c r="M627" s="62" t="s">
        <v>683</v>
      </c>
      <c r="N627" s="47" t="s">
        <v>107</v>
      </c>
      <c r="O627" s="47" t="s">
        <v>108</v>
      </c>
      <c r="P627" s="47" t="s">
        <v>1146</v>
      </c>
    </row>
    <row r="628" spans="13:16" x14ac:dyDescent="0.3">
      <c r="M628" s="62" t="s">
        <v>684</v>
      </c>
      <c r="N628" s="47" t="s">
        <v>91</v>
      </c>
      <c r="O628" s="47" t="s">
        <v>92</v>
      </c>
      <c r="P628" s="47" t="s">
        <v>1146</v>
      </c>
    </row>
    <row r="629" spans="13:16" x14ac:dyDescent="0.3">
      <c r="M629" s="62" t="s">
        <v>685</v>
      </c>
      <c r="N629" s="47" t="s">
        <v>98</v>
      </c>
      <c r="O629" s="47" t="s">
        <v>99</v>
      </c>
      <c r="P629" s="47" t="s">
        <v>1146</v>
      </c>
    </row>
    <row r="630" spans="13:16" x14ac:dyDescent="0.3">
      <c r="M630" s="62" t="s">
        <v>686</v>
      </c>
      <c r="N630" s="47" t="s">
        <v>98</v>
      </c>
      <c r="O630" s="47" t="s">
        <v>99</v>
      </c>
      <c r="P630" s="47" t="s">
        <v>1146</v>
      </c>
    </row>
    <row r="631" spans="13:16" x14ac:dyDescent="0.3">
      <c r="M631" s="62" t="s">
        <v>687</v>
      </c>
      <c r="N631" s="47" t="s">
        <v>98</v>
      </c>
      <c r="O631" s="47" t="s">
        <v>99</v>
      </c>
      <c r="P631" s="47" t="s">
        <v>1146</v>
      </c>
    </row>
    <row r="632" spans="13:16" x14ac:dyDescent="0.3">
      <c r="M632" s="62" t="s">
        <v>688</v>
      </c>
      <c r="N632" s="47" t="s">
        <v>133</v>
      </c>
      <c r="O632" s="47" t="s">
        <v>164</v>
      </c>
      <c r="P632" s="47" t="s">
        <v>1146</v>
      </c>
    </row>
    <row r="633" spans="13:16" x14ac:dyDescent="0.3">
      <c r="M633" s="62" t="s">
        <v>689</v>
      </c>
      <c r="N633" s="47" t="s">
        <v>98</v>
      </c>
      <c r="O633" s="47" t="s">
        <v>99</v>
      </c>
      <c r="P633" s="47" t="s">
        <v>1146</v>
      </c>
    </row>
    <row r="634" spans="13:16" x14ac:dyDescent="0.3">
      <c r="M634" s="62" t="s">
        <v>690</v>
      </c>
      <c r="N634" s="47" t="s">
        <v>107</v>
      </c>
      <c r="O634" s="47" t="s">
        <v>108</v>
      </c>
      <c r="P634" s="47" t="s">
        <v>1146</v>
      </c>
    </row>
    <row r="635" spans="13:16" x14ac:dyDescent="0.3">
      <c r="M635" s="62" t="s">
        <v>691</v>
      </c>
      <c r="N635" s="47" t="s">
        <v>94</v>
      </c>
      <c r="O635" s="47" t="s">
        <v>95</v>
      </c>
      <c r="P635" s="47" t="s">
        <v>1146</v>
      </c>
    </row>
    <row r="636" spans="13:16" x14ac:dyDescent="0.3">
      <c r="M636" s="62" t="s">
        <v>692</v>
      </c>
      <c r="N636" s="47" t="s">
        <v>88</v>
      </c>
      <c r="O636" s="47" t="s">
        <v>89</v>
      </c>
      <c r="P636" s="47" t="s">
        <v>88</v>
      </c>
    </row>
    <row r="637" spans="13:16" x14ac:dyDescent="0.3">
      <c r="M637" s="62" t="s">
        <v>693</v>
      </c>
      <c r="N637" s="47" t="s">
        <v>126</v>
      </c>
      <c r="O637" s="47" t="s">
        <v>127</v>
      </c>
      <c r="P637" s="47" t="s">
        <v>1146</v>
      </c>
    </row>
    <row r="638" spans="13:16" x14ac:dyDescent="0.3">
      <c r="M638" s="62" t="s">
        <v>694</v>
      </c>
      <c r="N638" s="47" t="s">
        <v>133</v>
      </c>
      <c r="O638" s="47" t="s">
        <v>134</v>
      </c>
      <c r="P638" s="47" t="s">
        <v>1146</v>
      </c>
    </row>
    <row r="639" spans="13:16" x14ac:dyDescent="0.3">
      <c r="M639" s="62" t="s">
        <v>695</v>
      </c>
      <c r="N639" s="47" t="s">
        <v>110</v>
      </c>
      <c r="O639" s="47" t="s">
        <v>111</v>
      </c>
      <c r="P639" s="47" t="s">
        <v>1146</v>
      </c>
    </row>
    <row r="640" spans="13:16" x14ac:dyDescent="0.3">
      <c r="M640" s="62" t="s">
        <v>696</v>
      </c>
      <c r="N640" s="47" t="s">
        <v>88</v>
      </c>
      <c r="O640" s="47" t="s">
        <v>89</v>
      </c>
      <c r="P640" s="47" t="s">
        <v>1146</v>
      </c>
    </row>
    <row r="641" spans="13:16" x14ac:dyDescent="0.3">
      <c r="M641" s="62" t="s">
        <v>697</v>
      </c>
      <c r="N641" s="47" t="s">
        <v>121</v>
      </c>
      <c r="O641" s="47" t="s">
        <v>122</v>
      </c>
      <c r="P641" s="47" t="s">
        <v>1146</v>
      </c>
    </row>
    <row r="642" spans="13:16" x14ac:dyDescent="0.3">
      <c r="M642" s="62" t="s">
        <v>698</v>
      </c>
      <c r="N642" s="47" t="s">
        <v>104</v>
      </c>
      <c r="O642" s="47" t="s">
        <v>105</v>
      </c>
      <c r="P642" s="47" t="s">
        <v>1146</v>
      </c>
    </row>
    <row r="643" spans="13:16" x14ac:dyDescent="0.3">
      <c r="M643" s="62" t="s">
        <v>699</v>
      </c>
      <c r="N643" s="47" t="s">
        <v>80</v>
      </c>
      <c r="O643" s="47" t="s">
        <v>81</v>
      </c>
      <c r="P643" s="47" t="s">
        <v>1146</v>
      </c>
    </row>
    <row r="644" spans="13:16" x14ac:dyDescent="0.3">
      <c r="M644" s="62" t="s">
        <v>700</v>
      </c>
      <c r="N644" s="47" t="s">
        <v>104</v>
      </c>
      <c r="O644" s="47" t="s">
        <v>105</v>
      </c>
      <c r="P644" s="47" t="s">
        <v>1146</v>
      </c>
    </row>
    <row r="645" spans="13:16" x14ac:dyDescent="0.3">
      <c r="M645" s="62" t="s">
        <v>701</v>
      </c>
      <c r="N645" s="47" t="s">
        <v>133</v>
      </c>
      <c r="O645" s="47" t="s">
        <v>164</v>
      </c>
      <c r="P645" s="47" t="s">
        <v>1146</v>
      </c>
    </row>
    <row r="646" spans="13:16" x14ac:dyDescent="0.3">
      <c r="M646" s="62" t="s">
        <v>702</v>
      </c>
      <c r="N646" s="47" t="s">
        <v>77</v>
      </c>
      <c r="O646" s="47" t="s">
        <v>143</v>
      </c>
      <c r="P646" s="47" t="s">
        <v>1146</v>
      </c>
    </row>
    <row r="647" spans="13:16" ht="27.6" x14ac:dyDescent="0.3">
      <c r="M647" s="62" t="s">
        <v>703</v>
      </c>
      <c r="N647" s="47" t="s">
        <v>114</v>
      </c>
      <c r="O647" s="47" t="s">
        <v>115</v>
      </c>
      <c r="P647" s="47" t="s">
        <v>1301</v>
      </c>
    </row>
    <row r="648" spans="13:16" x14ac:dyDescent="0.3">
      <c r="M648" s="62" t="s">
        <v>704</v>
      </c>
      <c r="N648" s="47" t="s">
        <v>104</v>
      </c>
      <c r="O648" s="47" t="s">
        <v>105</v>
      </c>
      <c r="P648" s="47" t="s">
        <v>1146</v>
      </c>
    </row>
    <row r="649" spans="13:16" x14ac:dyDescent="0.3">
      <c r="M649" s="62" t="s">
        <v>705</v>
      </c>
      <c r="N649" s="47" t="s">
        <v>91</v>
      </c>
      <c r="O649" s="47" t="s">
        <v>92</v>
      </c>
      <c r="P649" s="47" t="s">
        <v>1146</v>
      </c>
    </row>
    <row r="650" spans="13:16" x14ac:dyDescent="0.3">
      <c r="M650" s="62" t="s">
        <v>706</v>
      </c>
      <c r="N650" s="47" t="s">
        <v>342</v>
      </c>
      <c r="O650" s="47" t="s">
        <v>117</v>
      </c>
      <c r="P650" s="47" t="s">
        <v>342</v>
      </c>
    </row>
    <row r="651" spans="13:16" x14ac:dyDescent="0.3">
      <c r="M651" s="62" t="s">
        <v>707</v>
      </c>
      <c r="N651" s="47" t="s">
        <v>110</v>
      </c>
      <c r="O651" s="47" t="s">
        <v>111</v>
      </c>
      <c r="P651" s="47" t="s">
        <v>1146</v>
      </c>
    </row>
    <row r="652" spans="13:16" x14ac:dyDescent="0.3">
      <c r="M652" s="62" t="s">
        <v>708</v>
      </c>
      <c r="N652" s="47" t="s">
        <v>136</v>
      </c>
      <c r="O652" s="47" t="s">
        <v>137</v>
      </c>
      <c r="P652" s="47" t="s">
        <v>1146</v>
      </c>
    </row>
    <row r="653" spans="13:16" x14ac:dyDescent="0.3">
      <c r="M653" s="62" t="s">
        <v>709</v>
      </c>
      <c r="N653" s="47" t="s">
        <v>114</v>
      </c>
      <c r="O653" s="47" t="s">
        <v>115</v>
      </c>
      <c r="P653" s="47" t="s">
        <v>1146</v>
      </c>
    </row>
    <row r="654" spans="13:16" x14ac:dyDescent="0.3">
      <c r="M654" s="62" t="s">
        <v>710</v>
      </c>
      <c r="N654" s="47" t="s">
        <v>133</v>
      </c>
      <c r="O654" s="47" t="s">
        <v>164</v>
      </c>
      <c r="P654" s="47" t="s">
        <v>1146</v>
      </c>
    </row>
    <row r="655" spans="13:16" x14ac:dyDescent="0.3">
      <c r="M655" s="62" t="s">
        <v>711</v>
      </c>
      <c r="N655" s="47" t="s">
        <v>238</v>
      </c>
      <c r="O655" s="47" t="s">
        <v>239</v>
      </c>
      <c r="P655" s="47" t="s">
        <v>1295</v>
      </c>
    </row>
    <row r="656" spans="13:16" x14ac:dyDescent="0.3">
      <c r="M656" s="62" t="s">
        <v>712</v>
      </c>
      <c r="N656" s="47" t="s">
        <v>133</v>
      </c>
      <c r="O656" s="47" t="s">
        <v>134</v>
      </c>
      <c r="P656" s="47" t="s">
        <v>1146</v>
      </c>
    </row>
    <row r="657" spans="13:16" x14ac:dyDescent="0.3">
      <c r="M657" s="62" t="s">
        <v>713</v>
      </c>
      <c r="N657" s="47" t="s">
        <v>98</v>
      </c>
      <c r="O657" s="47" t="s">
        <v>99</v>
      </c>
      <c r="P657" s="47" t="s">
        <v>1146</v>
      </c>
    </row>
    <row r="658" spans="13:16" x14ac:dyDescent="0.3">
      <c r="M658" s="62" t="s">
        <v>714</v>
      </c>
      <c r="N658" s="47" t="s">
        <v>291</v>
      </c>
      <c r="O658" s="47" t="s">
        <v>205</v>
      </c>
      <c r="P658" s="47" t="s">
        <v>1146</v>
      </c>
    </row>
    <row r="659" spans="13:16" x14ac:dyDescent="0.3">
      <c r="M659" s="62" t="s">
        <v>715</v>
      </c>
      <c r="N659" s="47" t="s">
        <v>107</v>
      </c>
      <c r="O659" s="47" t="s">
        <v>108</v>
      </c>
      <c r="P659" s="47" t="s">
        <v>1146</v>
      </c>
    </row>
    <row r="660" spans="13:16" x14ac:dyDescent="0.3">
      <c r="M660" s="62" t="s">
        <v>716</v>
      </c>
      <c r="N660" s="47" t="s">
        <v>130</v>
      </c>
      <c r="O660" s="47" t="s">
        <v>131</v>
      </c>
      <c r="P660" s="47" t="s">
        <v>1146</v>
      </c>
    </row>
    <row r="661" spans="13:16" x14ac:dyDescent="0.3">
      <c r="M661" s="62" t="s">
        <v>1400</v>
      </c>
      <c r="N661" s="47" t="s">
        <v>133</v>
      </c>
      <c r="O661" s="47" t="s">
        <v>164</v>
      </c>
      <c r="P661" s="47" t="s">
        <v>1146</v>
      </c>
    </row>
    <row r="662" spans="13:16" x14ac:dyDescent="0.3">
      <c r="M662" s="62" t="s">
        <v>1401</v>
      </c>
      <c r="N662" s="47" t="s">
        <v>130</v>
      </c>
      <c r="O662" s="47" t="s">
        <v>131</v>
      </c>
      <c r="P662" s="47" t="s">
        <v>1146</v>
      </c>
    </row>
    <row r="663" spans="13:16" x14ac:dyDescent="0.3">
      <c r="M663" s="62" t="s">
        <v>717</v>
      </c>
      <c r="N663" s="47" t="s">
        <v>91</v>
      </c>
      <c r="O663" s="47" t="s">
        <v>92</v>
      </c>
      <c r="P663" s="47" t="s">
        <v>1146</v>
      </c>
    </row>
    <row r="664" spans="13:16" x14ac:dyDescent="0.3">
      <c r="M664" s="62" t="s">
        <v>718</v>
      </c>
      <c r="N664" s="47" t="s">
        <v>101</v>
      </c>
      <c r="O664" s="47" t="s">
        <v>102</v>
      </c>
      <c r="P664" s="47" t="s">
        <v>1146</v>
      </c>
    </row>
    <row r="665" spans="13:16" x14ac:dyDescent="0.3">
      <c r="M665" s="62" t="s">
        <v>719</v>
      </c>
      <c r="N665" s="47" t="s">
        <v>98</v>
      </c>
      <c r="O665" s="47" t="s">
        <v>99</v>
      </c>
      <c r="P665" s="47" t="s">
        <v>1146</v>
      </c>
    </row>
    <row r="666" spans="13:16" x14ac:dyDescent="0.3">
      <c r="M666" s="62" t="s">
        <v>720</v>
      </c>
      <c r="N666" s="47" t="s">
        <v>133</v>
      </c>
      <c r="O666" s="47" t="s">
        <v>164</v>
      </c>
      <c r="P666" s="47" t="s">
        <v>1146</v>
      </c>
    </row>
    <row r="667" spans="13:16" x14ac:dyDescent="0.3">
      <c r="M667" s="62" t="s">
        <v>721</v>
      </c>
      <c r="N667" s="47" t="s">
        <v>133</v>
      </c>
      <c r="O667" s="47" t="s">
        <v>111</v>
      </c>
      <c r="P667" s="47" t="s">
        <v>1146</v>
      </c>
    </row>
    <row r="668" spans="13:16" x14ac:dyDescent="0.3">
      <c r="M668" s="62" t="s">
        <v>722</v>
      </c>
      <c r="N668" s="47" t="s">
        <v>91</v>
      </c>
      <c r="O668" s="47" t="s">
        <v>92</v>
      </c>
      <c r="P668" s="47" t="s">
        <v>1146</v>
      </c>
    </row>
    <row r="669" spans="13:16" x14ac:dyDescent="0.3">
      <c r="M669" s="62" t="s">
        <v>1403</v>
      </c>
      <c r="N669" s="47" t="s">
        <v>107</v>
      </c>
      <c r="O669" s="47" t="s">
        <v>108</v>
      </c>
      <c r="P669" s="47" t="s">
        <v>1146</v>
      </c>
    </row>
    <row r="670" spans="13:16" x14ac:dyDescent="0.3">
      <c r="M670" s="62" t="s">
        <v>1402</v>
      </c>
      <c r="N670" s="47" t="s">
        <v>91</v>
      </c>
      <c r="O670" s="47" t="s">
        <v>92</v>
      </c>
      <c r="P670" s="47" t="s">
        <v>1146</v>
      </c>
    </row>
    <row r="671" spans="13:16" x14ac:dyDescent="0.3">
      <c r="M671" s="62" t="s">
        <v>723</v>
      </c>
      <c r="N671" s="47" t="s">
        <v>104</v>
      </c>
      <c r="O671" s="47" t="s">
        <v>105</v>
      </c>
      <c r="P671" s="47" t="s">
        <v>1146</v>
      </c>
    </row>
    <row r="672" spans="13:16" x14ac:dyDescent="0.3">
      <c r="M672" s="62" t="s">
        <v>724</v>
      </c>
      <c r="N672" s="47" t="s">
        <v>193</v>
      </c>
      <c r="O672" s="47" t="s">
        <v>194</v>
      </c>
      <c r="P672" s="47" t="s">
        <v>1146</v>
      </c>
    </row>
    <row r="673" spans="13:16" x14ac:dyDescent="0.3">
      <c r="M673" s="62" t="s">
        <v>725</v>
      </c>
      <c r="N673" s="47" t="s">
        <v>104</v>
      </c>
      <c r="O673" s="47" t="s">
        <v>105</v>
      </c>
      <c r="P673" s="47" t="s">
        <v>1146</v>
      </c>
    </row>
    <row r="674" spans="13:16" x14ac:dyDescent="0.3">
      <c r="M674" s="62" t="s">
        <v>726</v>
      </c>
      <c r="N674" s="47" t="s">
        <v>121</v>
      </c>
      <c r="O674" s="47" t="s">
        <v>122</v>
      </c>
      <c r="P674" s="47" t="s">
        <v>1146</v>
      </c>
    </row>
    <row r="675" spans="13:16" x14ac:dyDescent="0.3">
      <c r="M675" s="62" t="s">
        <v>727</v>
      </c>
      <c r="N675" s="47" t="s">
        <v>238</v>
      </c>
      <c r="O675" s="47" t="s">
        <v>239</v>
      </c>
      <c r="P675" s="47" t="s">
        <v>1295</v>
      </c>
    </row>
    <row r="676" spans="13:16" x14ac:dyDescent="0.3">
      <c r="M676" s="62" t="s">
        <v>728</v>
      </c>
      <c r="N676" s="47" t="s">
        <v>136</v>
      </c>
      <c r="O676" s="47" t="s">
        <v>137</v>
      </c>
      <c r="P676" s="47" t="s">
        <v>1146</v>
      </c>
    </row>
    <row r="677" spans="13:16" x14ac:dyDescent="0.3">
      <c r="M677" s="62" t="s">
        <v>729</v>
      </c>
      <c r="N677" s="47" t="s">
        <v>80</v>
      </c>
      <c r="O677" s="47" t="s">
        <v>81</v>
      </c>
      <c r="P677" s="47" t="s">
        <v>1146</v>
      </c>
    </row>
    <row r="678" spans="13:16" x14ac:dyDescent="0.3">
      <c r="M678" s="62" t="s">
        <v>730</v>
      </c>
      <c r="N678" s="47" t="s">
        <v>80</v>
      </c>
      <c r="O678" s="47" t="s">
        <v>81</v>
      </c>
      <c r="P678" s="47" t="s">
        <v>1146</v>
      </c>
    </row>
    <row r="679" spans="13:16" x14ac:dyDescent="0.3">
      <c r="M679" s="62" t="s">
        <v>731</v>
      </c>
      <c r="N679" s="47" t="s">
        <v>204</v>
      </c>
      <c r="O679" s="47" t="s">
        <v>205</v>
      </c>
      <c r="P679" s="47" t="s">
        <v>1146</v>
      </c>
    </row>
    <row r="680" spans="13:16" x14ac:dyDescent="0.3">
      <c r="M680" s="62" t="s">
        <v>732</v>
      </c>
      <c r="N680" s="47" t="s">
        <v>98</v>
      </c>
      <c r="O680" s="47" t="s">
        <v>99</v>
      </c>
      <c r="P680" s="47" t="s">
        <v>1146</v>
      </c>
    </row>
    <row r="681" spans="13:16" x14ac:dyDescent="0.3">
      <c r="M681" s="62" t="s">
        <v>733</v>
      </c>
      <c r="N681" s="47" t="s">
        <v>133</v>
      </c>
      <c r="O681" s="47" t="s">
        <v>164</v>
      </c>
      <c r="P681" s="47" t="s">
        <v>1146</v>
      </c>
    </row>
    <row r="682" spans="13:16" x14ac:dyDescent="0.3">
      <c r="M682" s="62" t="s">
        <v>734</v>
      </c>
      <c r="N682" s="47" t="s">
        <v>291</v>
      </c>
      <c r="O682" s="47" t="s">
        <v>205</v>
      </c>
      <c r="P682" s="47" t="s">
        <v>1146</v>
      </c>
    </row>
    <row r="683" spans="13:16" x14ac:dyDescent="0.3">
      <c r="M683" s="62" t="s">
        <v>56</v>
      </c>
      <c r="N683" s="47" t="s">
        <v>104</v>
      </c>
      <c r="O683" s="47" t="s">
        <v>105</v>
      </c>
      <c r="P683" s="47" t="s">
        <v>1146</v>
      </c>
    </row>
    <row r="684" spans="13:16" x14ac:dyDescent="0.3">
      <c r="M684" s="62" t="s">
        <v>735</v>
      </c>
      <c r="N684" s="47" t="s">
        <v>98</v>
      </c>
      <c r="O684" s="47" t="s">
        <v>111</v>
      </c>
      <c r="P684" s="47" t="s">
        <v>1146</v>
      </c>
    </row>
    <row r="685" spans="13:16" x14ac:dyDescent="0.3">
      <c r="M685" s="62" t="s">
        <v>736</v>
      </c>
      <c r="N685" s="47" t="s">
        <v>98</v>
      </c>
      <c r="O685" s="47" t="s">
        <v>99</v>
      </c>
      <c r="P685" s="47" t="s">
        <v>1146</v>
      </c>
    </row>
    <row r="686" spans="13:16" x14ac:dyDescent="0.3">
      <c r="M686" s="62" t="s">
        <v>737</v>
      </c>
      <c r="N686" s="47" t="s">
        <v>114</v>
      </c>
      <c r="O686" s="47" t="s">
        <v>115</v>
      </c>
      <c r="P686" s="47" t="s">
        <v>1146</v>
      </c>
    </row>
    <row r="687" spans="13:16" ht="27.6" x14ac:dyDescent="0.3">
      <c r="M687" s="62" t="s">
        <v>738</v>
      </c>
      <c r="N687" s="47" t="s">
        <v>130</v>
      </c>
      <c r="O687" s="47" t="s">
        <v>131</v>
      </c>
      <c r="P687" s="47" t="s">
        <v>1302</v>
      </c>
    </row>
    <row r="688" spans="13:16" x14ac:dyDescent="0.3">
      <c r="M688" s="62" t="s">
        <v>739</v>
      </c>
      <c r="N688" s="47" t="s">
        <v>133</v>
      </c>
      <c r="O688" s="47" t="s">
        <v>164</v>
      </c>
      <c r="P688" s="47" t="s">
        <v>1146</v>
      </c>
    </row>
    <row r="689" spans="13:16" x14ac:dyDescent="0.3">
      <c r="M689" s="62" t="s">
        <v>740</v>
      </c>
      <c r="N689" s="47" t="s">
        <v>133</v>
      </c>
      <c r="O689" s="47" t="s">
        <v>111</v>
      </c>
      <c r="P689" s="47" t="s">
        <v>1146</v>
      </c>
    </row>
    <row r="690" spans="13:16" x14ac:dyDescent="0.3">
      <c r="M690" s="62" t="s">
        <v>741</v>
      </c>
      <c r="N690" s="47" t="s">
        <v>110</v>
      </c>
      <c r="O690" s="47" t="s">
        <v>111</v>
      </c>
      <c r="P690" s="47" t="s">
        <v>1146</v>
      </c>
    </row>
    <row r="691" spans="13:16" x14ac:dyDescent="0.3">
      <c r="M691" s="62" t="s">
        <v>742</v>
      </c>
      <c r="N691" s="47" t="s">
        <v>133</v>
      </c>
      <c r="O691" s="47" t="s">
        <v>164</v>
      </c>
      <c r="P691" s="47" t="s">
        <v>1146</v>
      </c>
    </row>
    <row r="692" spans="13:16" x14ac:dyDescent="0.3">
      <c r="M692" s="62" t="s">
        <v>743</v>
      </c>
      <c r="N692" s="47" t="s">
        <v>126</v>
      </c>
      <c r="O692" s="47" t="s">
        <v>127</v>
      </c>
      <c r="P692" s="47" t="s">
        <v>1146</v>
      </c>
    </row>
    <row r="693" spans="13:16" x14ac:dyDescent="0.3">
      <c r="M693" s="62" t="s">
        <v>744</v>
      </c>
      <c r="N693" s="47" t="s">
        <v>101</v>
      </c>
      <c r="O693" s="47" t="s">
        <v>102</v>
      </c>
      <c r="P693" s="47" t="s">
        <v>1146</v>
      </c>
    </row>
    <row r="694" spans="13:16" x14ac:dyDescent="0.3">
      <c r="M694" s="62" t="s">
        <v>745</v>
      </c>
      <c r="N694" s="47" t="s">
        <v>107</v>
      </c>
      <c r="O694" s="47" t="s">
        <v>108</v>
      </c>
      <c r="P694" s="47" t="s">
        <v>1146</v>
      </c>
    </row>
    <row r="695" spans="13:16" x14ac:dyDescent="0.3">
      <c r="M695" s="62" t="s">
        <v>746</v>
      </c>
      <c r="N695" s="47" t="s">
        <v>77</v>
      </c>
      <c r="O695" s="47" t="s">
        <v>78</v>
      </c>
      <c r="P695" s="47" t="s">
        <v>1146</v>
      </c>
    </row>
    <row r="696" spans="13:16" x14ac:dyDescent="0.3">
      <c r="M696" s="62" t="s">
        <v>747</v>
      </c>
      <c r="N696" s="47" t="s">
        <v>77</v>
      </c>
      <c r="O696" s="47" t="s">
        <v>83</v>
      </c>
      <c r="P696" s="47" t="s">
        <v>1146</v>
      </c>
    </row>
    <row r="697" spans="13:16" x14ac:dyDescent="0.3">
      <c r="M697" s="62" t="s">
        <v>748</v>
      </c>
      <c r="N697" s="47" t="s">
        <v>160</v>
      </c>
      <c r="O697" s="47" t="s">
        <v>161</v>
      </c>
      <c r="P697" s="47" t="s">
        <v>1146</v>
      </c>
    </row>
    <row r="698" spans="13:16" x14ac:dyDescent="0.3">
      <c r="M698" s="62" t="s">
        <v>749</v>
      </c>
      <c r="N698" s="47" t="s">
        <v>133</v>
      </c>
      <c r="O698" s="47" t="s">
        <v>164</v>
      </c>
      <c r="P698" s="47" t="s">
        <v>1146</v>
      </c>
    </row>
    <row r="699" spans="13:16" x14ac:dyDescent="0.3">
      <c r="M699" s="62" t="s">
        <v>750</v>
      </c>
      <c r="N699" s="47" t="s">
        <v>130</v>
      </c>
      <c r="O699" s="47" t="s">
        <v>131</v>
      </c>
      <c r="P699" s="47" t="s">
        <v>1146</v>
      </c>
    </row>
    <row r="700" spans="13:16" x14ac:dyDescent="0.3">
      <c r="M700" s="62" t="s">
        <v>751</v>
      </c>
      <c r="N700" s="47" t="s">
        <v>104</v>
      </c>
      <c r="O700" s="47" t="s">
        <v>232</v>
      </c>
      <c r="P700" s="47" t="s">
        <v>1146</v>
      </c>
    </row>
    <row r="701" spans="13:16" x14ac:dyDescent="0.3">
      <c r="M701" s="62" t="s">
        <v>752</v>
      </c>
      <c r="N701" s="47" t="s">
        <v>136</v>
      </c>
      <c r="O701" s="47" t="s">
        <v>137</v>
      </c>
      <c r="P701" s="47" t="s">
        <v>1146</v>
      </c>
    </row>
    <row r="702" spans="13:16" ht="27.6" x14ac:dyDescent="0.3">
      <c r="M702" s="62" t="s">
        <v>753</v>
      </c>
      <c r="N702" s="47" t="s">
        <v>130</v>
      </c>
      <c r="O702" s="47" t="s">
        <v>131</v>
      </c>
      <c r="P702" s="47" t="s">
        <v>1302</v>
      </c>
    </row>
    <row r="703" spans="13:16" x14ac:dyDescent="0.3">
      <c r="M703" s="62" t="s">
        <v>754</v>
      </c>
      <c r="N703" s="47" t="s">
        <v>179</v>
      </c>
      <c r="O703" s="47" t="s">
        <v>180</v>
      </c>
      <c r="P703" s="47" t="s">
        <v>1146</v>
      </c>
    </row>
    <row r="704" spans="13:16" x14ac:dyDescent="0.3">
      <c r="M704" s="62" t="s">
        <v>755</v>
      </c>
      <c r="N704" s="47" t="s">
        <v>126</v>
      </c>
      <c r="O704" s="47" t="s">
        <v>127</v>
      </c>
      <c r="P704" s="47" t="s">
        <v>1146</v>
      </c>
    </row>
    <row r="705" spans="13:16" x14ac:dyDescent="0.3">
      <c r="M705" s="62" t="s">
        <v>756</v>
      </c>
      <c r="N705" s="47" t="s">
        <v>104</v>
      </c>
      <c r="O705" s="47" t="s">
        <v>105</v>
      </c>
      <c r="P705" s="47" t="s">
        <v>1146</v>
      </c>
    </row>
    <row r="706" spans="13:16" x14ac:dyDescent="0.3">
      <c r="M706" s="62" t="s">
        <v>757</v>
      </c>
      <c r="N706" s="47" t="s">
        <v>94</v>
      </c>
      <c r="O706" s="47" t="s">
        <v>95</v>
      </c>
      <c r="P706" s="47" t="s">
        <v>1146</v>
      </c>
    </row>
    <row r="707" spans="13:16" x14ac:dyDescent="0.3">
      <c r="M707" s="62" t="s">
        <v>758</v>
      </c>
      <c r="N707" s="47" t="s">
        <v>193</v>
      </c>
      <c r="O707" s="47" t="s">
        <v>194</v>
      </c>
      <c r="P707" s="47" t="s">
        <v>1146</v>
      </c>
    </row>
    <row r="708" spans="13:16" x14ac:dyDescent="0.3">
      <c r="M708" s="62" t="s">
        <v>759</v>
      </c>
      <c r="N708" s="47" t="s">
        <v>133</v>
      </c>
      <c r="O708" s="47" t="s">
        <v>111</v>
      </c>
      <c r="P708" s="47" t="s">
        <v>1146</v>
      </c>
    </row>
    <row r="709" spans="13:16" x14ac:dyDescent="0.3">
      <c r="M709" s="62" t="s">
        <v>760</v>
      </c>
      <c r="N709" s="47" t="s">
        <v>91</v>
      </c>
      <c r="O709" s="47" t="s">
        <v>92</v>
      </c>
      <c r="P709" s="47" t="s">
        <v>1146</v>
      </c>
    </row>
    <row r="710" spans="13:16" x14ac:dyDescent="0.3">
      <c r="M710" s="62" t="s">
        <v>761</v>
      </c>
      <c r="N710" s="47" t="s">
        <v>91</v>
      </c>
      <c r="O710" s="47" t="s">
        <v>92</v>
      </c>
      <c r="P710" s="47" t="s">
        <v>1146</v>
      </c>
    </row>
    <row r="711" spans="13:16" x14ac:dyDescent="0.3">
      <c r="M711" s="62" t="s">
        <v>762</v>
      </c>
      <c r="N711" s="47" t="s">
        <v>126</v>
      </c>
      <c r="O711" s="47" t="s">
        <v>127</v>
      </c>
      <c r="P711" s="47" t="s">
        <v>1146</v>
      </c>
    </row>
    <row r="712" spans="13:16" x14ac:dyDescent="0.3">
      <c r="M712" s="62" t="s">
        <v>763</v>
      </c>
      <c r="N712" s="47" t="s">
        <v>136</v>
      </c>
      <c r="O712" s="47" t="s">
        <v>137</v>
      </c>
      <c r="P712" s="47" t="s">
        <v>1303</v>
      </c>
    </row>
    <row r="713" spans="13:16" x14ac:dyDescent="0.3">
      <c r="M713" s="62" t="s">
        <v>764</v>
      </c>
      <c r="N713" s="47" t="s">
        <v>187</v>
      </c>
      <c r="O713" s="47" t="s">
        <v>188</v>
      </c>
      <c r="P713" s="47" t="s">
        <v>1146</v>
      </c>
    </row>
    <row r="714" spans="13:16" x14ac:dyDescent="0.3">
      <c r="M714" s="62" t="s">
        <v>765</v>
      </c>
      <c r="N714" s="47" t="s">
        <v>126</v>
      </c>
      <c r="O714" s="47" t="s">
        <v>127</v>
      </c>
      <c r="P714" s="47" t="s">
        <v>1146</v>
      </c>
    </row>
    <row r="715" spans="13:16" ht="27.6" x14ac:dyDescent="0.3">
      <c r="M715" s="62" t="s">
        <v>766</v>
      </c>
      <c r="N715" s="47" t="s">
        <v>114</v>
      </c>
      <c r="O715" s="47" t="s">
        <v>115</v>
      </c>
      <c r="P715" s="47" t="s">
        <v>1302</v>
      </c>
    </row>
    <row r="716" spans="13:16" x14ac:dyDescent="0.3">
      <c r="M716" s="62" t="s">
        <v>767</v>
      </c>
      <c r="N716" s="47" t="s">
        <v>193</v>
      </c>
      <c r="O716" s="47" t="s">
        <v>194</v>
      </c>
      <c r="P716" s="47" t="s">
        <v>1146</v>
      </c>
    </row>
    <row r="717" spans="13:16" x14ac:dyDescent="0.3">
      <c r="M717" s="62" t="s">
        <v>768</v>
      </c>
      <c r="N717" s="47" t="s">
        <v>193</v>
      </c>
      <c r="O717" s="47" t="s">
        <v>194</v>
      </c>
      <c r="P717" s="47" t="s">
        <v>1146</v>
      </c>
    </row>
    <row r="718" spans="13:16" x14ac:dyDescent="0.3">
      <c r="M718" s="62" t="s">
        <v>769</v>
      </c>
      <c r="N718" s="47" t="s">
        <v>130</v>
      </c>
      <c r="O718" s="47" t="s">
        <v>131</v>
      </c>
      <c r="P718" s="47" t="s">
        <v>1146</v>
      </c>
    </row>
    <row r="719" spans="13:16" x14ac:dyDescent="0.3">
      <c r="M719" s="62" t="s">
        <v>770</v>
      </c>
      <c r="N719" s="47" t="s">
        <v>110</v>
      </c>
      <c r="O719" s="47" t="s">
        <v>111</v>
      </c>
      <c r="P719" s="47" t="s">
        <v>1146</v>
      </c>
    </row>
    <row r="720" spans="13:16" x14ac:dyDescent="0.3">
      <c r="M720" s="62" t="s">
        <v>771</v>
      </c>
      <c r="N720" s="47" t="s">
        <v>114</v>
      </c>
      <c r="O720" s="47" t="s">
        <v>115</v>
      </c>
      <c r="P720" s="47" t="s">
        <v>1146</v>
      </c>
    </row>
    <row r="721" spans="13:16" ht="27.6" x14ac:dyDescent="0.3">
      <c r="M721" s="62" t="s">
        <v>772</v>
      </c>
      <c r="N721" s="47" t="s">
        <v>121</v>
      </c>
      <c r="O721" s="47" t="s">
        <v>122</v>
      </c>
      <c r="P721" s="47" t="s">
        <v>1302</v>
      </c>
    </row>
    <row r="722" spans="13:16" x14ac:dyDescent="0.3">
      <c r="M722" s="62" t="s">
        <v>773</v>
      </c>
      <c r="N722" s="47" t="s">
        <v>136</v>
      </c>
      <c r="O722" s="47" t="s">
        <v>137</v>
      </c>
      <c r="P722" s="47" t="s">
        <v>1146</v>
      </c>
    </row>
    <row r="723" spans="13:16" x14ac:dyDescent="0.3">
      <c r="M723" s="62" t="s">
        <v>1425</v>
      </c>
      <c r="N723" s="47" t="s">
        <v>774</v>
      </c>
      <c r="O723" s="47" t="s">
        <v>775</v>
      </c>
      <c r="P723" s="47" t="s">
        <v>1146</v>
      </c>
    </row>
    <row r="724" spans="13:16" x14ac:dyDescent="0.3">
      <c r="M724" s="62" t="s">
        <v>1404</v>
      </c>
      <c r="N724" s="47" t="s">
        <v>114</v>
      </c>
      <c r="O724" s="47" t="s">
        <v>115</v>
      </c>
      <c r="P724" s="47" t="s">
        <v>1146</v>
      </c>
    </row>
    <row r="725" spans="13:16" ht="27.6" x14ac:dyDescent="0.3">
      <c r="M725" s="62" t="s">
        <v>776</v>
      </c>
      <c r="N725" s="47" t="s">
        <v>101</v>
      </c>
      <c r="O725" s="47" t="s">
        <v>102</v>
      </c>
      <c r="P725" s="47" t="s">
        <v>1293</v>
      </c>
    </row>
    <row r="726" spans="13:16" x14ac:dyDescent="0.3">
      <c r="M726" s="62" t="s">
        <v>777</v>
      </c>
      <c r="N726" s="47" t="s">
        <v>187</v>
      </c>
      <c r="O726" s="47" t="s">
        <v>188</v>
      </c>
      <c r="P726" s="47" t="s">
        <v>1146</v>
      </c>
    </row>
    <row r="727" spans="13:16" x14ac:dyDescent="0.3">
      <c r="M727" s="62" t="s">
        <v>778</v>
      </c>
      <c r="N727" s="47" t="s">
        <v>160</v>
      </c>
      <c r="O727" s="47" t="s">
        <v>161</v>
      </c>
      <c r="P727" s="47" t="s">
        <v>1146</v>
      </c>
    </row>
    <row r="728" spans="13:16" x14ac:dyDescent="0.3">
      <c r="M728" s="62" t="s">
        <v>779</v>
      </c>
      <c r="N728" s="47" t="s">
        <v>126</v>
      </c>
      <c r="O728" s="47" t="s">
        <v>127</v>
      </c>
      <c r="P728" s="47" t="s">
        <v>1146</v>
      </c>
    </row>
    <row r="729" spans="13:16" x14ac:dyDescent="0.3">
      <c r="M729" s="62" t="s">
        <v>780</v>
      </c>
      <c r="N729" s="47" t="s">
        <v>77</v>
      </c>
      <c r="O729" s="47" t="s">
        <v>143</v>
      </c>
      <c r="P729" s="47" t="s">
        <v>1146</v>
      </c>
    </row>
    <row r="730" spans="13:16" x14ac:dyDescent="0.3">
      <c r="M730" s="62" t="s">
        <v>781</v>
      </c>
      <c r="N730" s="47" t="s">
        <v>104</v>
      </c>
      <c r="O730" s="47" t="s">
        <v>105</v>
      </c>
      <c r="P730" s="47" t="s">
        <v>1146</v>
      </c>
    </row>
    <row r="731" spans="13:16" x14ac:dyDescent="0.3">
      <c r="M731" s="62" t="s">
        <v>782</v>
      </c>
      <c r="N731" s="47" t="s">
        <v>114</v>
      </c>
      <c r="O731" s="47" t="s">
        <v>115</v>
      </c>
      <c r="P731" s="47" t="s">
        <v>1146</v>
      </c>
    </row>
    <row r="732" spans="13:16" x14ac:dyDescent="0.3">
      <c r="M732" s="62" t="s">
        <v>783</v>
      </c>
      <c r="N732" s="47" t="s">
        <v>412</v>
      </c>
      <c r="O732" s="47" t="s">
        <v>117</v>
      </c>
      <c r="P732" s="47" t="s">
        <v>1146</v>
      </c>
    </row>
    <row r="733" spans="13:16" x14ac:dyDescent="0.3">
      <c r="M733" s="62" t="s">
        <v>784</v>
      </c>
      <c r="N733" s="47" t="s">
        <v>412</v>
      </c>
      <c r="O733" s="47" t="s">
        <v>117</v>
      </c>
      <c r="P733" s="47" t="s">
        <v>1146</v>
      </c>
    </row>
    <row r="734" spans="13:16" x14ac:dyDescent="0.3">
      <c r="M734" s="62" t="s">
        <v>785</v>
      </c>
      <c r="N734" s="47" t="s">
        <v>342</v>
      </c>
      <c r="O734" s="47" t="s">
        <v>117</v>
      </c>
      <c r="P734" s="47" t="s">
        <v>342</v>
      </c>
    </row>
    <row r="735" spans="13:16" x14ac:dyDescent="0.3">
      <c r="M735" s="62" t="s">
        <v>786</v>
      </c>
      <c r="N735" s="47" t="s">
        <v>77</v>
      </c>
      <c r="O735" s="47" t="s">
        <v>143</v>
      </c>
      <c r="P735" s="47" t="s">
        <v>1146</v>
      </c>
    </row>
    <row r="736" spans="13:16" x14ac:dyDescent="0.3">
      <c r="M736" s="62" t="s">
        <v>787</v>
      </c>
      <c r="N736" s="47" t="s">
        <v>133</v>
      </c>
      <c r="O736" s="47" t="s">
        <v>164</v>
      </c>
      <c r="P736" s="47" t="s">
        <v>1146</v>
      </c>
    </row>
    <row r="737" spans="13:16" x14ac:dyDescent="0.3">
      <c r="M737" s="62" t="s">
        <v>788</v>
      </c>
      <c r="N737" s="47" t="s">
        <v>342</v>
      </c>
      <c r="O737" s="47" t="s">
        <v>117</v>
      </c>
      <c r="P737" s="47" t="s">
        <v>342</v>
      </c>
    </row>
    <row r="738" spans="13:16" x14ac:dyDescent="0.3">
      <c r="M738" s="62" t="s">
        <v>789</v>
      </c>
      <c r="N738" s="47" t="s">
        <v>374</v>
      </c>
      <c r="O738" s="47" t="s">
        <v>111</v>
      </c>
      <c r="P738" s="47" t="s">
        <v>1146</v>
      </c>
    </row>
    <row r="739" spans="13:16" x14ac:dyDescent="0.3">
      <c r="M739" s="62" t="s">
        <v>1406</v>
      </c>
      <c r="N739" s="47" t="s">
        <v>193</v>
      </c>
      <c r="O739" s="47" t="s">
        <v>194</v>
      </c>
      <c r="P739" s="47" t="s">
        <v>1146</v>
      </c>
    </row>
    <row r="740" spans="13:16" ht="27.6" x14ac:dyDescent="0.3">
      <c r="M740" s="62" t="s">
        <v>1405</v>
      </c>
      <c r="N740" s="47" t="s">
        <v>204</v>
      </c>
      <c r="O740" s="47" t="s">
        <v>205</v>
      </c>
      <c r="P740" s="47" t="s">
        <v>1146</v>
      </c>
    </row>
    <row r="741" spans="13:16" ht="27.6" x14ac:dyDescent="0.3">
      <c r="M741" s="62" t="s">
        <v>790</v>
      </c>
      <c r="N741" s="47" t="s">
        <v>85</v>
      </c>
      <c r="O741" s="47" t="s">
        <v>86</v>
      </c>
      <c r="P741" s="47" t="s">
        <v>1304</v>
      </c>
    </row>
    <row r="742" spans="13:16" x14ac:dyDescent="0.3">
      <c r="M742" s="62" t="s">
        <v>791</v>
      </c>
      <c r="N742" s="47" t="s">
        <v>187</v>
      </c>
      <c r="O742" s="47" t="s">
        <v>188</v>
      </c>
      <c r="P742" s="47" t="s">
        <v>1146</v>
      </c>
    </row>
    <row r="743" spans="13:16" x14ac:dyDescent="0.3">
      <c r="M743" s="62" t="s">
        <v>792</v>
      </c>
      <c r="N743" s="47" t="s">
        <v>85</v>
      </c>
      <c r="O743" s="47" t="s">
        <v>86</v>
      </c>
      <c r="P743" s="47" t="s">
        <v>1146</v>
      </c>
    </row>
    <row r="744" spans="13:16" x14ac:dyDescent="0.3">
      <c r="M744" s="62" t="s">
        <v>793</v>
      </c>
      <c r="N744" s="47" t="s">
        <v>342</v>
      </c>
      <c r="O744" s="47" t="s">
        <v>117</v>
      </c>
      <c r="P744" s="47" t="s">
        <v>342</v>
      </c>
    </row>
    <row r="745" spans="13:16" x14ac:dyDescent="0.3">
      <c r="M745" s="62" t="s">
        <v>794</v>
      </c>
      <c r="N745" s="47" t="s">
        <v>187</v>
      </c>
      <c r="O745" s="47" t="s">
        <v>188</v>
      </c>
      <c r="P745" s="47" t="s">
        <v>1298</v>
      </c>
    </row>
    <row r="746" spans="13:16" ht="27.6" x14ac:dyDescent="0.3">
      <c r="M746" s="62" t="s">
        <v>795</v>
      </c>
      <c r="N746" s="47" t="s">
        <v>85</v>
      </c>
      <c r="O746" s="47" t="s">
        <v>86</v>
      </c>
      <c r="P746" s="47" t="s">
        <v>1304</v>
      </c>
    </row>
    <row r="747" spans="13:16" x14ac:dyDescent="0.3">
      <c r="M747" s="62" t="s">
        <v>796</v>
      </c>
      <c r="N747" s="47" t="s">
        <v>85</v>
      </c>
      <c r="O747" s="47" t="s">
        <v>86</v>
      </c>
      <c r="P747" s="47" t="s">
        <v>1146</v>
      </c>
    </row>
    <row r="748" spans="13:16" x14ac:dyDescent="0.3">
      <c r="M748" s="62" t="s">
        <v>797</v>
      </c>
      <c r="N748" s="47" t="s">
        <v>77</v>
      </c>
      <c r="O748" s="47" t="s">
        <v>143</v>
      </c>
      <c r="P748" s="47" t="s">
        <v>1146</v>
      </c>
    </row>
    <row r="749" spans="13:16" x14ac:dyDescent="0.3">
      <c r="M749" s="62" t="s">
        <v>798</v>
      </c>
      <c r="N749" s="47" t="s">
        <v>412</v>
      </c>
      <c r="O749" s="47" t="s">
        <v>117</v>
      </c>
      <c r="P749" s="47" t="s">
        <v>1146</v>
      </c>
    </row>
    <row r="750" spans="13:16" x14ac:dyDescent="0.3">
      <c r="M750" s="62" t="s">
        <v>799</v>
      </c>
      <c r="N750" s="47" t="s">
        <v>104</v>
      </c>
      <c r="O750" s="47" t="s">
        <v>105</v>
      </c>
      <c r="P750" s="47" t="s">
        <v>1146</v>
      </c>
    </row>
    <row r="751" spans="13:16" ht="41.4" x14ac:dyDescent="0.3">
      <c r="M751" s="62" t="s">
        <v>1408</v>
      </c>
      <c r="N751" s="47" t="s">
        <v>116</v>
      </c>
      <c r="O751" s="47" t="s">
        <v>117</v>
      </c>
      <c r="P751" s="47" t="s">
        <v>1305</v>
      </c>
    </row>
    <row r="752" spans="13:16" ht="27.6" x14ac:dyDescent="0.3">
      <c r="M752" s="62" t="s">
        <v>1407</v>
      </c>
      <c r="N752" s="47" t="s">
        <v>85</v>
      </c>
      <c r="O752" s="47" t="s">
        <v>86</v>
      </c>
      <c r="P752" s="47" t="s">
        <v>1304</v>
      </c>
    </row>
    <row r="753" spans="13:16" x14ac:dyDescent="0.3">
      <c r="M753" s="62" t="s">
        <v>800</v>
      </c>
      <c r="N753" s="47" t="s">
        <v>168</v>
      </c>
      <c r="O753" s="47" t="s">
        <v>111</v>
      </c>
      <c r="P753" s="47" t="s">
        <v>1146</v>
      </c>
    </row>
    <row r="754" spans="13:16" x14ac:dyDescent="0.3">
      <c r="M754" s="62" t="s">
        <v>801</v>
      </c>
      <c r="N754" s="47" t="s">
        <v>98</v>
      </c>
      <c r="O754" s="47" t="s">
        <v>99</v>
      </c>
      <c r="P754" s="47" t="s">
        <v>1146</v>
      </c>
    </row>
    <row r="755" spans="13:16" ht="27.6" x14ac:dyDescent="0.3">
      <c r="M755" s="62" t="s">
        <v>1409</v>
      </c>
      <c r="N755" s="47" t="s">
        <v>412</v>
      </c>
      <c r="O755" s="47" t="s">
        <v>117</v>
      </c>
      <c r="P755" s="47" t="s">
        <v>1146</v>
      </c>
    </row>
    <row r="756" spans="13:16" ht="27.6" x14ac:dyDescent="0.3">
      <c r="M756" s="62" t="s">
        <v>1410</v>
      </c>
      <c r="N756" s="47" t="s">
        <v>80</v>
      </c>
      <c r="O756" s="47" t="s">
        <v>81</v>
      </c>
      <c r="P756" s="47" t="s">
        <v>1146</v>
      </c>
    </row>
    <row r="757" spans="13:16" x14ac:dyDescent="0.3">
      <c r="M757" s="62" t="s">
        <v>802</v>
      </c>
      <c r="N757" s="47" t="s">
        <v>130</v>
      </c>
      <c r="O757" s="47" t="s">
        <v>131</v>
      </c>
      <c r="P757" s="47" t="s">
        <v>1146</v>
      </c>
    </row>
    <row r="758" spans="13:16" x14ac:dyDescent="0.3">
      <c r="M758" s="62" t="s">
        <v>803</v>
      </c>
      <c r="N758" s="47" t="s">
        <v>77</v>
      </c>
      <c r="O758" s="47" t="s">
        <v>78</v>
      </c>
      <c r="P758" s="47" t="s">
        <v>1146</v>
      </c>
    </row>
    <row r="759" spans="13:16" x14ac:dyDescent="0.3">
      <c r="M759" s="62" t="s">
        <v>804</v>
      </c>
      <c r="N759" s="47" t="s">
        <v>104</v>
      </c>
      <c r="O759" s="47" t="s">
        <v>105</v>
      </c>
      <c r="P759" s="47" t="s">
        <v>1146</v>
      </c>
    </row>
    <row r="760" spans="13:16" x14ac:dyDescent="0.3">
      <c r="M760" s="62" t="s">
        <v>805</v>
      </c>
      <c r="N760" s="47" t="s">
        <v>98</v>
      </c>
      <c r="O760" s="47" t="s">
        <v>99</v>
      </c>
      <c r="P760" s="47" t="s">
        <v>1146</v>
      </c>
    </row>
    <row r="761" spans="13:16" x14ac:dyDescent="0.3">
      <c r="M761" s="62" t="s">
        <v>806</v>
      </c>
      <c r="N761" s="47" t="s">
        <v>114</v>
      </c>
      <c r="O761" s="47" t="s">
        <v>115</v>
      </c>
      <c r="P761" s="47" t="s">
        <v>1146</v>
      </c>
    </row>
    <row r="762" spans="13:16" x14ac:dyDescent="0.3">
      <c r="M762" s="62" t="s">
        <v>807</v>
      </c>
      <c r="N762" s="47" t="s">
        <v>130</v>
      </c>
      <c r="O762" s="47" t="s">
        <v>131</v>
      </c>
      <c r="P762" s="47" t="s">
        <v>1146</v>
      </c>
    </row>
    <row r="763" spans="13:16" x14ac:dyDescent="0.3">
      <c r="M763" s="62" t="s">
        <v>808</v>
      </c>
      <c r="N763" s="47" t="s">
        <v>136</v>
      </c>
      <c r="O763" s="47" t="s">
        <v>137</v>
      </c>
      <c r="P763" s="47" t="s">
        <v>1146</v>
      </c>
    </row>
    <row r="764" spans="13:16" x14ac:dyDescent="0.3">
      <c r="M764" s="62" t="s">
        <v>809</v>
      </c>
      <c r="N764" s="47" t="s">
        <v>187</v>
      </c>
      <c r="O764" s="47" t="s">
        <v>188</v>
      </c>
      <c r="P764" s="47" t="s">
        <v>1146</v>
      </c>
    </row>
    <row r="765" spans="13:16" x14ac:dyDescent="0.3">
      <c r="M765" s="62" t="s">
        <v>810</v>
      </c>
      <c r="N765" s="47" t="s">
        <v>98</v>
      </c>
      <c r="O765" s="47" t="s">
        <v>99</v>
      </c>
      <c r="P765" s="47" t="s">
        <v>1146</v>
      </c>
    </row>
    <row r="766" spans="13:16" x14ac:dyDescent="0.3">
      <c r="M766" s="62" t="s">
        <v>811</v>
      </c>
      <c r="N766" s="47" t="s">
        <v>98</v>
      </c>
      <c r="O766" s="47" t="s">
        <v>111</v>
      </c>
      <c r="P766" s="47" t="s">
        <v>1146</v>
      </c>
    </row>
    <row r="767" spans="13:16" x14ac:dyDescent="0.3">
      <c r="M767" s="62" t="s">
        <v>812</v>
      </c>
      <c r="N767" s="47" t="s">
        <v>88</v>
      </c>
      <c r="O767" s="47" t="s">
        <v>89</v>
      </c>
      <c r="P767" s="47" t="s">
        <v>1146</v>
      </c>
    </row>
    <row r="768" spans="13:16" x14ac:dyDescent="0.3">
      <c r="M768" s="62" t="s">
        <v>813</v>
      </c>
      <c r="N768" s="47" t="s">
        <v>179</v>
      </c>
      <c r="O768" s="47" t="s">
        <v>180</v>
      </c>
      <c r="P768" s="47" t="s">
        <v>1146</v>
      </c>
    </row>
    <row r="769" spans="13:16" x14ac:dyDescent="0.3">
      <c r="M769" s="62" t="s">
        <v>814</v>
      </c>
      <c r="N769" s="47" t="s">
        <v>160</v>
      </c>
      <c r="O769" s="47" t="s">
        <v>161</v>
      </c>
      <c r="P769" s="47" t="s">
        <v>1146</v>
      </c>
    </row>
    <row r="770" spans="13:16" x14ac:dyDescent="0.3">
      <c r="M770" s="62" t="s">
        <v>815</v>
      </c>
      <c r="N770" s="47" t="s">
        <v>133</v>
      </c>
      <c r="O770" s="47" t="s">
        <v>164</v>
      </c>
      <c r="P770" s="47" t="s">
        <v>1146</v>
      </c>
    </row>
    <row r="771" spans="13:16" x14ac:dyDescent="0.3">
      <c r="M771" s="62" t="s">
        <v>816</v>
      </c>
      <c r="N771" s="47" t="s">
        <v>98</v>
      </c>
      <c r="O771" s="47" t="s">
        <v>99</v>
      </c>
      <c r="P771" s="47" t="s">
        <v>1146</v>
      </c>
    </row>
    <row r="772" spans="13:16" x14ac:dyDescent="0.3">
      <c r="M772" s="62" t="s">
        <v>817</v>
      </c>
      <c r="N772" s="47" t="s">
        <v>80</v>
      </c>
      <c r="O772" s="47" t="s">
        <v>81</v>
      </c>
      <c r="P772" s="47" t="s">
        <v>1146</v>
      </c>
    </row>
    <row r="773" spans="13:16" x14ac:dyDescent="0.3">
      <c r="M773" s="62" t="s">
        <v>818</v>
      </c>
      <c r="N773" s="47" t="s">
        <v>133</v>
      </c>
      <c r="O773" s="47" t="s">
        <v>134</v>
      </c>
      <c r="P773" s="47" t="s">
        <v>1146</v>
      </c>
    </row>
    <row r="774" spans="13:16" x14ac:dyDescent="0.3">
      <c r="M774" s="62" t="s">
        <v>819</v>
      </c>
      <c r="N774" s="47" t="s">
        <v>133</v>
      </c>
      <c r="O774" s="47" t="s">
        <v>99</v>
      </c>
      <c r="P774" s="47" t="s">
        <v>1146</v>
      </c>
    </row>
    <row r="775" spans="13:16" x14ac:dyDescent="0.3">
      <c r="M775" s="62" t="s">
        <v>820</v>
      </c>
      <c r="N775" s="47" t="s">
        <v>110</v>
      </c>
      <c r="O775" s="47" t="s">
        <v>111</v>
      </c>
      <c r="P775" s="47" t="s">
        <v>1146</v>
      </c>
    </row>
    <row r="776" spans="13:16" x14ac:dyDescent="0.3">
      <c r="M776" s="62" t="s">
        <v>821</v>
      </c>
      <c r="N776" s="47" t="s">
        <v>94</v>
      </c>
      <c r="O776" s="47" t="s">
        <v>95</v>
      </c>
      <c r="P776" s="47" t="s">
        <v>1146</v>
      </c>
    </row>
    <row r="777" spans="13:16" ht="27.6" x14ac:dyDescent="0.3">
      <c r="M777" s="62" t="s">
        <v>822</v>
      </c>
      <c r="N777" s="47" t="s">
        <v>77</v>
      </c>
      <c r="O777" s="47" t="s">
        <v>143</v>
      </c>
      <c r="P777" s="47" t="s">
        <v>1297</v>
      </c>
    </row>
    <row r="778" spans="13:16" x14ac:dyDescent="0.3">
      <c r="M778" s="62" t="s">
        <v>823</v>
      </c>
      <c r="N778" s="47" t="s">
        <v>126</v>
      </c>
      <c r="O778" s="47" t="s">
        <v>127</v>
      </c>
      <c r="P778" s="47" t="s">
        <v>1146</v>
      </c>
    </row>
    <row r="779" spans="13:16" x14ac:dyDescent="0.3">
      <c r="M779" s="62" t="s">
        <v>824</v>
      </c>
      <c r="N779" s="47" t="s">
        <v>193</v>
      </c>
      <c r="O779" s="47" t="s">
        <v>194</v>
      </c>
      <c r="P779" s="47" t="s">
        <v>1146</v>
      </c>
    </row>
    <row r="780" spans="13:16" x14ac:dyDescent="0.3">
      <c r="M780" s="62" t="s">
        <v>1411</v>
      </c>
      <c r="N780" s="47" t="s">
        <v>85</v>
      </c>
      <c r="O780" s="47" t="s">
        <v>86</v>
      </c>
      <c r="P780" s="47" t="s">
        <v>1146</v>
      </c>
    </row>
    <row r="781" spans="13:16" x14ac:dyDescent="0.3">
      <c r="M781" s="62" t="s">
        <v>1412</v>
      </c>
      <c r="N781" s="47" t="s">
        <v>121</v>
      </c>
      <c r="O781" s="47" t="s">
        <v>122</v>
      </c>
      <c r="P781" s="47" t="s">
        <v>1146</v>
      </c>
    </row>
    <row r="782" spans="13:16" x14ac:dyDescent="0.3">
      <c r="M782" s="62" t="s">
        <v>825</v>
      </c>
      <c r="N782" s="47" t="s">
        <v>77</v>
      </c>
      <c r="O782" s="47" t="s">
        <v>78</v>
      </c>
      <c r="P782" s="47" t="s">
        <v>1146</v>
      </c>
    </row>
    <row r="783" spans="13:16" x14ac:dyDescent="0.3">
      <c r="M783" s="62" t="s">
        <v>1413</v>
      </c>
      <c r="N783" s="47" t="s">
        <v>98</v>
      </c>
      <c r="O783" s="47" t="s">
        <v>99</v>
      </c>
      <c r="P783" s="47" t="s">
        <v>1146</v>
      </c>
    </row>
    <row r="784" spans="13:16" ht="27.6" x14ac:dyDescent="0.3">
      <c r="M784" s="62" t="s">
        <v>1414</v>
      </c>
      <c r="N784" s="47" t="s">
        <v>114</v>
      </c>
      <c r="O784" s="47" t="s">
        <v>115</v>
      </c>
      <c r="P784" s="47" t="s">
        <v>1301</v>
      </c>
    </row>
    <row r="785" spans="13:16" x14ac:dyDescent="0.3">
      <c r="M785" s="62" t="s">
        <v>826</v>
      </c>
      <c r="N785" s="47" t="s">
        <v>136</v>
      </c>
      <c r="O785" s="47" t="s">
        <v>137</v>
      </c>
      <c r="P785" s="47" t="s">
        <v>1303</v>
      </c>
    </row>
    <row r="786" spans="13:16" x14ac:dyDescent="0.3">
      <c r="M786" s="62" t="s">
        <v>827</v>
      </c>
      <c r="N786" s="47" t="s">
        <v>101</v>
      </c>
      <c r="O786" s="47" t="s">
        <v>102</v>
      </c>
      <c r="P786" s="47" t="s">
        <v>1146</v>
      </c>
    </row>
    <row r="787" spans="13:16" x14ac:dyDescent="0.3">
      <c r="M787" s="62" t="s">
        <v>828</v>
      </c>
      <c r="N787" s="47" t="s">
        <v>88</v>
      </c>
      <c r="O787" s="47" t="s">
        <v>89</v>
      </c>
      <c r="P787" s="47" t="s">
        <v>1146</v>
      </c>
    </row>
    <row r="788" spans="13:16" x14ac:dyDescent="0.3">
      <c r="M788" s="62" t="s">
        <v>829</v>
      </c>
      <c r="N788" s="47" t="s">
        <v>88</v>
      </c>
      <c r="O788" s="47" t="s">
        <v>89</v>
      </c>
      <c r="P788" s="47" t="s">
        <v>1146</v>
      </c>
    </row>
    <row r="789" spans="13:16" x14ac:dyDescent="0.3">
      <c r="M789" s="62" t="s">
        <v>830</v>
      </c>
      <c r="N789" s="47" t="s">
        <v>94</v>
      </c>
      <c r="O789" s="47" t="s">
        <v>95</v>
      </c>
      <c r="P789" s="47" t="s">
        <v>1146</v>
      </c>
    </row>
    <row r="790" spans="13:16" x14ac:dyDescent="0.3">
      <c r="M790" s="62" t="s">
        <v>831</v>
      </c>
      <c r="N790" s="47" t="s">
        <v>121</v>
      </c>
      <c r="O790" s="47" t="s">
        <v>122</v>
      </c>
      <c r="P790" s="47" t="s">
        <v>1146</v>
      </c>
    </row>
    <row r="791" spans="13:16" x14ac:dyDescent="0.3">
      <c r="M791" s="62" t="s">
        <v>832</v>
      </c>
      <c r="N791" s="47" t="s">
        <v>118</v>
      </c>
      <c r="O791" s="47" t="s">
        <v>119</v>
      </c>
      <c r="P791" s="47" t="s">
        <v>1146</v>
      </c>
    </row>
    <row r="792" spans="13:16" x14ac:dyDescent="0.3">
      <c r="M792" s="62" t="s">
        <v>1416</v>
      </c>
      <c r="N792" s="47" t="s">
        <v>77</v>
      </c>
      <c r="O792" s="47" t="s">
        <v>78</v>
      </c>
      <c r="P792" s="47" t="s">
        <v>1146</v>
      </c>
    </row>
    <row r="793" spans="13:16" x14ac:dyDescent="0.3">
      <c r="M793" s="62" t="s">
        <v>1415</v>
      </c>
      <c r="N793" s="47" t="s">
        <v>104</v>
      </c>
      <c r="O793" s="47" t="s">
        <v>232</v>
      </c>
      <c r="P793" s="47" t="s">
        <v>1146</v>
      </c>
    </row>
    <row r="794" spans="13:16" x14ac:dyDescent="0.3">
      <c r="M794" s="62" t="s">
        <v>1418</v>
      </c>
      <c r="N794" s="47" t="s">
        <v>107</v>
      </c>
      <c r="O794" s="47" t="s">
        <v>108</v>
      </c>
      <c r="P794" s="47" t="s">
        <v>1146</v>
      </c>
    </row>
    <row r="795" spans="13:16" x14ac:dyDescent="0.3">
      <c r="M795" s="62" t="s">
        <v>1417</v>
      </c>
      <c r="N795" s="47" t="s">
        <v>88</v>
      </c>
      <c r="O795" s="47" t="s">
        <v>89</v>
      </c>
      <c r="P795" s="47" t="s">
        <v>88</v>
      </c>
    </row>
    <row r="796" spans="13:16" x14ac:dyDescent="0.3">
      <c r="M796" s="62" t="s">
        <v>160</v>
      </c>
      <c r="N796" s="47" t="s">
        <v>107</v>
      </c>
      <c r="O796" s="47" t="s">
        <v>108</v>
      </c>
      <c r="P796" s="47" t="s">
        <v>1146</v>
      </c>
    </row>
    <row r="797" spans="13:16" x14ac:dyDescent="0.3">
      <c r="M797" s="62" t="s">
        <v>833</v>
      </c>
      <c r="N797" s="47" t="s">
        <v>91</v>
      </c>
      <c r="O797" s="47" t="s">
        <v>92</v>
      </c>
      <c r="P797" s="47" t="s">
        <v>1146</v>
      </c>
    </row>
    <row r="798" spans="13:16" ht="27.6" x14ac:dyDescent="0.3">
      <c r="M798" s="62" t="s">
        <v>834</v>
      </c>
      <c r="N798" s="47" t="s">
        <v>114</v>
      </c>
      <c r="O798" s="47" t="s">
        <v>115</v>
      </c>
      <c r="P798" s="47" t="s">
        <v>1301</v>
      </c>
    </row>
    <row r="799" spans="13:16" x14ac:dyDescent="0.3">
      <c r="M799" s="62" t="s">
        <v>835</v>
      </c>
      <c r="N799" s="47" t="s">
        <v>121</v>
      </c>
      <c r="O799" s="47" t="s">
        <v>122</v>
      </c>
      <c r="P799" s="47" t="s">
        <v>1146</v>
      </c>
    </row>
    <row r="800" spans="13:16" x14ac:dyDescent="0.3">
      <c r="M800" s="62" t="s">
        <v>836</v>
      </c>
      <c r="N800" s="47" t="s">
        <v>136</v>
      </c>
      <c r="O800" s="47" t="s">
        <v>137</v>
      </c>
      <c r="P800" s="47" t="s">
        <v>1146</v>
      </c>
    </row>
    <row r="801" spans="13:16" x14ac:dyDescent="0.3">
      <c r="M801" s="62" t="s">
        <v>837</v>
      </c>
      <c r="N801" s="47" t="s">
        <v>133</v>
      </c>
      <c r="O801" s="47" t="s">
        <v>164</v>
      </c>
      <c r="P801" s="47" t="s">
        <v>1146</v>
      </c>
    </row>
    <row r="802" spans="13:16" x14ac:dyDescent="0.3">
      <c r="M802" s="62" t="s">
        <v>838</v>
      </c>
      <c r="N802" s="47" t="s">
        <v>130</v>
      </c>
      <c r="O802" s="47" t="s">
        <v>131</v>
      </c>
      <c r="P802" s="47" t="s">
        <v>1146</v>
      </c>
    </row>
    <row r="803" spans="13:16" x14ac:dyDescent="0.3">
      <c r="M803" s="62" t="s">
        <v>839</v>
      </c>
      <c r="N803" s="47" t="s">
        <v>136</v>
      </c>
      <c r="O803" s="47" t="s">
        <v>137</v>
      </c>
      <c r="P803" s="47" t="s">
        <v>1146</v>
      </c>
    </row>
    <row r="804" spans="13:16" x14ac:dyDescent="0.3">
      <c r="M804" s="62" t="s">
        <v>840</v>
      </c>
      <c r="N804" s="47" t="s">
        <v>104</v>
      </c>
      <c r="O804" s="47" t="s">
        <v>105</v>
      </c>
      <c r="P804" s="47" t="s">
        <v>1146</v>
      </c>
    </row>
    <row r="805" spans="13:16" x14ac:dyDescent="0.3">
      <c r="M805" s="62" t="s">
        <v>841</v>
      </c>
      <c r="N805" s="47" t="s">
        <v>193</v>
      </c>
      <c r="O805" s="47" t="s">
        <v>194</v>
      </c>
      <c r="P805" s="47" t="s">
        <v>1146</v>
      </c>
    </row>
    <row r="806" spans="13:16" x14ac:dyDescent="0.3">
      <c r="M806" s="62" t="s">
        <v>1419</v>
      </c>
      <c r="N806" s="47" t="s">
        <v>77</v>
      </c>
      <c r="O806" s="47" t="s">
        <v>143</v>
      </c>
      <c r="P806" s="47" t="s">
        <v>1146</v>
      </c>
    </row>
    <row r="807" spans="13:16" x14ac:dyDescent="0.3">
      <c r="M807" s="62" t="s">
        <v>1421</v>
      </c>
      <c r="N807" s="47" t="s">
        <v>193</v>
      </c>
      <c r="O807" s="47" t="s">
        <v>194</v>
      </c>
      <c r="P807" s="47" t="s">
        <v>1146</v>
      </c>
    </row>
    <row r="808" spans="13:16" x14ac:dyDescent="0.3">
      <c r="M808" s="62" t="s">
        <v>1420</v>
      </c>
      <c r="N808" s="47" t="s">
        <v>110</v>
      </c>
      <c r="O808" s="47" t="s">
        <v>111</v>
      </c>
      <c r="P808" s="47" t="s">
        <v>1146</v>
      </c>
    </row>
    <row r="809" spans="13:16" ht="27.6" x14ac:dyDescent="0.3">
      <c r="M809" s="62" t="s">
        <v>842</v>
      </c>
      <c r="N809" s="47" t="s">
        <v>126</v>
      </c>
      <c r="O809" s="47" t="s">
        <v>127</v>
      </c>
      <c r="P809" s="47" t="s">
        <v>1146</v>
      </c>
    </row>
    <row r="810" spans="13:16" x14ac:dyDescent="0.3">
      <c r="M810" s="62" t="s">
        <v>843</v>
      </c>
      <c r="N810" s="47" t="s">
        <v>77</v>
      </c>
      <c r="O810" s="47" t="s">
        <v>143</v>
      </c>
      <c r="P810" s="47" t="s">
        <v>1146</v>
      </c>
    </row>
    <row r="811" spans="13:16" x14ac:dyDescent="0.3">
      <c r="M811" s="62" t="s">
        <v>844</v>
      </c>
      <c r="N811" s="47" t="s">
        <v>77</v>
      </c>
      <c r="O811" s="47" t="s">
        <v>197</v>
      </c>
      <c r="P811" s="47" t="s">
        <v>1146</v>
      </c>
    </row>
    <row r="812" spans="13:16" x14ac:dyDescent="0.3">
      <c r="M812" s="62" t="s">
        <v>845</v>
      </c>
      <c r="N812" s="47" t="s">
        <v>133</v>
      </c>
      <c r="O812" s="47" t="s">
        <v>99</v>
      </c>
      <c r="P812" s="47" t="s">
        <v>1146</v>
      </c>
    </row>
    <row r="813" spans="13:16" x14ac:dyDescent="0.3">
      <c r="M813" s="62" t="s">
        <v>846</v>
      </c>
      <c r="N813" s="47" t="s">
        <v>110</v>
      </c>
      <c r="O813" s="47" t="s">
        <v>111</v>
      </c>
      <c r="P813" s="47" t="s">
        <v>1146</v>
      </c>
    </row>
    <row r="814" spans="13:16" x14ac:dyDescent="0.3">
      <c r="M814" s="62" t="s">
        <v>847</v>
      </c>
      <c r="N814" s="47" t="s">
        <v>133</v>
      </c>
      <c r="O814" s="47" t="s">
        <v>164</v>
      </c>
      <c r="P814" s="47" t="s">
        <v>1146</v>
      </c>
    </row>
    <row r="815" spans="13:16" x14ac:dyDescent="0.3">
      <c r="M815" s="62" t="s">
        <v>848</v>
      </c>
      <c r="N815" s="47" t="s">
        <v>187</v>
      </c>
      <c r="O815" s="47" t="s">
        <v>188</v>
      </c>
      <c r="P815" s="47" t="s">
        <v>1146</v>
      </c>
    </row>
    <row r="816" spans="13:16" x14ac:dyDescent="0.3">
      <c r="M816" s="62" t="s">
        <v>849</v>
      </c>
      <c r="N816" s="47" t="s">
        <v>91</v>
      </c>
      <c r="O816" s="47" t="s">
        <v>92</v>
      </c>
      <c r="P816" s="47" t="s">
        <v>1146</v>
      </c>
    </row>
    <row r="817" spans="13:16" x14ac:dyDescent="0.3">
      <c r="M817" s="62" t="s">
        <v>1423</v>
      </c>
      <c r="N817" s="47" t="s">
        <v>107</v>
      </c>
      <c r="O817" s="47" t="s">
        <v>108</v>
      </c>
      <c r="P817" s="47" t="s">
        <v>1146</v>
      </c>
    </row>
    <row r="818" spans="13:16" x14ac:dyDescent="0.3">
      <c r="M818" s="62" t="s">
        <v>1422</v>
      </c>
      <c r="N818" s="47" t="s">
        <v>126</v>
      </c>
      <c r="O818" s="47" t="s">
        <v>127</v>
      </c>
      <c r="P818" s="47" t="s">
        <v>1146</v>
      </c>
    </row>
    <row r="819" spans="13:16" x14ac:dyDescent="0.3">
      <c r="M819" s="62" t="s">
        <v>850</v>
      </c>
      <c r="N819" s="47" t="s">
        <v>80</v>
      </c>
      <c r="O819" s="47" t="s">
        <v>81</v>
      </c>
      <c r="P819" s="47" t="s">
        <v>1146</v>
      </c>
    </row>
    <row r="820" spans="13:16" x14ac:dyDescent="0.3">
      <c r="M820" s="62" t="s">
        <v>851</v>
      </c>
      <c r="N820" s="47" t="s">
        <v>136</v>
      </c>
      <c r="O820" s="47" t="s">
        <v>137</v>
      </c>
      <c r="P820" s="47" t="s">
        <v>1146</v>
      </c>
    </row>
    <row r="821" spans="13:16" x14ac:dyDescent="0.3">
      <c r="M821" s="62" t="s">
        <v>852</v>
      </c>
      <c r="N821" s="47" t="s">
        <v>179</v>
      </c>
      <c r="O821" s="47" t="s">
        <v>180</v>
      </c>
      <c r="P821" s="47" t="s">
        <v>1146</v>
      </c>
    </row>
    <row r="822" spans="13:16" x14ac:dyDescent="0.3">
      <c r="M822" s="62" t="s">
        <v>853</v>
      </c>
      <c r="N822" s="47" t="s">
        <v>77</v>
      </c>
      <c r="O822" s="47" t="s">
        <v>143</v>
      </c>
      <c r="P822" s="47" t="s">
        <v>1146</v>
      </c>
    </row>
    <row r="823" spans="13:16" x14ac:dyDescent="0.3">
      <c r="M823" s="62" t="s">
        <v>854</v>
      </c>
      <c r="N823" s="47" t="s">
        <v>133</v>
      </c>
      <c r="O823" s="47" t="s">
        <v>164</v>
      </c>
      <c r="P823" s="47" t="s">
        <v>1146</v>
      </c>
    </row>
    <row r="824" spans="13:16" x14ac:dyDescent="0.3">
      <c r="M824" s="62" t="s">
        <v>855</v>
      </c>
      <c r="N824" s="47" t="s">
        <v>107</v>
      </c>
      <c r="O824" s="47" t="s">
        <v>108</v>
      </c>
      <c r="P824" s="47" t="s">
        <v>1146</v>
      </c>
    </row>
    <row r="825" spans="13:16" x14ac:dyDescent="0.3">
      <c r="M825" s="62" t="s">
        <v>856</v>
      </c>
      <c r="N825" s="47" t="s">
        <v>114</v>
      </c>
      <c r="O825" s="47" t="s">
        <v>115</v>
      </c>
      <c r="P825" s="47" t="s">
        <v>1146</v>
      </c>
    </row>
    <row r="826" spans="13:16" x14ac:dyDescent="0.3">
      <c r="M826" s="62" t="s">
        <v>857</v>
      </c>
      <c r="N826" s="47" t="s">
        <v>238</v>
      </c>
      <c r="O826" s="47" t="s">
        <v>239</v>
      </c>
      <c r="P826" s="47" t="s">
        <v>1146</v>
      </c>
    </row>
    <row r="827" spans="13:16" x14ac:dyDescent="0.3">
      <c r="M827" s="62" t="s">
        <v>858</v>
      </c>
      <c r="N827" s="47" t="s">
        <v>91</v>
      </c>
      <c r="O827" s="47" t="s">
        <v>92</v>
      </c>
      <c r="P827" s="47" t="s">
        <v>1146</v>
      </c>
    </row>
    <row r="828" spans="13:16" x14ac:dyDescent="0.3">
      <c r="M828" s="62" t="s">
        <v>859</v>
      </c>
      <c r="N828" s="47" t="s">
        <v>101</v>
      </c>
      <c r="O828" s="47" t="s">
        <v>102</v>
      </c>
      <c r="P828" s="47" t="s">
        <v>1146</v>
      </c>
    </row>
    <row r="829" spans="13:16" x14ac:dyDescent="0.3">
      <c r="M829" s="62" t="s">
        <v>1424</v>
      </c>
      <c r="N829" s="47" t="s">
        <v>774</v>
      </c>
      <c r="O829" s="47" t="s">
        <v>775</v>
      </c>
      <c r="P829" s="47" t="s">
        <v>1146</v>
      </c>
    </row>
    <row r="830" spans="13:16" x14ac:dyDescent="0.3">
      <c r="M830" s="62" t="s">
        <v>1426</v>
      </c>
      <c r="N830" s="47" t="s">
        <v>104</v>
      </c>
      <c r="O830" s="47" t="s">
        <v>105</v>
      </c>
      <c r="P830" s="47" t="s">
        <v>1146</v>
      </c>
    </row>
    <row r="831" spans="13:16" ht="27.6" x14ac:dyDescent="0.3">
      <c r="M831" s="62" t="s">
        <v>860</v>
      </c>
      <c r="N831" s="47" t="s">
        <v>77</v>
      </c>
      <c r="O831" s="47" t="s">
        <v>143</v>
      </c>
      <c r="P831" s="47" t="s">
        <v>1146</v>
      </c>
    </row>
    <row r="832" spans="13:16" ht="27.6" x14ac:dyDescent="0.3">
      <c r="M832" s="62" t="s">
        <v>861</v>
      </c>
      <c r="N832" s="47" t="s">
        <v>114</v>
      </c>
      <c r="O832" s="47" t="s">
        <v>115</v>
      </c>
      <c r="P832" s="47" t="s">
        <v>1301</v>
      </c>
    </row>
    <row r="833" spans="13:16" ht="27.6" x14ac:dyDescent="0.3">
      <c r="M833" s="62" t="s">
        <v>862</v>
      </c>
      <c r="N833" s="47" t="s">
        <v>187</v>
      </c>
      <c r="O833" s="47" t="s">
        <v>188</v>
      </c>
      <c r="P833" s="47" t="s">
        <v>1146</v>
      </c>
    </row>
    <row r="834" spans="13:16" x14ac:dyDescent="0.3">
      <c r="M834" s="62" t="s">
        <v>863</v>
      </c>
      <c r="N834" s="47" t="s">
        <v>187</v>
      </c>
      <c r="O834" s="47" t="s">
        <v>188</v>
      </c>
      <c r="P834" s="47" t="s">
        <v>1146</v>
      </c>
    </row>
    <row r="835" spans="13:16" x14ac:dyDescent="0.3">
      <c r="M835" s="62" t="s">
        <v>864</v>
      </c>
      <c r="N835" s="47" t="s">
        <v>136</v>
      </c>
      <c r="O835" s="47" t="s">
        <v>137</v>
      </c>
      <c r="P835" s="47" t="s">
        <v>1146</v>
      </c>
    </row>
    <row r="836" spans="13:16" ht="27.6" x14ac:dyDescent="0.3">
      <c r="M836" s="62" t="s">
        <v>865</v>
      </c>
      <c r="N836" s="47" t="s">
        <v>98</v>
      </c>
      <c r="O836" s="47" t="s">
        <v>99</v>
      </c>
      <c r="P836" s="47" t="s">
        <v>1146</v>
      </c>
    </row>
    <row r="837" spans="13:16" x14ac:dyDescent="0.3">
      <c r="M837" s="62" t="s">
        <v>866</v>
      </c>
      <c r="N837" s="47" t="s">
        <v>104</v>
      </c>
      <c r="O837" s="47" t="s">
        <v>105</v>
      </c>
      <c r="P837" s="47" t="s">
        <v>1146</v>
      </c>
    </row>
    <row r="838" spans="13:16" x14ac:dyDescent="0.3">
      <c r="M838" s="62" t="s">
        <v>867</v>
      </c>
      <c r="N838" s="47" t="s">
        <v>238</v>
      </c>
      <c r="O838" s="47" t="s">
        <v>254</v>
      </c>
      <c r="P838" s="47" t="s">
        <v>1146</v>
      </c>
    </row>
    <row r="839" spans="13:16" x14ac:dyDescent="0.3">
      <c r="M839" s="62" t="s">
        <v>1427</v>
      </c>
      <c r="N839" s="47" t="s">
        <v>98</v>
      </c>
      <c r="O839" s="47" t="s">
        <v>99</v>
      </c>
      <c r="P839" s="47" t="s">
        <v>1146</v>
      </c>
    </row>
    <row r="840" spans="13:16" x14ac:dyDescent="0.3">
      <c r="M840" s="62" t="s">
        <v>1428</v>
      </c>
      <c r="N840" s="47" t="s">
        <v>114</v>
      </c>
      <c r="O840" s="47" t="s">
        <v>115</v>
      </c>
      <c r="P840" s="47" t="s">
        <v>1146</v>
      </c>
    </row>
    <row r="841" spans="13:16" ht="27.6" x14ac:dyDescent="0.3">
      <c r="M841" s="62" t="s">
        <v>868</v>
      </c>
      <c r="N841" s="47" t="s">
        <v>187</v>
      </c>
      <c r="O841" s="47" t="s">
        <v>188</v>
      </c>
      <c r="P841" s="47" t="s">
        <v>1146</v>
      </c>
    </row>
    <row r="842" spans="13:16" x14ac:dyDescent="0.3">
      <c r="M842" s="62" t="s">
        <v>869</v>
      </c>
      <c r="N842" s="47" t="s">
        <v>80</v>
      </c>
      <c r="O842" s="47" t="s">
        <v>81</v>
      </c>
      <c r="P842" s="47" t="s">
        <v>1294</v>
      </c>
    </row>
    <row r="843" spans="13:16" x14ac:dyDescent="0.3">
      <c r="M843" s="62" t="s">
        <v>1429</v>
      </c>
      <c r="N843" s="47" t="s">
        <v>77</v>
      </c>
      <c r="O843" s="47" t="s">
        <v>78</v>
      </c>
      <c r="P843" s="47" t="s">
        <v>1146</v>
      </c>
    </row>
    <row r="844" spans="13:16" x14ac:dyDescent="0.3">
      <c r="M844" s="62" t="s">
        <v>1430</v>
      </c>
      <c r="N844" s="47" t="s">
        <v>187</v>
      </c>
      <c r="O844" s="47" t="s">
        <v>188</v>
      </c>
      <c r="P844" s="47" t="s">
        <v>1146</v>
      </c>
    </row>
    <row r="845" spans="13:16" ht="27.6" x14ac:dyDescent="0.3">
      <c r="M845" s="62" t="s">
        <v>870</v>
      </c>
      <c r="N845" s="47" t="s">
        <v>85</v>
      </c>
      <c r="O845" s="47" t="s">
        <v>86</v>
      </c>
      <c r="P845" s="47" t="s">
        <v>1146</v>
      </c>
    </row>
    <row r="846" spans="13:16" x14ac:dyDescent="0.3">
      <c r="M846" s="62" t="s">
        <v>1431</v>
      </c>
      <c r="N846" s="47" t="s">
        <v>98</v>
      </c>
      <c r="O846" s="47" t="s">
        <v>99</v>
      </c>
      <c r="P846" s="47" t="s">
        <v>1146</v>
      </c>
    </row>
    <row r="847" spans="13:16" x14ac:dyDescent="0.3">
      <c r="M847" s="62" t="s">
        <v>1432</v>
      </c>
      <c r="N847" s="47" t="s">
        <v>80</v>
      </c>
      <c r="O847" s="47" t="s">
        <v>81</v>
      </c>
      <c r="P847" s="47" t="s">
        <v>1146</v>
      </c>
    </row>
    <row r="848" spans="13:16" x14ac:dyDescent="0.3">
      <c r="M848" s="62" t="s">
        <v>871</v>
      </c>
      <c r="N848" s="47" t="s">
        <v>94</v>
      </c>
      <c r="O848" s="47" t="s">
        <v>178</v>
      </c>
      <c r="P848" s="47" t="s">
        <v>1146</v>
      </c>
    </row>
    <row r="849" spans="13:16" ht="27.6" x14ac:dyDescent="0.3">
      <c r="M849" s="62" t="s">
        <v>872</v>
      </c>
      <c r="N849" s="47" t="s">
        <v>101</v>
      </c>
      <c r="O849" s="47" t="s">
        <v>102</v>
      </c>
      <c r="P849" s="47" t="s">
        <v>1293</v>
      </c>
    </row>
    <row r="850" spans="13:16" x14ac:dyDescent="0.3">
      <c r="M850" s="62" t="s">
        <v>873</v>
      </c>
      <c r="N850" s="47" t="s">
        <v>133</v>
      </c>
      <c r="O850" s="47" t="s">
        <v>164</v>
      </c>
      <c r="P850" s="47" t="s">
        <v>1146</v>
      </c>
    </row>
    <row r="851" spans="13:16" x14ac:dyDescent="0.3">
      <c r="M851" s="62" t="s">
        <v>874</v>
      </c>
      <c r="N851" s="47" t="s">
        <v>94</v>
      </c>
      <c r="O851" s="47" t="s">
        <v>178</v>
      </c>
      <c r="P851" s="47" t="s">
        <v>1146</v>
      </c>
    </row>
    <row r="852" spans="13:16" x14ac:dyDescent="0.3">
      <c r="M852" s="62" t="s">
        <v>875</v>
      </c>
      <c r="N852" s="47" t="s">
        <v>204</v>
      </c>
      <c r="O852" s="47" t="s">
        <v>205</v>
      </c>
      <c r="P852" s="47" t="s">
        <v>1146</v>
      </c>
    </row>
    <row r="853" spans="13:16" x14ac:dyDescent="0.3">
      <c r="M853" s="62" t="s">
        <v>876</v>
      </c>
      <c r="N853" s="47" t="s">
        <v>94</v>
      </c>
      <c r="O853" s="47" t="s">
        <v>95</v>
      </c>
      <c r="P853" s="47" t="s">
        <v>1146</v>
      </c>
    </row>
    <row r="854" spans="13:16" x14ac:dyDescent="0.3">
      <c r="M854" s="62" t="s">
        <v>1434</v>
      </c>
      <c r="N854" s="47" t="s">
        <v>77</v>
      </c>
      <c r="O854" s="47" t="s">
        <v>78</v>
      </c>
      <c r="P854" s="47" t="s">
        <v>1146</v>
      </c>
    </row>
    <row r="855" spans="13:16" x14ac:dyDescent="0.3">
      <c r="M855" s="62" t="s">
        <v>1433</v>
      </c>
      <c r="N855" s="47" t="s">
        <v>98</v>
      </c>
      <c r="O855" s="47" t="s">
        <v>99</v>
      </c>
      <c r="P855" s="47" t="s">
        <v>1146</v>
      </c>
    </row>
    <row r="856" spans="13:16" x14ac:dyDescent="0.3">
      <c r="M856" s="62" t="s">
        <v>1435</v>
      </c>
      <c r="N856" s="47" t="s">
        <v>342</v>
      </c>
      <c r="O856" s="47" t="s">
        <v>117</v>
      </c>
      <c r="P856" s="47" t="s">
        <v>1146</v>
      </c>
    </row>
    <row r="857" spans="13:16" x14ac:dyDescent="0.3">
      <c r="M857" s="62" t="s">
        <v>877</v>
      </c>
      <c r="N857" s="47" t="s">
        <v>104</v>
      </c>
      <c r="O857" s="47" t="s">
        <v>105</v>
      </c>
      <c r="P857" s="47" t="s">
        <v>1146</v>
      </c>
    </row>
    <row r="858" spans="13:16" x14ac:dyDescent="0.3">
      <c r="M858" s="62" t="s">
        <v>878</v>
      </c>
      <c r="N858" s="47" t="s">
        <v>94</v>
      </c>
      <c r="O858" s="47" t="s">
        <v>178</v>
      </c>
      <c r="P858" s="47" t="s">
        <v>1295</v>
      </c>
    </row>
    <row r="859" spans="13:16" ht="27.6" x14ac:dyDescent="0.3">
      <c r="M859" s="62" t="s">
        <v>879</v>
      </c>
      <c r="N859" s="47" t="s">
        <v>94</v>
      </c>
      <c r="O859" s="47" t="s">
        <v>95</v>
      </c>
      <c r="P859" s="47" t="s">
        <v>1146</v>
      </c>
    </row>
    <row r="860" spans="13:16" x14ac:dyDescent="0.3">
      <c r="M860" s="62" t="s">
        <v>880</v>
      </c>
      <c r="N860" s="47" t="s">
        <v>77</v>
      </c>
      <c r="O860" s="47" t="s">
        <v>143</v>
      </c>
      <c r="P860" s="47" t="s">
        <v>1146</v>
      </c>
    </row>
    <row r="861" spans="13:16" x14ac:dyDescent="0.3">
      <c r="M861" s="62" t="s">
        <v>881</v>
      </c>
      <c r="N861" s="47" t="s">
        <v>104</v>
      </c>
      <c r="O861" s="47" t="s">
        <v>105</v>
      </c>
      <c r="P861" s="47" t="s">
        <v>1146</v>
      </c>
    </row>
    <row r="862" spans="13:16" x14ac:dyDescent="0.3">
      <c r="M862" s="62" t="s">
        <v>882</v>
      </c>
      <c r="N862" s="47" t="s">
        <v>107</v>
      </c>
      <c r="O862" s="47" t="s">
        <v>108</v>
      </c>
      <c r="P862" s="47" t="s">
        <v>1146</v>
      </c>
    </row>
    <row r="863" spans="13:16" ht="27.6" x14ac:dyDescent="0.3">
      <c r="M863" s="62" t="s">
        <v>883</v>
      </c>
      <c r="N863" s="47" t="s">
        <v>77</v>
      </c>
      <c r="O863" s="47" t="s">
        <v>143</v>
      </c>
      <c r="P863" s="47" t="s">
        <v>1146</v>
      </c>
    </row>
    <row r="864" spans="13:16" ht="27.6" x14ac:dyDescent="0.3">
      <c r="M864" s="62" t="s">
        <v>884</v>
      </c>
      <c r="N864" s="47" t="s">
        <v>104</v>
      </c>
      <c r="O864" s="47" t="s">
        <v>105</v>
      </c>
      <c r="P864" s="47" t="s">
        <v>1146</v>
      </c>
    </row>
    <row r="865" spans="13:16" x14ac:dyDescent="0.3">
      <c r="M865" s="62" t="s">
        <v>885</v>
      </c>
      <c r="N865" s="47" t="s">
        <v>133</v>
      </c>
      <c r="O865" s="47" t="s">
        <v>164</v>
      </c>
      <c r="P865" s="47" t="s">
        <v>1146</v>
      </c>
    </row>
    <row r="866" spans="13:16" x14ac:dyDescent="0.3">
      <c r="M866" s="62" t="s">
        <v>886</v>
      </c>
      <c r="N866" s="47" t="s">
        <v>187</v>
      </c>
      <c r="O866" s="47" t="s">
        <v>188</v>
      </c>
      <c r="P866" s="47" t="s">
        <v>1298</v>
      </c>
    </row>
    <row r="867" spans="13:16" ht="41.4" x14ac:dyDescent="0.3">
      <c r="M867" s="62" t="s">
        <v>887</v>
      </c>
      <c r="N867" s="47" t="s">
        <v>116</v>
      </c>
      <c r="O867" s="47" t="s">
        <v>117</v>
      </c>
      <c r="P867" s="47" t="s">
        <v>1305</v>
      </c>
    </row>
    <row r="868" spans="13:16" ht="27.6" x14ac:dyDescent="0.3">
      <c r="M868" s="62" t="s">
        <v>888</v>
      </c>
      <c r="N868" s="47" t="s">
        <v>258</v>
      </c>
      <c r="O868" s="47" t="s">
        <v>205</v>
      </c>
      <c r="P868" s="47" t="s">
        <v>1304</v>
      </c>
    </row>
    <row r="869" spans="13:16" x14ac:dyDescent="0.3">
      <c r="M869" s="62" t="s">
        <v>889</v>
      </c>
      <c r="N869" s="47" t="s">
        <v>88</v>
      </c>
      <c r="O869" s="47" t="s">
        <v>89</v>
      </c>
      <c r="P869" s="47" t="s">
        <v>1146</v>
      </c>
    </row>
    <row r="870" spans="13:16" x14ac:dyDescent="0.3">
      <c r="M870" s="62" t="s">
        <v>890</v>
      </c>
      <c r="N870" s="47" t="s">
        <v>85</v>
      </c>
      <c r="O870" s="47" t="s">
        <v>86</v>
      </c>
      <c r="P870" s="47" t="s">
        <v>1146</v>
      </c>
    </row>
    <row r="871" spans="13:16" x14ac:dyDescent="0.3">
      <c r="M871" s="62" t="s">
        <v>891</v>
      </c>
      <c r="N871" s="47" t="s">
        <v>238</v>
      </c>
      <c r="O871" s="47" t="s">
        <v>239</v>
      </c>
      <c r="P871" s="47" t="s">
        <v>1146</v>
      </c>
    </row>
    <row r="872" spans="13:16" ht="27.6" x14ac:dyDescent="0.3">
      <c r="M872" s="62" t="s">
        <v>892</v>
      </c>
      <c r="N872" s="47" t="s">
        <v>98</v>
      </c>
      <c r="O872" s="47" t="s">
        <v>99</v>
      </c>
      <c r="P872" s="47" t="s">
        <v>1146</v>
      </c>
    </row>
    <row r="873" spans="13:16" x14ac:dyDescent="0.3">
      <c r="M873" s="62" t="s">
        <v>893</v>
      </c>
      <c r="N873" s="47" t="s">
        <v>77</v>
      </c>
      <c r="O873" s="47" t="s">
        <v>83</v>
      </c>
      <c r="P873" s="47" t="s">
        <v>1146</v>
      </c>
    </row>
    <row r="874" spans="13:16" ht="27.6" x14ac:dyDescent="0.3">
      <c r="M874" s="62" t="s">
        <v>894</v>
      </c>
      <c r="N874" s="47" t="s">
        <v>118</v>
      </c>
      <c r="O874" s="47" t="s">
        <v>119</v>
      </c>
      <c r="P874" s="47" t="s">
        <v>1293</v>
      </c>
    </row>
    <row r="875" spans="13:16" ht="27.6" x14ac:dyDescent="0.3">
      <c r="M875" s="62" t="s">
        <v>895</v>
      </c>
      <c r="N875" s="47" t="s">
        <v>94</v>
      </c>
      <c r="O875" s="47" t="s">
        <v>178</v>
      </c>
      <c r="P875" s="47" t="s">
        <v>1295</v>
      </c>
    </row>
    <row r="876" spans="13:16" x14ac:dyDescent="0.3">
      <c r="M876" s="62" t="s">
        <v>896</v>
      </c>
      <c r="N876" s="47" t="s">
        <v>85</v>
      </c>
      <c r="O876" s="47" t="s">
        <v>86</v>
      </c>
      <c r="P876" s="47" t="s">
        <v>1146</v>
      </c>
    </row>
    <row r="877" spans="13:16" x14ac:dyDescent="0.3">
      <c r="M877" s="62" t="s">
        <v>897</v>
      </c>
      <c r="N877" s="47" t="s">
        <v>114</v>
      </c>
      <c r="O877" s="47" t="s">
        <v>115</v>
      </c>
      <c r="P877" s="47" t="s">
        <v>1146</v>
      </c>
    </row>
    <row r="878" spans="13:16" x14ac:dyDescent="0.3">
      <c r="M878" s="62" t="s">
        <v>1436</v>
      </c>
      <c r="N878" s="47" t="s">
        <v>77</v>
      </c>
      <c r="O878" s="47" t="s">
        <v>78</v>
      </c>
      <c r="P878" s="47" t="s">
        <v>1146</v>
      </c>
    </row>
    <row r="879" spans="13:16" x14ac:dyDescent="0.3">
      <c r="M879" s="62" t="s">
        <v>1437</v>
      </c>
      <c r="N879" s="47" t="s">
        <v>136</v>
      </c>
      <c r="O879" s="47" t="s">
        <v>137</v>
      </c>
      <c r="P879" s="47" t="s">
        <v>1146</v>
      </c>
    </row>
    <row r="880" spans="13:16" ht="27.6" x14ac:dyDescent="0.3">
      <c r="M880" s="62" t="s">
        <v>1438</v>
      </c>
      <c r="N880" s="47" t="s">
        <v>133</v>
      </c>
      <c r="O880" s="47" t="s">
        <v>134</v>
      </c>
      <c r="P880" s="47" t="s">
        <v>1146</v>
      </c>
    </row>
    <row r="881" spans="13:16" ht="27.6" x14ac:dyDescent="0.3">
      <c r="M881" s="62" t="s">
        <v>1439</v>
      </c>
      <c r="N881" s="47" t="s">
        <v>110</v>
      </c>
      <c r="O881" s="47" t="s">
        <v>111</v>
      </c>
      <c r="P881" s="47" t="s">
        <v>1146</v>
      </c>
    </row>
    <row r="882" spans="13:16" x14ac:dyDescent="0.3">
      <c r="M882" s="62" t="s">
        <v>898</v>
      </c>
      <c r="N882" s="47" t="s">
        <v>238</v>
      </c>
      <c r="O882" s="47" t="s">
        <v>239</v>
      </c>
      <c r="P882" s="47" t="s">
        <v>1146</v>
      </c>
    </row>
    <row r="883" spans="13:16" x14ac:dyDescent="0.3">
      <c r="M883" s="62" t="s">
        <v>899</v>
      </c>
      <c r="N883" s="47" t="s">
        <v>238</v>
      </c>
      <c r="O883" s="47" t="s">
        <v>254</v>
      </c>
      <c r="P883" s="47" t="s">
        <v>1146</v>
      </c>
    </row>
    <row r="884" spans="13:16" x14ac:dyDescent="0.3">
      <c r="M884" s="62" t="s">
        <v>1441</v>
      </c>
      <c r="N884" s="47" t="s">
        <v>101</v>
      </c>
      <c r="O884" s="47" t="s">
        <v>102</v>
      </c>
      <c r="P884" s="47" t="s">
        <v>1146</v>
      </c>
    </row>
    <row r="885" spans="13:16" x14ac:dyDescent="0.3">
      <c r="M885" s="62" t="s">
        <v>1440</v>
      </c>
      <c r="N885" s="47" t="s">
        <v>85</v>
      </c>
      <c r="O885" s="47" t="s">
        <v>86</v>
      </c>
      <c r="P885" s="47" t="s">
        <v>1146</v>
      </c>
    </row>
    <row r="886" spans="13:16" x14ac:dyDescent="0.3">
      <c r="M886" s="62" t="s">
        <v>900</v>
      </c>
      <c r="N886" s="47" t="s">
        <v>94</v>
      </c>
      <c r="O886" s="47" t="s">
        <v>95</v>
      </c>
      <c r="P886" s="47" t="s">
        <v>1146</v>
      </c>
    </row>
    <row r="887" spans="13:16" x14ac:dyDescent="0.3">
      <c r="M887" s="62" t="s">
        <v>901</v>
      </c>
      <c r="N887" s="47" t="s">
        <v>133</v>
      </c>
      <c r="O887" s="47" t="s">
        <v>164</v>
      </c>
      <c r="P887" s="47" t="s">
        <v>1146</v>
      </c>
    </row>
    <row r="888" spans="13:16" x14ac:dyDescent="0.3">
      <c r="M888" s="62" t="s">
        <v>1443</v>
      </c>
      <c r="N888" s="47" t="s">
        <v>342</v>
      </c>
      <c r="O888" s="47" t="s">
        <v>117</v>
      </c>
      <c r="P888" s="47" t="s">
        <v>342</v>
      </c>
    </row>
    <row r="889" spans="13:16" x14ac:dyDescent="0.3">
      <c r="M889" s="62" t="s">
        <v>1442</v>
      </c>
      <c r="N889" s="47" t="s">
        <v>104</v>
      </c>
      <c r="O889" s="47" t="s">
        <v>105</v>
      </c>
      <c r="P889" s="47" t="s">
        <v>1146</v>
      </c>
    </row>
    <row r="890" spans="13:16" x14ac:dyDescent="0.3">
      <c r="M890" s="62" t="s">
        <v>902</v>
      </c>
      <c r="N890" s="47" t="s">
        <v>133</v>
      </c>
      <c r="O890" s="47" t="s">
        <v>99</v>
      </c>
      <c r="P890" s="47" t="s">
        <v>1146</v>
      </c>
    </row>
    <row r="891" spans="13:16" x14ac:dyDescent="0.3">
      <c r="M891" s="62" t="s">
        <v>903</v>
      </c>
      <c r="N891" s="47" t="s">
        <v>238</v>
      </c>
      <c r="O891" s="47" t="s">
        <v>239</v>
      </c>
      <c r="P891" s="47" t="s">
        <v>1295</v>
      </c>
    </row>
    <row r="892" spans="13:16" x14ac:dyDescent="0.3">
      <c r="M892" s="62" t="s">
        <v>904</v>
      </c>
      <c r="N892" s="47" t="s">
        <v>114</v>
      </c>
      <c r="O892" s="47" t="s">
        <v>115</v>
      </c>
      <c r="P892" s="47" t="s">
        <v>1146</v>
      </c>
    </row>
    <row r="893" spans="13:16" ht="27.6" x14ac:dyDescent="0.3">
      <c r="M893" s="62" t="s">
        <v>1445</v>
      </c>
      <c r="N893" s="47" t="s">
        <v>94</v>
      </c>
      <c r="O893" s="47" t="s">
        <v>95</v>
      </c>
      <c r="P893" s="47" t="s">
        <v>1296</v>
      </c>
    </row>
    <row r="894" spans="13:16" ht="27.6" x14ac:dyDescent="0.3">
      <c r="M894" s="62" t="s">
        <v>1444</v>
      </c>
      <c r="N894" s="47" t="s">
        <v>133</v>
      </c>
      <c r="O894" s="47" t="s">
        <v>164</v>
      </c>
      <c r="P894" s="47" t="s">
        <v>1146</v>
      </c>
    </row>
    <row r="895" spans="13:16" x14ac:dyDescent="0.3">
      <c r="M895" s="62" t="s">
        <v>1447</v>
      </c>
      <c r="N895" s="47" t="s">
        <v>77</v>
      </c>
      <c r="O895" s="47" t="s">
        <v>143</v>
      </c>
      <c r="P895" s="47" t="s">
        <v>1146</v>
      </c>
    </row>
    <row r="896" spans="13:16" x14ac:dyDescent="0.3">
      <c r="M896" s="62" t="s">
        <v>1446</v>
      </c>
      <c r="N896" s="47" t="s">
        <v>238</v>
      </c>
      <c r="O896" s="47" t="s">
        <v>239</v>
      </c>
      <c r="P896" s="47" t="s">
        <v>1146</v>
      </c>
    </row>
    <row r="897" spans="13:16" x14ac:dyDescent="0.3">
      <c r="M897" s="62" t="s">
        <v>1448</v>
      </c>
      <c r="N897" s="47" t="s">
        <v>121</v>
      </c>
      <c r="O897" s="47" t="s">
        <v>122</v>
      </c>
      <c r="P897" s="47" t="s">
        <v>1146</v>
      </c>
    </row>
    <row r="898" spans="13:16" ht="27.6" x14ac:dyDescent="0.3">
      <c r="M898" s="62" t="s">
        <v>905</v>
      </c>
      <c r="N898" s="47" t="s">
        <v>114</v>
      </c>
      <c r="O898" s="47" t="s">
        <v>115</v>
      </c>
      <c r="P898" s="47" t="s">
        <v>1146</v>
      </c>
    </row>
    <row r="899" spans="13:16" x14ac:dyDescent="0.3">
      <c r="M899" s="62" t="s">
        <v>906</v>
      </c>
      <c r="N899" s="47" t="s">
        <v>77</v>
      </c>
      <c r="O899" s="47" t="s">
        <v>83</v>
      </c>
      <c r="P899" s="47" t="s">
        <v>1299</v>
      </c>
    </row>
    <row r="900" spans="13:16" x14ac:dyDescent="0.3">
      <c r="M900" s="62" t="s">
        <v>907</v>
      </c>
      <c r="N900" s="47" t="s">
        <v>187</v>
      </c>
      <c r="O900" s="47" t="s">
        <v>188</v>
      </c>
      <c r="P900" s="47" t="s">
        <v>1146</v>
      </c>
    </row>
    <row r="901" spans="13:16" x14ac:dyDescent="0.3">
      <c r="M901" s="62" t="s">
        <v>908</v>
      </c>
      <c r="N901" s="47" t="s">
        <v>77</v>
      </c>
      <c r="O901" s="47" t="s">
        <v>78</v>
      </c>
      <c r="P901" s="47" t="s">
        <v>1146</v>
      </c>
    </row>
    <row r="902" spans="13:16" x14ac:dyDescent="0.3">
      <c r="M902" s="62" t="s">
        <v>909</v>
      </c>
      <c r="N902" s="47" t="s">
        <v>77</v>
      </c>
      <c r="O902" s="47" t="s">
        <v>78</v>
      </c>
      <c r="P902" s="47" t="s">
        <v>1146</v>
      </c>
    </row>
    <row r="903" spans="13:16" x14ac:dyDescent="0.3">
      <c r="M903" s="62" t="s">
        <v>910</v>
      </c>
      <c r="N903" s="47" t="s">
        <v>130</v>
      </c>
      <c r="O903" s="47" t="s">
        <v>131</v>
      </c>
      <c r="P903" s="47" t="s">
        <v>1146</v>
      </c>
    </row>
    <row r="904" spans="13:16" ht="27.6" x14ac:dyDescent="0.3">
      <c r="M904" s="62" t="s">
        <v>911</v>
      </c>
      <c r="N904" s="47" t="s">
        <v>126</v>
      </c>
      <c r="O904" s="47" t="s">
        <v>127</v>
      </c>
      <c r="P904" s="47" t="s">
        <v>1146</v>
      </c>
    </row>
    <row r="905" spans="13:16" x14ac:dyDescent="0.3">
      <c r="M905" s="62" t="s">
        <v>912</v>
      </c>
      <c r="N905" s="47" t="s">
        <v>77</v>
      </c>
      <c r="O905" s="47" t="s">
        <v>78</v>
      </c>
      <c r="P905" s="47" t="s">
        <v>1146</v>
      </c>
    </row>
    <row r="906" spans="13:16" ht="27.6" x14ac:dyDescent="0.3">
      <c r="M906" s="62" t="s">
        <v>913</v>
      </c>
      <c r="N906" s="47" t="s">
        <v>104</v>
      </c>
      <c r="O906" s="47" t="s">
        <v>105</v>
      </c>
      <c r="P906" s="47" t="s">
        <v>1146</v>
      </c>
    </row>
    <row r="907" spans="13:16" ht="41.4" x14ac:dyDescent="0.3">
      <c r="M907" s="62" t="s">
        <v>914</v>
      </c>
      <c r="N907" s="47" t="s">
        <v>116</v>
      </c>
      <c r="O907" s="47" t="s">
        <v>117</v>
      </c>
      <c r="P907" s="47" t="s">
        <v>1305</v>
      </c>
    </row>
    <row r="908" spans="13:16" x14ac:dyDescent="0.3">
      <c r="M908" s="62" t="s">
        <v>915</v>
      </c>
      <c r="N908" s="47" t="s">
        <v>126</v>
      </c>
      <c r="O908" s="47" t="s">
        <v>127</v>
      </c>
      <c r="P908" s="47" t="s">
        <v>1146</v>
      </c>
    </row>
    <row r="909" spans="13:16" x14ac:dyDescent="0.3">
      <c r="M909" s="62" t="s">
        <v>916</v>
      </c>
      <c r="N909" s="47" t="s">
        <v>114</v>
      </c>
      <c r="O909" s="47" t="s">
        <v>115</v>
      </c>
      <c r="P909" s="47" t="s">
        <v>1146</v>
      </c>
    </row>
    <row r="910" spans="13:16" x14ac:dyDescent="0.3">
      <c r="M910" s="62" t="s">
        <v>917</v>
      </c>
      <c r="N910" s="47" t="s">
        <v>126</v>
      </c>
      <c r="O910" s="47" t="s">
        <v>127</v>
      </c>
      <c r="P910" s="47" t="s">
        <v>1146</v>
      </c>
    </row>
    <row r="911" spans="13:16" x14ac:dyDescent="0.3">
      <c r="M911" s="62" t="s">
        <v>1450</v>
      </c>
      <c r="N911" s="47" t="s">
        <v>77</v>
      </c>
      <c r="O911" s="47" t="s">
        <v>143</v>
      </c>
      <c r="P911" s="47" t="s">
        <v>1146</v>
      </c>
    </row>
    <row r="912" spans="13:16" ht="27.6" x14ac:dyDescent="0.3">
      <c r="M912" s="62" t="s">
        <v>1451</v>
      </c>
      <c r="N912" s="47" t="s">
        <v>114</v>
      </c>
      <c r="O912" s="47" t="s">
        <v>115</v>
      </c>
      <c r="P912" s="47" t="s">
        <v>1301</v>
      </c>
    </row>
    <row r="913" spans="13:16" x14ac:dyDescent="0.3">
      <c r="M913" s="62" t="s">
        <v>1449</v>
      </c>
      <c r="N913" s="47" t="s">
        <v>104</v>
      </c>
      <c r="O913" s="47" t="s">
        <v>105</v>
      </c>
      <c r="P913" s="47" t="s">
        <v>1146</v>
      </c>
    </row>
    <row r="914" spans="13:16" ht="27.6" x14ac:dyDescent="0.3">
      <c r="M914" s="62" t="s">
        <v>918</v>
      </c>
      <c r="N914" s="47" t="s">
        <v>126</v>
      </c>
      <c r="O914" s="47" t="s">
        <v>127</v>
      </c>
      <c r="P914" s="47" t="s">
        <v>1146</v>
      </c>
    </row>
    <row r="915" spans="13:16" x14ac:dyDescent="0.3">
      <c r="M915" s="62" t="s">
        <v>919</v>
      </c>
      <c r="N915" s="47" t="s">
        <v>94</v>
      </c>
      <c r="O915" s="47" t="s">
        <v>178</v>
      </c>
      <c r="P915" s="47" t="s">
        <v>1146</v>
      </c>
    </row>
    <row r="916" spans="13:16" ht="27.6" x14ac:dyDescent="0.3">
      <c r="M916" s="62" t="s">
        <v>920</v>
      </c>
      <c r="N916" s="47" t="s">
        <v>104</v>
      </c>
      <c r="O916" s="47" t="s">
        <v>105</v>
      </c>
      <c r="P916" s="47" t="s">
        <v>1146</v>
      </c>
    </row>
    <row r="917" spans="13:16" x14ac:dyDescent="0.3">
      <c r="M917" s="62" t="s">
        <v>921</v>
      </c>
      <c r="N917" s="47" t="s">
        <v>136</v>
      </c>
      <c r="O917" s="47" t="s">
        <v>137</v>
      </c>
      <c r="P917" s="47" t="s">
        <v>1146</v>
      </c>
    </row>
    <row r="918" spans="13:16" x14ac:dyDescent="0.3">
      <c r="M918" s="62" t="s">
        <v>922</v>
      </c>
      <c r="N918" s="47" t="s">
        <v>193</v>
      </c>
      <c r="O918" s="47" t="s">
        <v>194</v>
      </c>
      <c r="P918" s="47" t="s">
        <v>1146</v>
      </c>
    </row>
    <row r="919" spans="13:16" x14ac:dyDescent="0.3">
      <c r="M919" s="62" t="s">
        <v>1453</v>
      </c>
      <c r="N919" s="47" t="s">
        <v>133</v>
      </c>
      <c r="O919" s="47" t="s">
        <v>134</v>
      </c>
      <c r="P919" s="47" t="s">
        <v>1146</v>
      </c>
    </row>
    <row r="920" spans="13:16" x14ac:dyDescent="0.3">
      <c r="M920" s="62" t="s">
        <v>1452</v>
      </c>
      <c r="N920" s="47" t="s">
        <v>91</v>
      </c>
      <c r="O920" s="47" t="s">
        <v>92</v>
      </c>
      <c r="P920" s="47" t="s">
        <v>1146</v>
      </c>
    </row>
    <row r="921" spans="13:16" ht="27.6" x14ac:dyDescent="0.3">
      <c r="M921" s="62" t="s">
        <v>923</v>
      </c>
      <c r="N921" s="47" t="s">
        <v>126</v>
      </c>
      <c r="O921" s="47" t="s">
        <v>127</v>
      </c>
      <c r="P921" s="47" t="s">
        <v>1293</v>
      </c>
    </row>
    <row r="922" spans="13:16" ht="27.6" x14ac:dyDescent="0.3">
      <c r="M922" s="62" t="s">
        <v>924</v>
      </c>
      <c r="N922" s="47" t="s">
        <v>126</v>
      </c>
      <c r="O922" s="47" t="s">
        <v>925</v>
      </c>
      <c r="P922" s="47" t="s">
        <v>1293</v>
      </c>
    </row>
    <row r="923" spans="13:16" x14ac:dyDescent="0.3">
      <c r="M923" s="62" t="s">
        <v>1454</v>
      </c>
      <c r="N923" s="47" t="s">
        <v>94</v>
      </c>
      <c r="O923" s="47" t="s">
        <v>178</v>
      </c>
      <c r="P923" s="47" t="s">
        <v>1146</v>
      </c>
    </row>
    <row r="924" spans="13:16" x14ac:dyDescent="0.3">
      <c r="M924" s="62" t="s">
        <v>1455</v>
      </c>
      <c r="N924" s="47" t="s">
        <v>130</v>
      </c>
      <c r="O924" s="47" t="s">
        <v>131</v>
      </c>
      <c r="P924" s="47" t="s">
        <v>1146</v>
      </c>
    </row>
    <row r="925" spans="13:16" x14ac:dyDescent="0.3">
      <c r="M925" s="62" t="s">
        <v>926</v>
      </c>
      <c r="N925" s="47" t="s">
        <v>160</v>
      </c>
      <c r="O925" s="47" t="s">
        <v>161</v>
      </c>
      <c r="P925" s="47" t="s">
        <v>1146</v>
      </c>
    </row>
    <row r="926" spans="13:16" x14ac:dyDescent="0.3">
      <c r="M926" s="62" t="s">
        <v>927</v>
      </c>
      <c r="N926" s="47" t="s">
        <v>77</v>
      </c>
      <c r="O926" s="47" t="s">
        <v>143</v>
      </c>
      <c r="P926" s="47" t="s">
        <v>1146</v>
      </c>
    </row>
    <row r="927" spans="13:16" ht="27.6" x14ac:dyDescent="0.3">
      <c r="M927" s="62" t="s">
        <v>928</v>
      </c>
      <c r="N927" s="47" t="s">
        <v>133</v>
      </c>
      <c r="O927" s="47" t="s">
        <v>164</v>
      </c>
      <c r="P927" s="47" t="s">
        <v>1146</v>
      </c>
    </row>
    <row r="928" spans="13:16" x14ac:dyDescent="0.3">
      <c r="M928" s="62" t="s">
        <v>929</v>
      </c>
      <c r="N928" s="47" t="s">
        <v>94</v>
      </c>
      <c r="O928" s="47" t="s">
        <v>95</v>
      </c>
      <c r="P928" s="47" t="s">
        <v>1296</v>
      </c>
    </row>
    <row r="929" spans="13:16" x14ac:dyDescent="0.3">
      <c r="M929" s="62" t="s">
        <v>930</v>
      </c>
      <c r="N929" s="47" t="s">
        <v>374</v>
      </c>
      <c r="O929" s="47" t="s">
        <v>111</v>
      </c>
      <c r="P929" s="47" t="s">
        <v>1146</v>
      </c>
    </row>
    <row r="930" spans="13:16" x14ac:dyDescent="0.3">
      <c r="M930" s="62" t="s">
        <v>931</v>
      </c>
      <c r="N930" s="47" t="s">
        <v>133</v>
      </c>
      <c r="O930" s="47" t="s">
        <v>164</v>
      </c>
      <c r="P930" s="47" t="s">
        <v>1146</v>
      </c>
    </row>
    <row r="931" spans="13:16" x14ac:dyDescent="0.3">
      <c r="M931" s="62" t="s">
        <v>932</v>
      </c>
      <c r="N931" s="47" t="s">
        <v>114</v>
      </c>
      <c r="O931" s="47" t="s">
        <v>115</v>
      </c>
      <c r="P931" s="47" t="s">
        <v>1146</v>
      </c>
    </row>
    <row r="932" spans="13:16" x14ac:dyDescent="0.3">
      <c r="M932" s="62" t="s">
        <v>933</v>
      </c>
      <c r="N932" s="47" t="s">
        <v>77</v>
      </c>
      <c r="O932" s="47" t="s">
        <v>143</v>
      </c>
      <c r="P932" s="47" t="s">
        <v>1146</v>
      </c>
    </row>
    <row r="933" spans="13:16" x14ac:dyDescent="0.3">
      <c r="M933" s="62" t="s">
        <v>934</v>
      </c>
      <c r="N933" s="47" t="s">
        <v>133</v>
      </c>
      <c r="O933" s="47" t="s">
        <v>164</v>
      </c>
      <c r="P933" s="47" t="s">
        <v>1146</v>
      </c>
    </row>
    <row r="934" spans="13:16" ht="27.6" x14ac:dyDescent="0.3">
      <c r="M934" s="62" t="s">
        <v>935</v>
      </c>
      <c r="N934" s="47" t="s">
        <v>130</v>
      </c>
      <c r="O934" s="47" t="s">
        <v>131</v>
      </c>
      <c r="P934" s="47" t="s">
        <v>1302</v>
      </c>
    </row>
    <row r="935" spans="13:16" x14ac:dyDescent="0.3">
      <c r="M935" s="62" t="s">
        <v>1457</v>
      </c>
      <c r="N935" s="47" t="s">
        <v>80</v>
      </c>
      <c r="O935" s="47" t="s">
        <v>81</v>
      </c>
      <c r="P935" s="47" t="s">
        <v>1146</v>
      </c>
    </row>
    <row r="936" spans="13:16" x14ac:dyDescent="0.3">
      <c r="M936" s="62" t="s">
        <v>1456</v>
      </c>
      <c r="N936" s="47" t="s">
        <v>342</v>
      </c>
      <c r="O936" s="47" t="s">
        <v>117</v>
      </c>
      <c r="P936" s="47" t="s">
        <v>1146</v>
      </c>
    </row>
    <row r="937" spans="13:16" x14ac:dyDescent="0.3">
      <c r="M937" s="62" t="s">
        <v>936</v>
      </c>
      <c r="N937" s="47" t="s">
        <v>238</v>
      </c>
      <c r="O937" s="47" t="s">
        <v>239</v>
      </c>
      <c r="P937" s="47" t="s">
        <v>1146</v>
      </c>
    </row>
    <row r="938" spans="13:16" x14ac:dyDescent="0.3">
      <c r="M938" s="62" t="s">
        <v>937</v>
      </c>
      <c r="N938" s="47" t="s">
        <v>77</v>
      </c>
      <c r="O938" s="47" t="s">
        <v>78</v>
      </c>
      <c r="P938" s="47" t="s">
        <v>1146</v>
      </c>
    </row>
    <row r="939" spans="13:16" x14ac:dyDescent="0.3">
      <c r="M939" s="62" t="s">
        <v>938</v>
      </c>
      <c r="N939" s="47" t="s">
        <v>193</v>
      </c>
      <c r="O939" s="47" t="s">
        <v>194</v>
      </c>
      <c r="P939" s="47" t="s">
        <v>1146</v>
      </c>
    </row>
    <row r="940" spans="13:16" x14ac:dyDescent="0.3">
      <c r="M940" s="62" t="s">
        <v>939</v>
      </c>
      <c r="N940" s="47" t="s">
        <v>160</v>
      </c>
      <c r="O940" s="47" t="s">
        <v>161</v>
      </c>
      <c r="P940" s="47" t="s">
        <v>1146</v>
      </c>
    </row>
    <row r="941" spans="13:16" x14ac:dyDescent="0.3">
      <c r="M941" s="62" t="s">
        <v>940</v>
      </c>
      <c r="N941" s="47" t="s">
        <v>114</v>
      </c>
      <c r="O941" s="47" t="s">
        <v>115</v>
      </c>
      <c r="P941" s="47" t="s">
        <v>1146</v>
      </c>
    </row>
    <row r="942" spans="13:16" x14ac:dyDescent="0.3">
      <c r="M942" s="62" t="s">
        <v>941</v>
      </c>
      <c r="N942" s="47" t="s">
        <v>168</v>
      </c>
      <c r="O942" s="47" t="s">
        <v>111</v>
      </c>
      <c r="P942" s="47" t="s">
        <v>168</v>
      </c>
    </row>
    <row r="943" spans="13:16" x14ac:dyDescent="0.3">
      <c r="M943" s="62" t="s">
        <v>942</v>
      </c>
      <c r="N943" s="47" t="s">
        <v>80</v>
      </c>
      <c r="O943" s="47" t="s">
        <v>81</v>
      </c>
      <c r="P943" s="47" t="s">
        <v>1294</v>
      </c>
    </row>
    <row r="944" spans="13:16" x14ac:dyDescent="0.3">
      <c r="M944" s="62" t="s">
        <v>943</v>
      </c>
      <c r="N944" s="47" t="s">
        <v>98</v>
      </c>
      <c r="O944" s="47" t="s">
        <v>99</v>
      </c>
      <c r="P944" s="47" t="s">
        <v>1146</v>
      </c>
    </row>
    <row r="945" spans="13:16" x14ac:dyDescent="0.3">
      <c r="M945" s="62" t="s">
        <v>944</v>
      </c>
      <c r="N945" s="47" t="s">
        <v>133</v>
      </c>
      <c r="O945" s="47" t="s">
        <v>164</v>
      </c>
      <c r="P945" s="47" t="s">
        <v>1146</v>
      </c>
    </row>
    <row r="946" spans="13:16" x14ac:dyDescent="0.3">
      <c r="M946" s="62" t="s">
        <v>945</v>
      </c>
      <c r="N946" s="47" t="s">
        <v>133</v>
      </c>
      <c r="O946" s="47" t="s">
        <v>164</v>
      </c>
      <c r="P946" s="47" t="s">
        <v>1146</v>
      </c>
    </row>
    <row r="947" spans="13:16" ht="27.6" x14ac:dyDescent="0.3">
      <c r="M947" s="62" t="s">
        <v>946</v>
      </c>
      <c r="N947" s="47" t="s">
        <v>77</v>
      </c>
      <c r="O947" s="47" t="s">
        <v>143</v>
      </c>
      <c r="P947" s="47" t="s">
        <v>1297</v>
      </c>
    </row>
    <row r="948" spans="13:16" x14ac:dyDescent="0.3">
      <c r="M948" s="62" t="s">
        <v>947</v>
      </c>
      <c r="N948" s="47" t="s">
        <v>98</v>
      </c>
      <c r="O948" s="47" t="s">
        <v>99</v>
      </c>
      <c r="P948" s="47" t="s">
        <v>1146</v>
      </c>
    </row>
    <row r="949" spans="13:16" x14ac:dyDescent="0.3">
      <c r="M949" s="62" t="s">
        <v>948</v>
      </c>
      <c r="N949" s="47" t="s">
        <v>121</v>
      </c>
      <c r="O949" s="47" t="s">
        <v>122</v>
      </c>
      <c r="P949" s="47" t="s">
        <v>1146</v>
      </c>
    </row>
    <row r="950" spans="13:16" x14ac:dyDescent="0.3">
      <c r="M950" s="62" t="s">
        <v>949</v>
      </c>
      <c r="N950" s="47" t="s">
        <v>133</v>
      </c>
      <c r="O950" s="47" t="s">
        <v>164</v>
      </c>
      <c r="P950" s="47" t="s">
        <v>1146</v>
      </c>
    </row>
    <row r="951" spans="13:16" x14ac:dyDescent="0.3">
      <c r="M951" s="62" t="s">
        <v>950</v>
      </c>
      <c r="N951" s="47" t="s">
        <v>98</v>
      </c>
      <c r="O951" s="47" t="s">
        <v>99</v>
      </c>
      <c r="P951" s="47" t="s">
        <v>1146</v>
      </c>
    </row>
    <row r="952" spans="13:16" x14ac:dyDescent="0.3">
      <c r="M952" s="62" t="s">
        <v>951</v>
      </c>
      <c r="N952" s="47" t="s">
        <v>342</v>
      </c>
      <c r="O952" s="47" t="s">
        <v>117</v>
      </c>
      <c r="P952" s="47" t="s">
        <v>1146</v>
      </c>
    </row>
    <row r="953" spans="13:16" x14ac:dyDescent="0.3">
      <c r="M953" s="62" t="s">
        <v>952</v>
      </c>
      <c r="N953" s="47" t="s">
        <v>80</v>
      </c>
      <c r="O953" s="47" t="s">
        <v>81</v>
      </c>
      <c r="P953" s="47" t="s">
        <v>1146</v>
      </c>
    </row>
    <row r="954" spans="13:16" x14ac:dyDescent="0.3">
      <c r="M954" s="62" t="s">
        <v>953</v>
      </c>
      <c r="N954" s="47" t="s">
        <v>98</v>
      </c>
      <c r="O954" s="47" t="s">
        <v>99</v>
      </c>
      <c r="P954" s="47" t="s">
        <v>1146</v>
      </c>
    </row>
    <row r="955" spans="13:16" x14ac:dyDescent="0.3">
      <c r="M955" s="62" t="s">
        <v>954</v>
      </c>
      <c r="N955" s="47" t="s">
        <v>130</v>
      </c>
      <c r="O955" s="47" t="s">
        <v>131</v>
      </c>
      <c r="P955" s="47" t="s">
        <v>1146</v>
      </c>
    </row>
    <row r="956" spans="13:16" x14ac:dyDescent="0.3">
      <c r="M956" s="62" t="s">
        <v>955</v>
      </c>
      <c r="N956" s="47" t="s">
        <v>104</v>
      </c>
      <c r="O956" s="47" t="s">
        <v>105</v>
      </c>
      <c r="P956" s="47" t="s">
        <v>1146</v>
      </c>
    </row>
    <row r="957" spans="13:16" x14ac:dyDescent="0.3">
      <c r="M957" s="62" t="s">
        <v>956</v>
      </c>
      <c r="N957" s="47" t="s">
        <v>98</v>
      </c>
      <c r="O957" s="47" t="s">
        <v>99</v>
      </c>
      <c r="P957" s="47" t="s">
        <v>1146</v>
      </c>
    </row>
    <row r="958" spans="13:16" x14ac:dyDescent="0.3">
      <c r="M958" s="62" t="s">
        <v>957</v>
      </c>
      <c r="N958" s="47" t="s">
        <v>94</v>
      </c>
      <c r="O958" s="47" t="s">
        <v>95</v>
      </c>
      <c r="P958" s="47" t="s">
        <v>1296</v>
      </c>
    </row>
    <row r="959" spans="13:16" x14ac:dyDescent="0.3">
      <c r="M959" s="62" t="s">
        <v>958</v>
      </c>
      <c r="N959" s="47" t="s">
        <v>238</v>
      </c>
      <c r="O959" s="47" t="s">
        <v>239</v>
      </c>
      <c r="P959" s="47" t="s">
        <v>1146</v>
      </c>
    </row>
    <row r="960" spans="13:16" x14ac:dyDescent="0.3">
      <c r="M960" s="62" t="s">
        <v>959</v>
      </c>
      <c r="N960" s="47" t="s">
        <v>88</v>
      </c>
      <c r="O960" s="47" t="s">
        <v>89</v>
      </c>
      <c r="P960" s="47" t="s">
        <v>88</v>
      </c>
    </row>
    <row r="961" spans="13:16" x14ac:dyDescent="0.3">
      <c r="M961" s="62" t="s">
        <v>960</v>
      </c>
      <c r="N961" s="47" t="s">
        <v>126</v>
      </c>
      <c r="O961" s="47" t="s">
        <v>127</v>
      </c>
      <c r="P961" s="47" t="s">
        <v>1146</v>
      </c>
    </row>
    <row r="962" spans="13:16" x14ac:dyDescent="0.3">
      <c r="M962" s="62" t="s">
        <v>961</v>
      </c>
      <c r="N962" s="47" t="s">
        <v>98</v>
      </c>
      <c r="O962" s="47" t="s">
        <v>99</v>
      </c>
      <c r="P962" s="47" t="s">
        <v>1146</v>
      </c>
    </row>
    <row r="963" spans="13:16" x14ac:dyDescent="0.3">
      <c r="M963" s="62" t="s">
        <v>962</v>
      </c>
      <c r="N963" s="47" t="s">
        <v>133</v>
      </c>
      <c r="O963" s="47" t="s">
        <v>164</v>
      </c>
      <c r="P963" s="47" t="s">
        <v>1146</v>
      </c>
    </row>
    <row r="964" spans="13:16" x14ac:dyDescent="0.3">
      <c r="M964" s="62" t="s">
        <v>963</v>
      </c>
      <c r="N964" s="47" t="s">
        <v>133</v>
      </c>
      <c r="O964" s="47" t="s">
        <v>164</v>
      </c>
      <c r="P964" s="47" t="s">
        <v>1146</v>
      </c>
    </row>
    <row r="965" spans="13:16" x14ac:dyDescent="0.3">
      <c r="M965" s="62" t="s">
        <v>964</v>
      </c>
      <c r="N965" s="47" t="s">
        <v>104</v>
      </c>
      <c r="O965" s="47" t="s">
        <v>105</v>
      </c>
      <c r="P965" s="47" t="s">
        <v>1146</v>
      </c>
    </row>
    <row r="966" spans="13:16" x14ac:dyDescent="0.3">
      <c r="M966" s="62" t="s">
        <v>965</v>
      </c>
      <c r="N966" s="47" t="s">
        <v>133</v>
      </c>
      <c r="O966" s="47" t="s">
        <v>164</v>
      </c>
      <c r="P966" s="47" t="s">
        <v>1146</v>
      </c>
    </row>
    <row r="967" spans="13:16" x14ac:dyDescent="0.3">
      <c r="M967" s="62" t="s">
        <v>966</v>
      </c>
      <c r="N967" s="47" t="s">
        <v>133</v>
      </c>
      <c r="O967" s="47" t="s">
        <v>164</v>
      </c>
      <c r="P967" s="47" t="s">
        <v>1146</v>
      </c>
    </row>
    <row r="968" spans="13:16" ht="41.4" x14ac:dyDescent="0.3">
      <c r="M968" s="62" t="s">
        <v>967</v>
      </c>
      <c r="N968" s="47" t="s">
        <v>116</v>
      </c>
      <c r="O968" s="47" t="s">
        <v>117</v>
      </c>
      <c r="P968" s="47" t="s">
        <v>1305</v>
      </c>
    </row>
    <row r="969" spans="13:16" x14ac:dyDescent="0.3">
      <c r="M969" s="62" t="s">
        <v>968</v>
      </c>
      <c r="N969" s="47" t="s">
        <v>193</v>
      </c>
      <c r="O969" s="47" t="s">
        <v>194</v>
      </c>
      <c r="P969" s="47" t="s">
        <v>1146</v>
      </c>
    </row>
    <row r="970" spans="13:16" ht="41.4" x14ac:dyDescent="0.3">
      <c r="M970" s="62" t="s">
        <v>969</v>
      </c>
      <c r="N970" s="47" t="s">
        <v>116</v>
      </c>
      <c r="O970" s="47" t="s">
        <v>117</v>
      </c>
      <c r="P970" s="47" t="s">
        <v>1305</v>
      </c>
    </row>
    <row r="971" spans="13:16" x14ac:dyDescent="0.3">
      <c r="M971" s="62" t="s">
        <v>970</v>
      </c>
      <c r="N971" s="47" t="s">
        <v>133</v>
      </c>
      <c r="O971" s="47" t="s">
        <v>134</v>
      </c>
      <c r="P971" s="47" t="s">
        <v>1146</v>
      </c>
    </row>
    <row r="972" spans="13:16" x14ac:dyDescent="0.3">
      <c r="M972" s="62" t="s">
        <v>971</v>
      </c>
      <c r="N972" s="47" t="s">
        <v>77</v>
      </c>
      <c r="O972" s="47" t="s">
        <v>78</v>
      </c>
      <c r="P972" s="47" t="s">
        <v>1146</v>
      </c>
    </row>
    <row r="973" spans="13:16" x14ac:dyDescent="0.3">
      <c r="M973" s="62" t="s">
        <v>972</v>
      </c>
      <c r="N973" s="47" t="s">
        <v>77</v>
      </c>
      <c r="O973" s="47" t="s">
        <v>143</v>
      </c>
      <c r="P973" s="47" t="s">
        <v>1146</v>
      </c>
    </row>
    <row r="974" spans="13:16" x14ac:dyDescent="0.3">
      <c r="M974" s="62" t="s">
        <v>973</v>
      </c>
      <c r="N974" s="47" t="s">
        <v>94</v>
      </c>
      <c r="O974" s="47" t="s">
        <v>178</v>
      </c>
      <c r="P974" s="47" t="s">
        <v>1146</v>
      </c>
    </row>
    <row r="975" spans="13:16" x14ac:dyDescent="0.3">
      <c r="M975" s="62" t="s">
        <v>974</v>
      </c>
      <c r="N975" s="47" t="s">
        <v>98</v>
      </c>
      <c r="O975" s="47" t="s">
        <v>99</v>
      </c>
      <c r="P975" s="47" t="s">
        <v>1146</v>
      </c>
    </row>
    <row r="976" spans="13:16" x14ac:dyDescent="0.3">
      <c r="M976" s="62" t="s">
        <v>975</v>
      </c>
      <c r="N976" s="47" t="s">
        <v>133</v>
      </c>
      <c r="O976" s="47" t="s">
        <v>164</v>
      </c>
      <c r="P976" s="47" t="s">
        <v>1146</v>
      </c>
    </row>
    <row r="977" spans="13:16" x14ac:dyDescent="0.3">
      <c r="M977" s="62" t="s">
        <v>976</v>
      </c>
      <c r="N977" s="47" t="s">
        <v>133</v>
      </c>
      <c r="O977" s="47" t="s">
        <v>164</v>
      </c>
      <c r="P977" s="47" t="s">
        <v>1146</v>
      </c>
    </row>
    <row r="978" spans="13:16" x14ac:dyDescent="0.3">
      <c r="M978" s="62" t="s">
        <v>977</v>
      </c>
      <c r="N978" s="47" t="s">
        <v>133</v>
      </c>
      <c r="O978" s="47" t="s">
        <v>164</v>
      </c>
      <c r="P978" s="47" t="s">
        <v>1146</v>
      </c>
    </row>
    <row r="979" spans="13:16" x14ac:dyDescent="0.3">
      <c r="M979" s="62" t="s">
        <v>978</v>
      </c>
      <c r="N979" s="47" t="s">
        <v>130</v>
      </c>
      <c r="O979" s="47" t="s">
        <v>131</v>
      </c>
      <c r="P979" s="47" t="s">
        <v>1146</v>
      </c>
    </row>
    <row r="980" spans="13:16" x14ac:dyDescent="0.3">
      <c r="M980" s="62" t="s">
        <v>979</v>
      </c>
      <c r="N980" s="47" t="s">
        <v>104</v>
      </c>
      <c r="O980" s="47" t="s">
        <v>105</v>
      </c>
      <c r="P980" s="47" t="s">
        <v>1146</v>
      </c>
    </row>
    <row r="981" spans="13:16" x14ac:dyDescent="0.3">
      <c r="M981" s="62" t="s">
        <v>980</v>
      </c>
      <c r="N981" s="47" t="s">
        <v>193</v>
      </c>
      <c r="O981" s="47" t="s">
        <v>194</v>
      </c>
      <c r="P981" s="47" t="s">
        <v>1146</v>
      </c>
    </row>
    <row r="982" spans="13:16" ht="27.6" x14ac:dyDescent="0.3">
      <c r="M982" s="62" t="s">
        <v>1459</v>
      </c>
      <c r="N982" s="47" t="s">
        <v>130</v>
      </c>
      <c r="O982" s="47" t="s">
        <v>131</v>
      </c>
      <c r="P982" s="47" t="s">
        <v>1302</v>
      </c>
    </row>
    <row r="983" spans="13:16" x14ac:dyDescent="0.3">
      <c r="M983" s="62" t="s">
        <v>1458</v>
      </c>
      <c r="N983" s="47" t="s">
        <v>136</v>
      </c>
      <c r="O983" s="47" t="s">
        <v>137</v>
      </c>
      <c r="P983" s="47" t="s">
        <v>1146</v>
      </c>
    </row>
    <row r="984" spans="13:16" x14ac:dyDescent="0.3">
      <c r="M984" s="62" t="s">
        <v>981</v>
      </c>
      <c r="N984" s="47" t="s">
        <v>91</v>
      </c>
      <c r="O984" s="47" t="s">
        <v>92</v>
      </c>
      <c r="P984" s="47" t="s">
        <v>1146</v>
      </c>
    </row>
    <row r="985" spans="13:16" x14ac:dyDescent="0.3">
      <c r="M985" s="62" t="s">
        <v>982</v>
      </c>
      <c r="N985" s="47" t="s">
        <v>98</v>
      </c>
      <c r="O985" s="47" t="s">
        <v>99</v>
      </c>
      <c r="P985" s="47" t="s">
        <v>1146</v>
      </c>
    </row>
    <row r="986" spans="13:16" x14ac:dyDescent="0.3">
      <c r="M986" s="62" t="s">
        <v>1462</v>
      </c>
      <c r="N986" s="47" t="s">
        <v>130</v>
      </c>
      <c r="O986" s="47" t="s">
        <v>131</v>
      </c>
      <c r="P986" s="47" t="s">
        <v>1146</v>
      </c>
    </row>
    <row r="987" spans="13:16" x14ac:dyDescent="0.3">
      <c r="M987" s="62" t="s">
        <v>1460</v>
      </c>
      <c r="N987" s="47" t="s">
        <v>104</v>
      </c>
      <c r="O987" s="47" t="s">
        <v>105</v>
      </c>
      <c r="P987" s="47" t="s">
        <v>1146</v>
      </c>
    </row>
    <row r="988" spans="13:16" x14ac:dyDescent="0.3">
      <c r="M988" s="62" t="s">
        <v>1461</v>
      </c>
      <c r="N988" s="47" t="s">
        <v>238</v>
      </c>
      <c r="O988" s="47" t="s">
        <v>254</v>
      </c>
      <c r="P988" s="47" t="s">
        <v>1146</v>
      </c>
    </row>
    <row r="989" spans="13:16" x14ac:dyDescent="0.3">
      <c r="M989" s="62" t="s">
        <v>983</v>
      </c>
      <c r="N989" s="47" t="s">
        <v>98</v>
      </c>
      <c r="O989" s="47" t="s">
        <v>99</v>
      </c>
      <c r="P989" s="47" t="s">
        <v>1146</v>
      </c>
    </row>
    <row r="990" spans="13:16" x14ac:dyDescent="0.3">
      <c r="M990" s="62" t="s">
        <v>984</v>
      </c>
      <c r="N990" s="47" t="s">
        <v>98</v>
      </c>
      <c r="O990" s="47" t="s">
        <v>99</v>
      </c>
      <c r="P990" s="47" t="s">
        <v>1146</v>
      </c>
    </row>
    <row r="991" spans="13:16" x14ac:dyDescent="0.3">
      <c r="M991" s="62" t="s">
        <v>985</v>
      </c>
      <c r="N991" s="47" t="s">
        <v>107</v>
      </c>
      <c r="O991" s="47" t="s">
        <v>108</v>
      </c>
      <c r="P991" s="47" t="s">
        <v>1146</v>
      </c>
    </row>
    <row r="992" spans="13:16" x14ac:dyDescent="0.3">
      <c r="M992" s="62" t="s">
        <v>986</v>
      </c>
      <c r="N992" s="47" t="s">
        <v>104</v>
      </c>
      <c r="O992" s="47" t="s">
        <v>232</v>
      </c>
      <c r="P992" s="47" t="s">
        <v>1146</v>
      </c>
    </row>
    <row r="993" spans="13:16" x14ac:dyDescent="0.3">
      <c r="M993" s="62" t="s">
        <v>987</v>
      </c>
      <c r="N993" s="47" t="s">
        <v>98</v>
      </c>
      <c r="O993" s="47" t="s">
        <v>99</v>
      </c>
      <c r="P993" s="47" t="s">
        <v>1146</v>
      </c>
    </row>
    <row r="994" spans="13:16" x14ac:dyDescent="0.3">
      <c r="M994" s="62" t="s">
        <v>988</v>
      </c>
      <c r="N994" s="47" t="s">
        <v>133</v>
      </c>
      <c r="O994" s="47" t="s">
        <v>164</v>
      </c>
      <c r="P994" s="47" t="s">
        <v>1146</v>
      </c>
    </row>
    <row r="995" spans="13:16" x14ac:dyDescent="0.3">
      <c r="M995" s="62" t="s">
        <v>989</v>
      </c>
      <c r="N995" s="47" t="s">
        <v>133</v>
      </c>
      <c r="O995" s="47" t="s">
        <v>164</v>
      </c>
      <c r="P995" s="47" t="s">
        <v>1146</v>
      </c>
    </row>
    <row r="996" spans="13:16" x14ac:dyDescent="0.3">
      <c r="M996" s="62" t="s">
        <v>990</v>
      </c>
      <c r="N996" s="47" t="s">
        <v>98</v>
      </c>
      <c r="O996" s="47" t="s">
        <v>99</v>
      </c>
      <c r="P996" s="47" t="s">
        <v>1146</v>
      </c>
    </row>
    <row r="997" spans="13:16" x14ac:dyDescent="0.3">
      <c r="M997" s="62" t="s">
        <v>991</v>
      </c>
      <c r="N997" s="47" t="s">
        <v>133</v>
      </c>
      <c r="O997" s="47" t="s">
        <v>134</v>
      </c>
      <c r="P997" s="47" t="s">
        <v>1146</v>
      </c>
    </row>
    <row r="998" spans="13:16" x14ac:dyDescent="0.3">
      <c r="M998" s="62" t="s">
        <v>992</v>
      </c>
      <c r="N998" s="47" t="s">
        <v>98</v>
      </c>
      <c r="O998" s="47" t="s">
        <v>99</v>
      </c>
      <c r="P998" s="47" t="s">
        <v>1146</v>
      </c>
    </row>
    <row r="999" spans="13:16" x14ac:dyDescent="0.3">
      <c r="M999" s="62" t="s">
        <v>993</v>
      </c>
      <c r="N999" s="47" t="s">
        <v>88</v>
      </c>
      <c r="O999" s="47" t="s">
        <v>89</v>
      </c>
      <c r="P999" s="47" t="s">
        <v>1146</v>
      </c>
    </row>
    <row r="1000" spans="13:16" x14ac:dyDescent="0.3">
      <c r="M1000" s="62" t="s">
        <v>994</v>
      </c>
      <c r="N1000" s="47" t="s">
        <v>94</v>
      </c>
      <c r="O1000" s="47" t="s">
        <v>95</v>
      </c>
      <c r="P1000" s="47" t="s">
        <v>1146</v>
      </c>
    </row>
    <row r="1001" spans="13:16" x14ac:dyDescent="0.3">
      <c r="M1001" s="62" t="s">
        <v>995</v>
      </c>
      <c r="N1001" s="47" t="s">
        <v>101</v>
      </c>
      <c r="O1001" s="47" t="s">
        <v>102</v>
      </c>
      <c r="P1001" s="47" t="s">
        <v>1146</v>
      </c>
    </row>
    <row r="1002" spans="13:16" x14ac:dyDescent="0.3">
      <c r="M1002" s="62" t="s">
        <v>996</v>
      </c>
      <c r="N1002" s="47" t="s">
        <v>110</v>
      </c>
      <c r="O1002" s="47" t="s">
        <v>111</v>
      </c>
      <c r="P1002" s="47" t="s">
        <v>1146</v>
      </c>
    </row>
    <row r="1003" spans="13:16" x14ac:dyDescent="0.3">
      <c r="M1003" s="62" t="s">
        <v>997</v>
      </c>
      <c r="N1003" s="47" t="s">
        <v>168</v>
      </c>
      <c r="O1003" s="47" t="s">
        <v>111</v>
      </c>
      <c r="P1003" s="47" t="s">
        <v>168</v>
      </c>
    </row>
    <row r="1004" spans="13:16" x14ac:dyDescent="0.3">
      <c r="M1004" s="62" t="s">
        <v>998</v>
      </c>
      <c r="N1004" s="47" t="s">
        <v>77</v>
      </c>
      <c r="O1004" s="47" t="s">
        <v>143</v>
      </c>
      <c r="P1004" s="47" t="s">
        <v>1146</v>
      </c>
    </row>
    <row r="1005" spans="13:16" x14ac:dyDescent="0.3">
      <c r="M1005" s="62" t="s">
        <v>999</v>
      </c>
      <c r="N1005" s="47" t="s">
        <v>114</v>
      </c>
      <c r="O1005" s="47" t="s">
        <v>115</v>
      </c>
      <c r="P1005" s="47" t="s">
        <v>1146</v>
      </c>
    </row>
    <row r="1006" spans="13:16" x14ac:dyDescent="0.3">
      <c r="M1006" s="62" t="s">
        <v>1000</v>
      </c>
      <c r="N1006" s="47" t="s">
        <v>114</v>
      </c>
      <c r="O1006" s="47" t="s">
        <v>115</v>
      </c>
      <c r="P1006" s="47" t="s">
        <v>1146</v>
      </c>
    </row>
    <row r="1007" spans="13:16" x14ac:dyDescent="0.3">
      <c r="M1007" s="62" t="s">
        <v>1001</v>
      </c>
      <c r="N1007" s="47" t="s">
        <v>291</v>
      </c>
      <c r="O1007" s="47" t="s">
        <v>205</v>
      </c>
      <c r="P1007" s="47" t="s">
        <v>1146</v>
      </c>
    </row>
    <row r="1008" spans="13:16" x14ac:dyDescent="0.3">
      <c r="M1008" s="62" t="s">
        <v>1002</v>
      </c>
      <c r="N1008" s="47" t="s">
        <v>412</v>
      </c>
      <c r="O1008" s="47" t="s">
        <v>117</v>
      </c>
      <c r="P1008" s="47" t="s">
        <v>1146</v>
      </c>
    </row>
    <row r="1009" spans="13:16" ht="27.6" x14ac:dyDescent="0.3">
      <c r="M1009" s="62" t="s">
        <v>1003</v>
      </c>
      <c r="N1009" s="47" t="s">
        <v>77</v>
      </c>
      <c r="O1009" s="47" t="s">
        <v>143</v>
      </c>
      <c r="P1009" s="47" t="s">
        <v>1297</v>
      </c>
    </row>
    <row r="1010" spans="13:16" x14ac:dyDescent="0.3">
      <c r="M1010" s="62" t="s">
        <v>1004</v>
      </c>
      <c r="N1010" s="47" t="s">
        <v>91</v>
      </c>
      <c r="O1010" s="47" t="s">
        <v>92</v>
      </c>
      <c r="P1010" s="47" t="s">
        <v>1146</v>
      </c>
    </row>
    <row r="1011" spans="13:16" x14ac:dyDescent="0.3">
      <c r="M1011" s="62" t="s">
        <v>1005</v>
      </c>
      <c r="N1011" s="47" t="s">
        <v>77</v>
      </c>
      <c r="O1011" s="47" t="s">
        <v>143</v>
      </c>
      <c r="P1011" s="47" t="s">
        <v>1146</v>
      </c>
    </row>
    <row r="1012" spans="13:16" x14ac:dyDescent="0.3">
      <c r="M1012" s="62" t="s">
        <v>1006</v>
      </c>
      <c r="N1012" s="47" t="s">
        <v>133</v>
      </c>
      <c r="O1012" s="47" t="s">
        <v>164</v>
      </c>
      <c r="P1012" s="47" t="s">
        <v>1146</v>
      </c>
    </row>
    <row r="1013" spans="13:16" x14ac:dyDescent="0.3">
      <c r="M1013" s="62" t="s">
        <v>1007</v>
      </c>
      <c r="N1013" s="47" t="s">
        <v>110</v>
      </c>
      <c r="O1013" s="47" t="s">
        <v>111</v>
      </c>
      <c r="P1013" s="47" t="s">
        <v>1146</v>
      </c>
    </row>
    <row r="1014" spans="13:16" x14ac:dyDescent="0.3">
      <c r="M1014" s="62" t="s">
        <v>1008</v>
      </c>
      <c r="N1014" s="47" t="s">
        <v>98</v>
      </c>
      <c r="O1014" s="47" t="s">
        <v>99</v>
      </c>
      <c r="P1014" s="47" t="s">
        <v>1146</v>
      </c>
    </row>
    <row r="1015" spans="13:16" x14ac:dyDescent="0.3">
      <c r="M1015" s="62" t="s">
        <v>1009</v>
      </c>
      <c r="N1015" s="47" t="s">
        <v>91</v>
      </c>
      <c r="O1015" s="47" t="s">
        <v>92</v>
      </c>
      <c r="P1015" s="47" t="s">
        <v>1146</v>
      </c>
    </row>
    <row r="1016" spans="13:16" x14ac:dyDescent="0.3">
      <c r="M1016" s="62" t="s">
        <v>1010</v>
      </c>
      <c r="N1016" s="47" t="s">
        <v>98</v>
      </c>
      <c r="O1016" s="47" t="s">
        <v>99</v>
      </c>
      <c r="P1016" s="47" t="s">
        <v>1146</v>
      </c>
    </row>
    <row r="1017" spans="13:16" x14ac:dyDescent="0.3">
      <c r="M1017" s="62" t="s">
        <v>1011</v>
      </c>
      <c r="N1017" s="47" t="s">
        <v>126</v>
      </c>
      <c r="O1017" s="47" t="s">
        <v>127</v>
      </c>
      <c r="P1017" s="47" t="s">
        <v>1146</v>
      </c>
    </row>
    <row r="1018" spans="13:16" x14ac:dyDescent="0.3">
      <c r="M1018" s="62" t="s">
        <v>1012</v>
      </c>
      <c r="N1018" s="47" t="s">
        <v>98</v>
      </c>
      <c r="O1018" s="47" t="s">
        <v>99</v>
      </c>
      <c r="P1018" s="47" t="s">
        <v>1146</v>
      </c>
    </row>
    <row r="1019" spans="13:16" x14ac:dyDescent="0.3">
      <c r="M1019" s="62" t="s">
        <v>1013</v>
      </c>
      <c r="N1019" s="47" t="s">
        <v>133</v>
      </c>
      <c r="O1019" s="47" t="s">
        <v>134</v>
      </c>
      <c r="P1019" s="47" t="s">
        <v>1146</v>
      </c>
    </row>
    <row r="1020" spans="13:16" x14ac:dyDescent="0.3">
      <c r="M1020" s="62" t="s">
        <v>1014</v>
      </c>
      <c r="N1020" s="47" t="s">
        <v>80</v>
      </c>
      <c r="O1020" s="47" t="s">
        <v>81</v>
      </c>
      <c r="P1020" s="47" t="s">
        <v>1294</v>
      </c>
    </row>
    <row r="1021" spans="13:16" x14ac:dyDescent="0.3">
      <c r="M1021" s="62" t="s">
        <v>1015</v>
      </c>
      <c r="N1021" s="47" t="s">
        <v>91</v>
      </c>
      <c r="O1021" s="47" t="s">
        <v>92</v>
      </c>
      <c r="P1021" s="47" t="s">
        <v>1146</v>
      </c>
    </row>
    <row r="1022" spans="13:16" x14ac:dyDescent="0.3">
      <c r="M1022" s="62" t="s">
        <v>1016</v>
      </c>
      <c r="N1022" s="47" t="s">
        <v>91</v>
      </c>
      <c r="O1022" s="47" t="s">
        <v>92</v>
      </c>
      <c r="P1022" s="47" t="s">
        <v>1146</v>
      </c>
    </row>
    <row r="1023" spans="13:16" x14ac:dyDescent="0.3">
      <c r="M1023" s="62" t="s">
        <v>1017</v>
      </c>
      <c r="N1023" s="47" t="s">
        <v>98</v>
      </c>
      <c r="O1023" s="47" t="s">
        <v>99</v>
      </c>
      <c r="P1023" s="47" t="s">
        <v>1146</v>
      </c>
    </row>
    <row r="1024" spans="13:16" x14ac:dyDescent="0.3">
      <c r="M1024" s="62" t="s">
        <v>1018</v>
      </c>
      <c r="N1024" s="47" t="s">
        <v>133</v>
      </c>
      <c r="O1024" s="47" t="s">
        <v>134</v>
      </c>
      <c r="P1024" s="47" t="s">
        <v>1146</v>
      </c>
    </row>
    <row r="1025" spans="13:16" x14ac:dyDescent="0.3">
      <c r="M1025" s="62" t="s">
        <v>1019</v>
      </c>
      <c r="N1025" s="47" t="s">
        <v>133</v>
      </c>
      <c r="O1025" s="47" t="s">
        <v>164</v>
      </c>
      <c r="P1025" s="47" t="s">
        <v>1146</v>
      </c>
    </row>
    <row r="1026" spans="13:16" x14ac:dyDescent="0.3">
      <c r="M1026" s="62" t="s">
        <v>1020</v>
      </c>
      <c r="N1026" s="47" t="s">
        <v>98</v>
      </c>
      <c r="O1026" s="47" t="s">
        <v>99</v>
      </c>
      <c r="P1026" s="47" t="s">
        <v>1146</v>
      </c>
    </row>
    <row r="1027" spans="13:16" x14ac:dyDescent="0.3">
      <c r="M1027" s="62" t="s">
        <v>1021</v>
      </c>
      <c r="N1027" s="47" t="s">
        <v>80</v>
      </c>
      <c r="O1027" s="47" t="s">
        <v>81</v>
      </c>
      <c r="P1027" s="47" t="s">
        <v>1294</v>
      </c>
    </row>
    <row r="1028" spans="13:16" x14ac:dyDescent="0.3">
      <c r="M1028" s="62" t="s">
        <v>1022</v>
      </c>
      <c r="N1028" s="47" t="s">
        <v>187</v>
      </c>
      <c r="O1028" s="47" t="s">
        <v>188</v>
      </c>
      <c r="P1028" s="47" t="s">
        <v>1298</v>
      </c>
    </row>
    <row r="1029" spans="13:16" x14ac:dyDescent="0.3">
      <c r="M1029" s="62" t="s">
        <v>1023</v>
      </c>
      <c r="N1029" s="47" t="s">
        <v>91</v>
      </c>
      <c r="O1029" s="47" t="s">
        <v>92</v>
      </c>
      <c r="P1029" s="47" t="s">
        <v>1146</v>
      </c>
    </row>
    <row r="1030" spans="13:16" x14ac:dyDescent="0.3">
      <c r="M1030" s="62" t="s">
        <v>1024</v>
      </c>
      <c r="N1030" s="47" t="s">
        <v>130</v>
      </c>
      <c r="O1030" s="47" t="s">
        <v>131</v>
      </c>
      <c r="P1030" s="47" t="s">
        <v>1146</v>
      </c>
    </row>
    <row r="1031" spans="13:16" x14ac:dyDescent="0.3">
      <c r="M1031" s="62" t="s">
        <v>1025</v>
      </c>
      <c r="N1031" s="47" t="s">
        <v>130</v>
      </c>
      <c r="O1031" s="47" t="s">
        <v>131</v>
      </c>
      <c r="P1031" s="47" t="s">
        <v>1300</v>
      </c>
    </row>
    <row r="1032" spans="13:16" x14ac:dyDescent="0.3">
      <c r="M1032" s="62" t="s">
        <v>1026</v>
      </c>
      <c r="N1032" s="47" t="s">
        <v>133</v>
      </c>
      <c r="O1032" s="47" t="s">
        <v>164</v>
      </c>
      <c r="P1032" s="47" t="s">
        <v>1146</v>
      </c>
    </row>
    <row r="1033" spans="13:16" x14ac:dyDescent="0.3">
      <c r="M1033" s="62" t="s">
        <v>1027</v>
      </c>
      <c r="N1033" s="47" t="s">
        <v>133</v>
      </c>
      <c r="O1033" s="47" t="s">
        <v>164</v>
      </c>
      <c r="P1033" s="47" t="s">
        <v>1146</v>
      </c>
    </row>
    <row r="1034" spans="13:16" x14ac:dyDescent="0.3">
      <c r="M1034" s="62" t="s">
        <v>1028</v>
      </c>
      <c r="N1034" s="47" t="s">
        <v>94</v>
      </c>
      <c r="O1034" s="47" t="s">
        <v>95</v>
      </c>
      <c r="P1034" s="47" t="s">
        <v>1146</v>
      </c>
    </row>
    <row r="1035" spans="13:16" x14ac:dyDescent="0.3">
      <c r="M1035" s="62" t="s">
        <v>1029</v>
      </c>
      <c r="N1035" s="47" t="s">
        <v>77</v>
      </c>
      <c r="O1035" s="47" t="s">
        <v>143</v>
      </c>
      <c r="P1035" s="47" t="s">
        <v>1146</v>
      </c>
    </row>
    <row r="1036" spans="13:16" x14ac:dyDescent="0.3">
      <c r="M1036" s="62" t="s">
        <v>1030</v>
      </c>
      <c r="N1036" s="47" t="s">
        <v>133</v>
      </c>
      <c r="O1036" s="47" t="s">
        <v>164</v>
      </c>
      <c r="P1036" s="47" t="s">
        <v>1146</v>
      </c>
    </row>
    <row r="1037" spans="13:16" x14ac:dyDescent="0.3">
      <c r="M1037" s="62" t="s">
        <v>1031</v>
      </c>
      <c r="N1037" s="47" t="s">
        <v>98</v>
      </c>
      <c r="O1037" s="47" t="s">
        <v>99</v>
      </c>
      <c r="P1037" s="47" t="s">
        <v>1146</v>
      </c>
    </row>
    <row r="1038" spans="13:16" x14ac:dyDescent="0.3">
      <c r="M1038" s="62" t="s">
        <v>1032</v>
      </c>
      <c r="N1038" s="47" t="s">
        <v>98</v>
      </c>
      <c r="O1038" s="47" t="s">
        <v>99</v>
      </c>
      <c r="P1038" s="47" t="s">
        <v>1146</v>
      </c>
    </row>
    <row r="1039" spans="13:16" x14ac:dyDescent="0.3">
      <c r="M1039" s="62" t="s">
        <v>1033</v>
      </c>
      <c r="N1039" s="47" t="s">
        <v>133</v>
      </c>
      <c r="O1039" s="47" t="s">
        <v>164</v>
      </c>
      <c r="P1039" s="47" t="s">
        <v>1146</v>
      </c>
    </row>
    <row r="1040" spans="13:16" x14ac:dyDescent="0.3">
      <c r="M1040" s="62" t="s">
        <v>1034</v>
      </c>
      <c r="N1040" s="47" t="s">
        <v>77</v>
      </c>
      <c r="O1040" s="47" t="s">
        <v>143</v>
      </c>
      <c r="P1040" s="47" t="s">
        <v>1146</v>
      </c>
    </row>
    <row r="1041" spans="13:16" x14ac:dyDescent="0.3">
      <c r="M1041" s="62" t="s">
        <v>1034</v>
      </c>
      <c r="N1041" s="47" t="s">
        <v>80</v>
      </c>
      <c r="O1041" s="47" t="s">
        <v>81</v>
      </c>
      <c r="P1041" s="47" t="s">
        <v>1146</v>
      </c>
    </row>
    <row r="1042" spans="13:16" x14ac:dyDescent="0.3">
      <c r="M1042" s="62" t="s">
        <v>1035</v>
      </c>
      <c r="N1042" s="47" t="s">
        <v>238</v>
      </c>
      <c r="O1042" s="47" t="s">
        <v>239</v>
      </c>
      <c r="P1042" s="47" t="s">
        <v>1295</v>
      </c>
    </row>
    <row r="1043" spans="13:16" x14ac:dyDescent="0.3">
      <c r="M1043" s="62" t="s">
        <v>1036</v>
      </c>
      <c r="N1043" s="47" t="s">
        <v>104</v>
      </c>
      <c r="O1043" s="47" t="s">
        <v>232</v>
      </c>
      <c r="P1043" s="47" t="s">
        <v>1146</v>
      </c>
    </row>
    <row r="1044" spans="13:16" x14ac:dyDescent="0.3">
      <c r="M1044" s="62" t="s">
        <v>1037</v>
      </c>
      <c r="N1044" s="47" t="s">
        <v>133</v>
      </c>
      <c r="O1044" s="47" t="s">
        <v>164</v>
      </c>
      <c r="P1044" s="47" t="s">
        <v>1146</v>
      </c>
    </row>
    <row r="1045" spans="13:16" x14ac:dyDescent="0.3">
      <c r="M1045" s="62" t="s">
        <v>1038</v>
      </c>
      <c r="N1045" s="47" t="s">
        <v>98</v>
      </c>
      <c r="O1045" s="47" t="s">
        <v>99</v>
      </c>
      <c r="P1045" s="47" t="s">
        <v>1146</v>
      </c>
    </row>
    <row r="1046" spans="13:16" ht="27.6" x14ac:dyDescent="0.3">
      <c r="M1046" s="62" t="s">
        <v>1039</v>
      </c>
      <c r="N1046" s="47" t="s">
        <v>130</v>
      </c>
      <c r="O1046" s="47" t="s">
        <v>131</v>
      </c>
      <c r="P1046" s="47" t="s">
        <v>1302</v>
      </c>
    </row>
    <row r="1047" spans="13:16" x14ac:dyDescent="0.3">
      <c r="M1047" s="62" t="s">
        <v>1040</v>
      </c>
      <c r="N1047" s="47" t="s">
        <v>121</v>
      </c>
      <c r="O1047" s="47" t="s">
        <v>122</v>
      </c>
      <c r="P1047" s="47" t="s">
        <v>1146</v>
      </c>
    </row>
    <row r="1048" spans="13:16" x14ac:dyDescent="0.3">
      <c r="M1048" s="62" t="s">
        <v>1041</v>
      </c>
      <c r="N1048" s="47" t="s">
        <v>133</v>
      </c>
      <c r="O1048" s="47" t="s">
        <v>164</v>
      </c>
      <c r="P1048" s="47" t="s">
        <v>1146</v>
      </c>
    </row>
    <row r="1049" spans="13:16" x14ac:dyDescent="0.3">
      <c r="M1049" s="62" t="s">
        <v>1042</v>
      </c>
      <c r="N1049" s="47" t="s">
        <v>130</v>
      </c>
      <c r="O1049" s="47" t="s">
        <v>131</v>
      </c>
      <c r="P1049" s="47" t="s">
        <v>1146</v>
      </c>
    </row>
    <row r="1050" spans="13:16" x14ac:dyDescent="0.3">
      <c r="M1050" s="62" t="s">
        <v>1043</v>
      </c>
      <c r="N1050" s="47" t="s">
        <v>110</v>
      </c>
      <c r="O1050" s="47" t="s">
        <v>111</v>
      </c>
      <c r="P1050" s="47" t="s">
        <v>1146</v>
      </c>
    </row>
    <row r="1051" spans="13:16" x14ac:dyDescent="0.3">
      <c r="M1051" s="62" t="s">
        <v>1044</v>
      </c>
      <c r="N1051" s="47" t="s">
        <v>121</v>
      </c>
      <c r="O1051" s="47" t="s">
        <v>122</v>
      </c>
      <c r="P1051" s="47" t="s">
        <v>1146</v>
      </c>
    </row>
    <row r="1052" spans="13:16" x14ac:dyDescent="0.3">
      <c r="M1052" s="62" t="s">
        <v>1045</v>
      </c>
      <c r="N1052" s="47" t="s">
        <v>193</v>
      </c>
      <c r="O1052" s="47" t="s">
        <v>194</v>
      </c>
      <c r="P1052" s="47" t="s">
        <v>1146</v>
      </c>
    </row>
    <row r="1053" spans="13:16" x14ac:dyDescent="0.3">
      <c r="M1053" s="62" t="s">
        <v>1046</v>
      </c>
      <c r="N1053" s="47" t="s">
        <v>187</v>
      </c>
      <c r="O1053" s="47" t="s">
        <v>188</v>
      </c>
      <c r="P1053" s="47" t="s">
        <v>1146</v>
      </c>
    </row>
    <row r="1054" spans="13:16" x14ac:dyDescent="0.3">
      <c r="M1054" s="62" t="s">
        <v>1047</v>
      </c>
      <c r="N1054" s="47" t="s">
        <v>121</v>
      </c>
      <c r="O1054" s="47" t="s">
        <v>122</v>
      </c>
      <c r="P1054" s="47" t="s">
        <v>1146</v>
      </c>
    </row>
    <row r="1055" spans="13:16" x14ac:dyDescent="0.3">
      <c r="M1055" s="62" t="s">
        <v>1048</v>
      </c>
      <c r="N1055" s="47" t="s">
        <v>133</v>
      </c>
      <c r="O1055" s="47" t="s">
        <v>164</v>
      </c>
      <c r="P1055" s="47" t="s">
        <v>1146</v>
      </c>
    </row>
    <row r="1056" spans="13:16" x14ac:dyDescent="0.3">
      <c r="M1056" s="62" t="s">
        <v>1049</v>
      </c>
      <c r="N1056" s="47" t="s">
        <v>133</v>
      </c>
      <c r="O1056" s="47" t="s">
        <v>164</v>
      </c>
      <c r="P1056" s="47" t="s">
        <v>1146</v>
      </c>
    </row>
    <row r="1057" spans="13:16" x14ac:dyDescent="0.3">
      <c r="M1057" s="62" t="s">
        <v>1050</v>
      </c>
      <c r="N1057" s="47" t="s">
        <v>114</v>
      </c>
      <c r="O1057" s="47" t="s">
        <v>115</v>
      </c>
      <c r="P1057" s="47" t="s">
        <v>1146</v>
      </c>
    </row>
    <row r="1058" spans="13:16" x14ac:dyDescent="0.3">
      <c r="M1058" s="62" t="s">
        <v>1051</v>
      </c>
      <c r="N1058" s="47" t="s">
        <v>94</v>
      </c>
      <c r="O1058" s="47" t="s">
        <v>178</v>
      </c>
      <c r="P1058" s="47" t="s">
        <v>1146</v>
      </c>
    </row>
    <row r="1059" spans="13:16" x14ac:dyDescent="0.3">
      <c r="M1059" s="62" t="s">
        <v>1052</v>
      </c>
      <c r="N1059" s="47" t="s">
        <v>94</v>
      </c>
      <c r="O1059" s="47" t="s">
        <v>178</v>
      </c>
      <c r="P1059" s="47" t="s">
        <v>1146</v>
      </c>
    </row>
    <row r="1060" spans="13:16" x14ac:dyDescent="0.3">
      <c r="M1060" s="62" t="s">
        <v>1053</v>
      </c>
      <c r="N1060" s="47" t="s">
        <v>77</v>
      </c>
      <c r="O1060" s="47" t="s">
        <v>83</v>
      </c>
      <c r="P1060" s="47" t="s">
        <v>1299</v>
      </c>
    </row>
    <row r="1061" spans="13:16" x14ac:dyDescent="0.3">
      <c r="M1061" s="62" t="s">
        <v>1054</v>
      </c>
      <c r="N1061" s="47" t="s">
        <v>133</v>
      </c>
      <c r="O1061" s="47" t="s">
        <v>134</v>
      </c>
      <c r="P1061" s="47" t="s">
        <v>1146</v>
      </c>
    </row>
    <row r="1062" spans="13:16" x14ac:dyDescent="0.3">
      <c r="M1062" s="62" t="s">
        <v>1055</v>
      </c>
      <c r="N1062" s="47" t="s">
        <v>133</v>
      </c>
      <c r="O1062" s="47" t="s">
        <v>164</v>
      </c>
      <c r="P1062" s="47" t="s">
        <v>1146</v>
      </c>
    </row>
    <row r="1063" spans="13:16" x14ac:dyDescent="0.3">
      <c r="M1063" s="62" t="s">
        <v>1056</v>
      </c>
      <c r="N1063" s="47" t="s">
        <v>133</v>
      </c>
      <c r="O1063" s="47" t="s">
        <v>164</v>
      </c>
      <c r="P1063" s="47" t="s">
        <v>1146</v>
      </c>
    </row>
    <row r="1064" spans="13:16" x14ac:dyDescent="0.3">
      <c r="M1064" s="62" t="s">
        <v>1057</v>
      </c>
      <c r="N1064" s="47" t="s">
        <v>98</v>
      </c>
      <c r="O1064" s="47" t="s">
        <v>450</v>
      </c>
      <c r="P1064" s="47" t="s">
        <v>1146</v>
      </c>
    </row>
    <row r="1065" spans="13:16" x14ac:dyDescent="0.3">
      <c r="M1065" s="62" t="s">
        <v>1058</v>
      </c>
      <c r="N1065" s="47" t="s">
        <v>98</v>
      </c>
      <c r="O1065" s="47" t="s">
        <v>111</v>
      </c>
      <c r="P1065" s="47" t="s">
        <v>1146</v>
      </c>
    </row>
    <row r="1066" spans="13:16" x14ac:dyDescent="0.3">
      <c r="M1066" s="62" t="s">
        <v>1059</v>
      </c>
      <c r="N1066" s="47" t="s">
        <v>121</v>
      </c>
      <c r="O1066" s="47" t="s">
        <v>122</v>
      </c>
      <c r="P1066" s="47" t="s">
        <v>1146</v>
      </c>
    </row>
    <row r="1067" spans="13:16" x14ac:dyDescent="0.3">
      <c r="M1067" s="62" t="s">
        <v>1060</v>
      </c>
      <c r="N1067" s="47" t="s">
        <v>133</v>
      </c>
      <c r="O1067" s="47" t="s">
        <v>134</v>
      </c>
      <c r="P1067" s="47" t="s">
        <v>1146</v>
      </c>
    </row>
    <row r="1068" spans="13:16" x14ac:dyDescent="0.3">
      <c r="M1068" s="62" t="s">
        <v>1061</v>
      </c>
      <c r="N1068" s="47" t="s">
        <v>98</v>
      </c>
      <c r="O1068" s="47" t="s">
        <v>111</v>
      </c>
      <c r="P1068" s="47" t="s">
        <v>1146</v>
      </c>
    </row>
    <row r="1069" spans="13:16" x14ac:dyDescent="0.3">
      <c r="M1069" s="62" t="s">
        <v>1062</v>
      </c>
      <c r="N1069" s="47" t="s">
        <v>88</v>
      </c>
      <c r="O1069" s="47" t="s">
        <v>89</v>
      </c>
      <c r="P1069" s="47" t="s">
        <v>88</v>
      </c>
    </row>
    <row r="1070" spans="13:16" x14ac:dyDescent="0.3">
      <c r="M1070" s="62" t="s">
        <v>1063</v>
      </c>
      <c r="N1070" s="47" t="s">
        <v>88</v>
      </c>
      <c r="O1070" s="47" t="s">
        <v>89</v>
      </c>
      <c r="P1070" s="47" t="s">
        <v>1146</v>
      </c>
    </row>
    <row r="1071" spans="13:16" x14ac:dyDescent="0.3">
      <c r="M1071" s="62" t="s">
        <v>1064</v>
      </c>
      <c r="N1071" s="47" t="s">
        <v>77</v>
      </c>
      <c r="O1071" s="47" t="s">
        <v>83</v>
      </c>
      <c r="P1071" s="47" t="s">
        <v>1146</v>
      </c>
    </row>
    <row r="1072" spans="13:16" ht="27.6" x14ac:dyDescent="0.3">
      <c r="M1072" s="62" t="s">
        <v>1065</v>
      </c>
      <c r="N1072" s="47" t="s">
        <v>85</v>
      </c>
      <c r="O1072" s="47" t="s">
        <v>86</v>
      </c>
      <c r="P1072" s="47" t="s">
        <v>1304</v>
      </c>
    </row>
    <row r="1073" spans="13:16" x14ac:dyDescent="0.3">
      <c r="M1073" s="62" t="s">
        <v>1066</v>
      </c>
      <c r="N1073" s="47" t="s">
        <v>118</v>
      </c>
      <c r="O1073" s="47" t="s">
        <v>119</v>
      </c>
      <c r="P1073" s="47" t="s">
        <v>1146</v>
      </c>
    </row>
    <row r="1074" spans="13:16" x14ac:dyDescent="0.3">
      <c r="M1074" s="62" t="s">
        <v>1067</v>
      </c>
      <c r="N1074" s="47" t="s">
        <v>77</v>
      </c>
      <c r="O1074" s="47" t="s">
        <v>83</v>
      </c>
      <c r="P1074" s="47" t="s">
        <v>1146</v>
      </c>
    </row>
    <row r="1075" spans="13:16" x14ac:dyDescent="0.3">
      <c r="M1075" s="62" t="s">
        <v>1068</v>
      </c>
      <c r="N1075" s="47" t="s">
        <v>118</v>
      </c>
      <c r="O1075" s="47" t="s">
        <v>119</v>
      </c>
      <c r="P1075" s="47" t="s">
        <v>1146</v>
      </c>
    </row>
    <row r="1076" spans="13:16" x14ac:dyDescent="0.3">
      <c r="M1076" s="62" t="s">
        <v>1069</v>
      </c>
      <c r="N1076" s="47" t="s">
        <v>193</v>
      </c>
      <c r="O1076" s="47" t="s">
        <v>194</v>
      </c>
      <c r="P1076" s="47" t="s">
        <v>1146</v>
      </c>
    </row>
    <row r="1077" spans="13:16" x14ac:dyDescent="0.3">
      <c r="M1077" s="62" t="s">
        <v>1070</v>
      </c>
      <c r="N1077" s="47" t="s">
        <v>98</v>
      </c>
      <c r="O1077" s="47" t="s">
        <v>99</v>
      </c>
      <c r="P1077" s="47" t="s">
        <v>1146</v>
      </c>
    </row>
    <row r="1078" spans="13:16" ht="27.6" x14ac:dyDescent="0.3">
      <c r="M1078" s="62" t="s">
        <v>1071</v>
      </c>
      <c r="N1078" s="47" t="s">
        <v>77</v>
      </c>
      <c r="O1078" s="47" t="s">
        <v>143</v>
      </c>
      <c r="P1078" s="47" t="s">
        <v>1297</v>
      </c>
    </row>
    <row r="1079" spans="13:16" x14ac:dyDescent="0.3">
      <c r="M1079" s="62" t="s">
        <v>1072</v>
      </c>
      <c r="N1079" s="47" t="s">
        <v>187</v>
      </c>
      <c r="O1079" s="47" t="s">
        <v>188</v>
      </c>
      <c r="P1079" s="47" t="s">
        <v>1298</v>
      </c>
    </row>
    <row r="1080" spans="13:16" x14ac:dyDescent="0.3">
      <c r="M1080" s="62" t="s">
        <v>1073</v>
      </c>
      <c r="N1080" s="47" t="s">
        <v>342</v>
      </c>
      <c r="O1080" s="47" t="s">
        <v>117</v>
      </c>
      <c r="P1080" s="47" t="s">
        <v>342</v>
      </c>
    </row>
    <row r="1081" spans="13:16" x14ac:dyDescent="0.3">
      <c r="M1081" s="62" t="s">
        <v>1074</v>
      </c>
      <c r="N1081" s="47" t="s">
        <v>104</v>
      </c>
      <c r="O1081" s="47" t="s">
        <v>105</v>
      </c>
      <c r="P1081" s="47" t="s">
        <v>1146</v>
      </c>
    </row>
    <row r="1082" spans="13:16" x14ac:dyDescent="0.3">
      <c r="M1082" s="62" t="s">
        <v>1075</v>
      </c>
      <c r="N1082" s="47" t="s">
        <v>136</v>
      </c>
      <c r="O1082" s="47" t="s">
        <v>137</v>
      </c>
      <c r="P1082" s="47" t="s">
        <v>1146</v>
      </c>
    </row>
    <row r="1083" spans="13:16" ht="27.6" x14ac:dyDescent="0.3">
      <c r="M1083" s="62" t="s">
        <v>1076</v>
      </c>
      <c r="N1083" s="47" t="s">
        <v>101</v>
      </c>
      <c r="O1083" s="47" t="s">
        <v>102</v>
      </c>
      <c r="P1083" s="47" t="s">
        <v>1293</v>
      </c>
    </row>
    <row r="1084" spans="13:16" x14ac:dyDescent="0.3">
      <c r="M1084" s="62" t="s">
        <v>1463</v>
      </c>
      <c r="N1084" s="47" t="s">
        <v>77</v>
      </c>
      <c r="O1084" s="47" t="s">
        <v>143</v>
      </c>
      <c r="P1084" s="47" t="s">
        <v>1146</v>
      </c>
    </row>
    <row r="1085" spans="13:16" ht="41.4" x14ac:dyDescent="0.3">
      <c r="M1085" s="62" t="s">
        <v>1464</v>
      </c>
      <c r="N1085" s="47" t="s">
        <v>116</v>
      </c>
      <c r="O1085" s="47" t="s">
        <v>117</v>
      </c>
      <c r="P1085" s="47" t="s">
        <v>1305</v>
      </c>
    </row>
    <row r="1086" spans="13:16" x14ac:dyDescent="0.3">
      <c r="M1086" s="62" t="s">
        <v>1077</v>
      </c>
      <c r="N1086" s="47" t="s">
        <v>77</v>
      </c>
      <c r="O1086" s="47" t="s">
        <v>143</v>
      </c>
      <c r="P1086" s="47" t="s">
        <v>1146</v>
      </c>
    </row>
    <row r="1087" spans="13:16" x14ac:dyDescent="0.3">
      <c r="M1087" s="62" t="s">
        <v>1078</v>
      </c>
      <c r="N1087" s="47" t="s">
        <v>104</v>
      </c>
      <c r="O1087" s="47" t="s">
        <v>105</v>
      </c>
      <c r="P1087" s="47" t="s">
        <v>1146</v>
      </c>
    </row>
    <row r="1088" spans="13:16" x14ac:dyDescent="0.3">
      <c r="M1088" s="62" t="s">
        <v>1079</v>
      </c>
      <c r="N1088" s="47" t="s">
        <v>136</v>
      </c>
      <c r="O1088" s="47" t="s">
        <v>137</v>
      </c>
      <c r="P1088" s="47" t="s">
        <v>1146</v>
      </c>
    </row>
    <row r="1089" spans="13:16" x14ac:dyDescent="0.3">
      <c r="M1089" s="62" t="s">
        <v>1466</v>
      </c>
      <c r="N1089" s="47" t="s">
        <v>77</v>
      </c>
      <c r="O1089" s="47" t="s">
        <v>143</v>
      </c>
      <c r="P1089" s="47" t="s">
        <v>1146</v>
      </c>
    </row>
    <row r="1090" spans="13:16" x14ac:dyDescent="0.3">
      <c r="M1090" s="62" t="s">
        <v>1465</v>
      </c>
      <c r="N1090" s="47" t="s">
        <v>98</v>
      </c>
      <c r="O1090" s="47" t="s">
        <v>99</v>
      </c>
      <c r="P1090" s="47" t="s">
        <v>1146</v>
      </c>
    </row>
    <row r="1091" spans="13:16" x14ac:dyDescent="0.3">
      <c r="M1091" s="62" t="s">
        <v>1080</v>
      </c>
      <c r="N1091" s="47" t="s">
        <v>133</v>
      </c>
      <c r="O1091" s="47" t="s">
        <v>134</v>
      </c>
      <c r="P1091" s="47" t="s">
        <v>1146</v>
      </c>
    </row>
    <row r="1092" spans="13:16" x14ac:dyDescent="0.3">
      <c r="M1092" s="62" t="s">
        <v>1081</v>
      </c>
      <c r="N1092" s="47" t="s">
        <v>98</v>
      </c>
      <c r="O1092" s="47" t="s">
        <v>99</v>
      </c>
      <c r="P1092" s="47" t="s">
        <v>1146</v>
      </c>
    </row>
    <row r="1093" spans="13:16" x14ac:dyDescent="0.3">
      <c r="M1093" s="62" t="s">
        <v>1082</v>
      </c>
      <c r="N1093" s="47" t="s">
        <v>121</v>
      </c>
      <c r="O1093" s="47" t="s">
        <v>122</v>
      </c>
      <c r="P1093" s="47" t="s">
        <v>1146</v>
      </c>
    </row>
    <row r="1094" spans="13:16" x14ac:dyDescent="0.3">
      <c r="M1094" s="62" t="s">
        <v>1083</v>
      </c>
      <c r="N1094" s="47" t="s">
        <v>104</v>
      </c>
      <c r="O1094" s="47" t="s">
        <v>232</v>
      </c>
      <c r="P1094" s="47" t="s">
        <v>1146</v>
      </c>
    </row>
    <row r="1095" spans="13:16" x14ac:dyDescent="0.3">
      <c r="M1095" s="62" t="s">
        <v>1084</v>
      </c>
      <c r="N1095" s="47" t="s">
        <v>98</v>
      </c>
      <c r="O1095" s="47" t="s">
        <v>99</v>
      </c>
      <c r="P1095" s="47" t="s">
        <v>1146</v>
      </c>
    </row>
    <row r="1096" spans="13:16" x14ac:dyDescent="0.3">
      <c r="M1096" s="62" t="s">
        <v>1085</v>
      </c>
      <c r="N1096" s="47" t="s">
        <v>107</v>
      </c>
      <c r="O1096" s="47" t="s">
        <v>108</v>
      </c>
      <c r="P1096" s="47" t="s">
        <v>1146</v>
      </c>
    </row>
    <row r="1097" spans="13:16" x14ac:dyDescent="0.3">
      <c r="M1097" s="62" t="s">
        <v>1086</v>
      </c>
      <c r="N1097" s="47" t="s">
        <v>77</v>
      </c>
      <c r="O1097" s="47" t="s">
        <v>83</v>
      </c>
      <c r="P1097" s="47" t="s">
        <v>88</v>
      </c>
    </row>
    <row r="1098" spans="13:16" x14ac:dyDescent="0.3">
      <c r="M1098" s="62" t="s">
        <v>1087</v>
      </c>
      <c r="N1098" s="47" t="s">
        <v>80</v>
      </c>
      <c r="O1098" s="47" t="s">
        <v>81</v>
      </c>
      <c r="P1098" s="47" t="s">
        <v>1146</v>
      </c>
    </row>
    <row r="1099" spans="13:16" x14ac:dyDescent="0.3">
      <c r="M1099" s="62" t="s">
        <v>1088</v>
      </c>
      <c r="N1099" s="47" t="s">
        <v>133</v>
      </c>
      <c r="O1099" s="47" t="s">
        <v>164</v>
      </c>
      <c r="P1099" s="47" t="s">
        <v>1146</v>
      </c>
    </row>
    <row r="1100" spans="13:16" ht="27.6" x14ac:dyDescent="0.3">
      <c r="M1100" s="62" t="s">
        <v>1089</v>
      </c>
      <c r="N1100" s="47" t="s">
        <v>98</v>
      </c>
      <c r="O1100" s="47" t="s">
        <v>99</v>
      </c>
      <c r="P1100" s="47" t="s">
        <v>1146</v>
      </c>
    </row>
    <row r="1101" spans="13:16" x14ac:dyDescent="0.3">
      <c r="M1101" s="62" t="s">
        <v>1090</v>
      </c>
      <c r="N1101" s="47" t="s">
        <v>80</v>
      </c>
      <c r="O1101" s="47" t="s">
        <v>81</v>
      </c>
      <c r="P1101" s="47" t="s">
        <v>1146</v>
      </c>
    </row>
    <row r="1102" spans="13:16" x14ac:dyDescent="0.3">
      <c r="M1102" s="62" t="s">
        <v>1091</v>
      </c>
      <c r="N1102" s="47" t="s">
        <v>130</v>
      </c>
      <c r="O1102" s="47" t="s">
        <v>131</v>
      </c>
      <c r="P1102" s="47" t="s">
        <v>1146</v>
      </c>
    </row>
    <row r="1103" spans="13:16" x14ac:dyDescent="0.3">
      <c r="M1103" s="62" t="s">
        <v>1092</v>
      </c>
      <c r="N1103" s="47" t="s">
        <v>342</v>
      </c>
      <c r="O1103" s="47" t="s">
        <v>117</v>
      </c>
      <c r="P1103" s="47" t="s">
        <v>342</v>
      </c>
    </row>
    <row r="1104" spans="13:16" x14ac:dyDescent="0.3">
      <c r="M1104" s="62" t="s">
        <v>1093</v>
      </c>
      <c r="N1104" s="47" t="s">
        <v>98</v>
      </c>
      <c r="O1104" s="47" t="s">
        <v>99</v>
      </c>
      <c r="P1104" s="47" t="s">
        <v>1146</v>
      </c>
    </row>
    <row r="1105" spans="13:16" x14ac:dyDescent="0.3">
      <c r="M1105" s="62" t="s">
        <v>1094</v>
      </c>
      <c r="N1105" s="47" t="s">
        <v>136</v>
      </c>
      <c r="O1105" s="47" t="s">
        <v>137</v>
      </c>
      <c r="P1105" s="47" t="s">
        <v>1146</v>
      </c>
    </row>
    <row r="1106" spans="13:16" x14ac:dyDescent="0.3">
      <c r="M1106" s="62" t="s">
        <v>1095</v>
      </c>
      <c r="N1106" s="47" t="s">
        <v>107</v>
      </c>
      <c r="O1106" s="47" t="s">
        <v>108</v>
      </c>
      <c r="P1106" s="47" t="s">
        <v>1146</v>
      </c>
    </row>
    <row r="1107" spans="13:16" x14ac:dyDescent="0.3">
      <c r="M1107" s="62" t="s">
        <v>1096</v>
      </c>
      <c r="N1107" s="47" t="s">
        <v>110</v>
      </c>
      <c r="O1107" s="47" t="s">
        <v>111</v>
      </c>
      <c r="P1107" s="47" t="s">
        <v>1146</v>
      </c>
    </row>
    <row r="1108" spans="13:16" x14ac:dyDescent="0.3">
      <c r="M1108" s="62" t="s">
        <v>1467</v>
      </c>
      <c r="N1108" s="47" t="s">
        <v>94</v>
      </c>
      <c r="O1108" s="47" t="s">
        <v>178</v>
      </c>
      <c r="P1108" s="47" t="s">
        <v>1146</v>
      </c>
    </row>
    <row r="1109" spans="13:16" x14ac:dyDescent="0.3">
      <c r="M1109" s="62" t="s">
        <v>1469</v>
      </c>
      <c r="N1109" s="47" t="s">
        <v>118</v>
      </c>
      <c r="O1109" s="47" t="s">
        <v>119</v>
      </c>
      <c r="P1109" s="47" t="s">
        <v>1146</v>
      </c>
    </row>
    <row r="1110" spans="13:16" x14ac:dyDescent="0.3">
      <c r="M1110" s="62" t="s">
        <v>1468</v>
      </c>
      <c r="N1110" s="47" t="s">
        <v>104</v>
      </c>
      <c r="O1110" s="47" t="s">
        <v>105</v>
      </c>
      <c r="P1110" s="47" t="s">
        <v>1146</v>
      </c>
    </row>
    <row r="1111" spans="13:16" x14ac:dyDescent="0.3">
      <c r="M1111" s="62" t="s">
        <v>1097</v>
      </c>
      <c r="N1111" s="47" t="s">
        <v>98</v>
      </c>
      <c r="O1111" s="47" t="s">
        <v>99</v>
      </c>
      <c r="P1111" s="47" t="s">
        <v>1146</v>
      </c>
    </row>
    <row r="1112" spans="13:16" x14ac:dyDescent="0.3">
      <c r="M1112" s="62" t="s">
        <v>1098</v>
      </c>
      <c r="N1112" s="47" t="s">
        <v>136</v>
      </c>
      <c r="O1112" s="47" t="s">
        <v>137</v>
      </c>
      <c r="P1112" s="47" t="s">
        <v>1146</v>
      </c>
    </row>
    <row r="1113" spans="13:16" x14ac:dyDescent="0.3">
      <c r="M1113" s="62" t="s">
        <v>1099</v>
      </c>
      <c r="N1113" s="47" t="s">
        <v>85</v>
      </c>
      <c r="O1113" s="47" t="s">
        <v>86</v>
      </c>
      <c r="P1113" s="47" t="s">
        <v>1146</v>
      </c>
    </row>
    <row r="1114" spans="13:16" x14ac:dyDescent="0.3">
      <c r="M1114" s="62" t="s">
        <v>1100</v>
      </c>
      <c r="N1114" s="47" t="s">
        <v>91</v>
      </c>
      <c r="O1114" s="47" t="s">
        <v>92</v>
      </c>
      <c r="P1114" s="47" t="s">
        <v>1146</v>
      </c>
    </row>
    <row r="1115" spans="13:16" x14ac:dyDescent="0.3">
      <c r="M1115" s="62" t="s">
        <v>1101</v>
      </c>
      <c r="N1115" s="47" t="s">
        <v>98</v>
      </c>
      <c r="O1115" s="47" t="s">
        <v>99</v>
      </c>
      <c r="P1115" s="47" t="s">
        <v>1146</v>
      </c>
    </row>
    <row r="1116" spans="13:16" x14ac:dyDescent="0.3">
      <c r="M1116" s="62" t="s">
        <v>1102</v>
      </c>
      <c r="N1116" s="47" t="s">
        <v>98</v>
      </c>
      <c r="O1116" s="47" t="s">
        <v>99</v>
      </c>
      <c r="P1116" s="47" t="s">
        <v>1146</v>
      </c>
    </row>
    <row r="1117" spans="13:16" x14ac:dyDescent="0.3">
      <c r="M1117" s="62" t="s">
        <v>1103</v>
      </c>
      <c r="N1117" s="47" t="s">
        <v>133</v>
      </c>
      <c r="O1117" s="47" t="s">
        <v>134</v>
      </c>
      <c r="P1117" s="47" t="s">
        <v>1146</v>
      </c>
    </row>
    <row r="1118" spans="13:16" ht="27.6" x14ac:dyDescent="0.3">
      <c r="M1118" s="62" t="s">
        <v>1104</v>
      </c>
      <c r="N1118" s="47" t="s">
        <v>85</v>
      </c>
      <c r="O1118" s="47" t="s">
        <v>86</v>
      </c>
      <c r="P1118" s="47" t="s">
        <v>1304</v>
      </c>
    </row>
    <row r="1119" spans="13:16" x14ac:dyDescent="0.3">
      <c r="M1119" s="62" t="s">
        <v>1105</v>
      </c>
      <c r="N1119" s="47" t="s">
        <v>107</v>
      </c>
      <c r="O1119" s="47" t="s">
        <v>108</v>
      </c>
      <c r="P1119" s="47" t="s">
        <v>1146</v>
      </c>
    </row>
    <row r="1120" spans="13:16" x14ac:dyDescent="0.3">
      <c r="M1120" s="62" t="s">
        <v>1106</v>
      </c>
      <c r="N1120" s="47" t="s">
        <v>98</v>
      </c>
      <c r="O1120" s="47" t="s">
        <v>99</v>
      </c>
      <c r="P1120" s="47" t="s">
        <v>1146</v>
      </c>
    </row>
    <row r="1121" spans="13:16" x14ac:dyDescent="0.3">
      <c r="M1121" s="62" t="s">
        <v>1107</v>
      </c>
      <c r="N1121" s="47" t="s">
        <v>114</v>
      </c>
      <c r="O1121" s="47" t="s">
        <v>115</v>
      </c>
      <c r="P1121" s="47" t="s">
        <v>1146</v>
      </c>
    </row>
    <row r="1122" spans="13:16" x14ac:dyDescent="0.3">
      <c r="M1122" s="62" t="s">
        <v>1108</v>
      </c>
      <c r="N1122" s="47" t="s">
        <v>91</v>
      </c>
      <c r="O1122" s="47" t="s">
        <v>92</v>
      </c>
      <c r="P1122" s="47" t="s">
        <v>1146</v>
      </c>
    </row>
    <row r="1123" spans="13:16" x14ac:dyDescent="0.3">
      <c r="M1123" s="62" t="s">
        <v>1109</v>
      </c>
      <c r="N1123" s="47" t="s">
        <v>77</v>
      </c>
      <c r="O1123" s="47" t="s">
        <v>143</v>
      </c>
      <c r="P1123" s="47" t="s">
        <v>1146</v>
      </c>
    </row>
    <row r="1124" spans="13:16" x14ac:dyDescent="0.3">
      <c r="M1124" s="62" t="s">
        <v>1110</v>
      </c>
      <c r="N1124" s="47" t="s">
        <v>77</v>
      </c>
      <c r="O1124" s="47" t="s">
        <v>143</v>
      </c>
      <c r="P1124" s="47" t="s">
        <v>1146</v>
      </c>
    </row>
    <row r="1125" spans="13:16" x14ac:dyDescent="0.3">
      <c r="M1125" s="62" t="s">
        <v>1111</v>
      </c>
      <c r="N1125" s="47" t="s">
        <v>291</v>
      </c>
      <c r="O1125" s="47" t="s">
        <v>205</v>
      </c>
      <c r="P1125" s="47" t="s">
        <v>1146</v>
      </c>
    </row>
    <row r="1126" spans="13:16" x14ac:dyDescent="0.3">
      <c r="M1126" s="62" t="s">
        <v>1112</v>
      </c>
      <c r="N1126" s="47" t="s">
        <v>77</v>
      </c>
      <c r="O1126" s="47" t="s">
        <v>143</v>
      </c>
      <c r="P1126" s="47" t="s">
        <v>1146</v>
      </c>
    </row>
    <row r="1127" spans="13:16" x14ac:dyDescent="0.3">
      <c r="M1127" s="62" t="s">
        <v>1113</v>
      </c>
      <c r="N1127" s="47" t="s">
        <v>77</v>
      </c>
      <c r="O1127" s="47" t="s">
        <v>143</v>
      </c>
      <c r="P1127" s="47" t="s">
        <v>1296</v>
      </c>
    </row>
    <row r="1128" spans="13:16" x14ac:dyDescent="0.3">
      <c r="M1128" s="62" t="s">
        <v>1114</v>
      </c>
      <c r="N1128" s="47" t="s">
        <v>110</v>
      </c>
      <c r="O1128" s="47" t="s">
        <v>111</v>
      </c>
      <c r="P1128" s="47" t="s">
        <v>1146</v>
      </c>
    </row>
    <row r="1129" spans="13:16" x14ac:dyDescent="0.3">
      <c r="M1129" s="62" t="s">
        <v>1115</v>
      </c>
      <c r="N1129" s="47" t="s">
        <v>121</v>
      </c>
      <c r="O1129" s="47" t="s">
        <v>122</v>
      </c>
      <c r="P1129" s="47" t="s">
        <v>1146</v>
      </c>
    </row>
    <row r="1130" spans="13:16" x14ac:dyDescent="0.3">
      <c r="M1130" s="62" t="s">
        <v>1116</v>
      </c>
      <c r="N1130" s="47" t="s">
        <v>121</v>
      </c>
      <c r="O1130" s="47" t="s">
        <v>122</v>
      </c>
      <c r="P1130" s="47" t="s">
        <v>1146</v>
      </c>
    </row>
    <row r="1131" spans="13:16" x14ac:dyDescent="0.3">
      <c r="M1131" s="62" t="s">
        <v>1117</v>
      </c>
      <c r="N1131" s="47" t="s">
        <v>94</v>
      </c>
      <c r="O1131" s="47" t="s">
        <v>178</v>
      </c>
      <c r="P1131" s="47" t="s">
        <v>1295</v>
      </c>
    </row>
    <row r="1132" spans="13:16" x14ac:dyDescent="0.3">
      <c r="M1132" s="62" t="s">
        <v>1118</v>
      </c>
      <c r="N1132" s="47" t="s">
        <v>104</v>
      </c>
      <c r="O1132" s="47" t="s">
        <v>105</v>
      </c>
      <c r="P1132" s="47" t="s">
        <v>1146</v>
      </c>
    </row>
    <row r="1133" spans="13:16" x14ac:dyDescent="0.3">
      <c r="M1133" s="62" t="s">
        <v>1119</v>
      </c>
      <c r="N1133" s="47" t="s">
        <v>126</v>
      </c>
      <c r="O1133" s="47" t="s">
        <v>127</v>
      </c>
      <c r="P1133" s="47" t="s">
        <v>1146</v>
      </c>
    </row>
    <row r="1134" spans="13:16" ht="27.6" x14ac:dyDescent="0.3">
      <c r="M1134" s="62" t="s">
        <v>1120</v>
      </c>
      <c r="N1134" s="47" t="s">
        <v>77</v>
      </c>
      <c r="O1134" s="47" t="s">
        <v>143</v>
      </c>
      <c r="P1134" s="47" t="s">
        <v>1297</v>
      </c>
    </row>
    <row r="1135" spans="13:16" x14ac:dyDescent="0.3">
      <c r="M1135" s="62" t="s">
        <v>1121</v>
      </c>
      <c r="N1135" s="47" t="s">
        <v>121</v>
      </c>
      <c r="O1135" s="47" t="s">
        <v>122</v>
      </c>
      <c r="P1135" s="47" t="s">
        <v>1146</v>
      </c>
    </row>
    <row r="1136" spans="13:16" x14ac:dyDescent="0.3">
      <c r="M1136" s="62" t="s">
        <v>1122</v>
      </c>
      <c r="N1136" s="47" t="s">
        <v>133</v>
      </c>
      <c r="O1136" s="47" t="s">
        <v>164</v>
      </c>
      <c r="P1136" s="47" t="s">
        <v>1146</v>
      </c>
    </row>
    <row r="1137" spans="13:16" x14ac:dyDescent="0.3">
      <c r="M1137" s="62" t="s">
        <v>1123</v>
      </c>
      <c r="N1137" s="47" t="s">
        <v>98</v>
      </c>
      <c r="O1137" s="47" t="s">
        <v>99</v>
      </c>
      <c r="P1137" s="47" t="s">
        <v>1146</v>
      </c>
    </row>
    <row r="1138" spans="13:16" x14ac:dyDescent="0.3">
      <c r="M1138" s="62" t="s">
        <v>1124</v>
      </c>
      <c r="N1138" s="47" t="s">
        <v>98</v>
      </c>
      <c r="O1138" s="47" t="s">
        <v>99</v>
      </c>
      <c r="P1138" s="47" t="s">
        <v>1146</v>
      </c>
    </row>
    <row r="1139" spans="13:16" ht="14.4" thickBot="1" x14ac:dyDescent="0.35">
      <c r="M1139" s="63" t="s">
        <v>1125</v>
      </c>
      <c r="N1139" s="48" t="s">
        <v>126</v>
      </c>
      <c r="O1139" s="48" t="s">
        <v>127</v>
      </c>
      <c r="P1139" s="48" t="s">
        <v>1146</v>
      </c>
    </row>
  </sheetData>
  <autoFilter ref="A1:ED1139" xr:uid="{00000000-0009-0000-0000-000001000000}">
    <filterColumn colId="33" showButton="0"/>
    <filterColumn colId="35" showButton="0"/>
    <filterColumn colId="37" showButton="0"/>
    <filterColumn colId="40" showButton="0"/>
    <filterColumn colId="42" showButton="0"/>
    <filterColumn colId="44" showButton="0"/>
    <filterColumn colId="46" showButton="0"/>
    <filterColumn colId="48" showButton="0"/>
    <filterColumn colId="50" showButton="0"/>
    <filterColumn colId="52" showButton="0"/>
    <filterColumn colId="54" showButton="0"/>
    <filterColumn colId="56" showButton="0"/>
    <filterColumn colId="58" showButton="0"/>
    <filterColumn colId="60" showButton="0"/>
    <filterColumn colId="62" showButton="0"/>
    <filterColumn colId="64" showButton="0"/>
    <filterColumn colId="66" showButton="0"/>
    <filterColumn colId="68" showButton="0"/>
    <filterColumn colId="70" showButton="0"/>
    <filterColumn colId="72" showButton="0"/>
    <filterColumn colId="74" showButton="0"/>
    <filterColumn colId="76" showButton="0"/>
    <filterColumn colId="78" showButton="0"/>
    <filterColumn colId="80" showButton="0"/>
    <filterColumn colId="82" showButton="0"/>
    <filterColumn colId="83" showButton="0"/>
    <filterColumn colId="85" showButton="0"/>
    <filterColumn colId="86" showButton="0"/>
    <filterColumn colId="88" showButton="0"/>
    <filterColumn colId="90" showButton="0"/>
    <filterColumn colId="92" showButton="0"/>
    <filterColumn colId="94" showButton="0"/>
    <filterColumn colId="96" showButton="0"/>
    <filterColumn colId="98" showButton="0"/>
  </autoFilter>
  <sortState xmlns:xlrd2="http://schemas.microsoft.com/office/spreadsheetml/2017/richdata2" ref="AJ2:AK5">
    <sortCondition ref="AJ1:AJ4"/>
  </sortState>
  <mergeCells count="32">
    <mergeCell ref="CS1:CT1"/>
    <mergeCell ref="CU1:CV1"/>
    <mergeCell ref="CK1:CL1"/>
    <mergeCell ref="CM1:CN1"/>
    <mergeCell ref="CO1:CP1"/>
    <mergeCell ref="CQ1:CR1"/>
    <mergeCell ref="BY1:BZ1"/>
    <mergeCell ref="CC1:CD1"/>
    <mergeCell ref="CA1:CB1"/>
    <mergeCell ref="CE1:CG1"/>
    <mergeCell ref="CH1:CJ1"/>
    <mergeCell ref="BO1:BP1"/>
    <mergeCell ref="BQ1:BR1"/>
    <mergeCell ref="BS1:BT1"/>
    <mergeCell ref="BU1:BV1"/>
    <mergeCell ref="BW1:BX1"/>
    <mergeCell ref="BM1:BN1"/>
    <mergeCell ref="BC1:BD1"/>
    <mergeCell ref="BE1:BF1"/>
    <mergeCell ref="BG1:BH1"/>
    <mergeCell ref="BI1:BJ1"/>
    <mergeCell ref="BK1:BL1"/>
    <mergeCell ref="AS1:AT1"/>
    <mergeCell ref="AU1:AV1"/>
    <mergeCell ref="AW1:AX1"/>
    <mergeCell ref="AY1:AZ1"/>
    <mergeCell ref="BA1:BB1"/>
    <mergeCell ref="AH1:AI1"/>
    <mergeCell ref="AJ1:AK1"/>
    <mergeCell ref="AL1:AM1"/>
    <mergeCell ref="AO1:AP1"/>
    <mergeCell ref="AQ1:AR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83</vt:i4>
      </vt:variant>
    </vt:vector>
  </HeadingPairs>
  <TitlesOfParts>
    <vt:vector size="85" baseType="lpstr">
      <vt:lpstr>2.1. Inscripción</vt:lpstr>
      <vt:lpstr>Listas</vt:lpstr>
      <vt:lpstr>acceso</vt:lpstr>
      <vt:lpstr>actividad</vt:lpstr>
      <vt:lpstr>agua</vt:lpstr>
      <vt:lpstr>año</vt:lpstr>
      <vt:lpstr>años</vt:lpstr>
      <vt:lpstr>área</vt:lpstr>
      <vt:lpstr>'2.1. Inscripción'!Área_de_impresión</vt:lpstr>
      <vt:lpstr>AUTORIDAD</vt:lpstr>
      <vt:lpstr>bien</vt:lpstr>
      <vt:lpstr>canal</vt:lpstr>
      <vt:lpstr>canales</vt:lpstr>
      <vt:lpstr>canvas</vt:lpstr>
      <vt:lpstr>certificación</vt:lpstr>
      <vt:lpstr>certificaciones</vt:lpstr>
      <vt:lpstr>CICLO</vt:lpstr>
      <vt:lpstr>clasificación</vt:lpstr>
      <vt:lpstr>competidore</vt:lpstr>
      <vt:lpstr>competidores</vt:lpstr>
      <vt:lpstr>compras</vt:lpstr>
      <vt:lpstr>comprasx</vt:lpstr>
      <vt:lpstr>comunidad</vt:lpstr>
      <vt:lpstr>concesión</vt:lpstr>
      <vt:lpstr>conoce</vt:lpstr>
      <vt:lpstr>contabilidad</vt:lpstr>
      <vt:lpstr>contratación</vt:lpstr>
      <vt:lpstr>día</vt:lpstr>
      <vt:lpstr>documento</vt:lpstr>
      <vt:lpstr>educ</vt:lpstr>
      <vt:lpstr>empaques</vt:lpstr>
      <vt:lpstr>empleo</vt:lpstr>
      <vt:lpstr>empresa</vt:lpstr>
      <vt:lpstr>energía</vt:lpstr>
      <vt:lpstr>estrategias_mercadeo</vt:lpstr>
      <vt:lpstr>etapa</vt:lpstr>
      <vt:lpstr>ferias</vt:lpstr>
      <vt:lpstr>ficha</vt:lpstr>
      <vt:lpstr>forma</vt:lpstr>
      <vt:lpstr>forma_pago</vt:lpstr>
      <vt:lpstr>formalización</vt:lpstr>
      <vt:lpstr>genero</vt:lpstr>
      <vt:lpstr>insumo</vt:lpstr>
      <vt:lpstr>insumos</vt:lpstr>
      <vt:lpstr>jurídica</vt:lpstr>
      <vt:lpstr>marca</vt:lpstr>
      <vt:lpstr>marco</vt:lpstr>
      <vt:lpstr>mecanismo</vt:lpstr>
      <vt:lpstr>mecanismo_comercial</vt:lpstr>
      <vt:lpstr>mecanismos</vt:lpstr>
      <vt:lpstr>medición</vt:lpstr>
      <vt:lpstr>medio</vt:lpstr>
      <vt:lpstr>mercado</vt:lpstr>
      <vt:lpstr>mes</vt:lpstr>
      <vt:lpstr>municipio</vt:lpstr>
      <vt:lpstr>NA</vt:lpstr>
      <vt:lpstr>No</vt:lpstr>
      <vt:lpstr>origen</vt:lpstr>
      <vt:lpstr>pagos</vt:lpstr>
      <vt:lpstr>permiso</vt:lpstr>
      <vt:lpstr>permisos</vt:lpstr>
      <vt:lpstr>Perro</vt:lpstr>
      <vt:lpstr>persona</vt:lpstr>
      <vt:lpstr>PGIRS</vt:lpstr>
      <vt:lpstr>PQR</vt:lpstr>
      <vt:lpstr>pregunta</vt:lpstr>
      <vt:lpstr>preguntados</vt:lpstr>
      <vt:lpstr>premios</vt:lpstr>
      <vt:lpstr>producto</vt:lpstr>
      <vt:lpstr>promoción</vt:lpstr>
      <vt:lpstr>regimen</vt:lpstr>
      <vt:lpstr>residuos</vt:lpstr>
      <vt:lpstr>respo</vt:lpstr>
      <vt:lpstr>salario</vt:lpstr>
      <vt:lpstr>satisfacción</vt:lpstr>
      <vt:lpstr>SSST</vt:lpstr>
      <vt:lpstr>subsectores</vt:lpstr>
      <vt:lpstr>tamaño</vt:lpstr>
      <vt:lpstr>tenencia</vt:lpstr>
      <vt:lpstr>tipo_Doc</vt:lpstr>
      <vt:lpstr>tipo_empresa</vt:lpstr>
      <vt:lpstr>unidad</vt:lpstr>
      <vt:lpstr>unidades</vt:lpstr>
      <vt:lpstr>vertimientos</vt:lpstr>
      <vt:lpstr>visión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dc:creator>
  <cp:lastModifiedBy>Johnathan Fragozo sarmiento</cp:lastModifiedBy>
  <cp:lastPrinted>2020-05-29T14:48:46Z</cp:lastPrinted>
  <dcterms:created xsi:type="dcterms:W3CDTF">2019-05-09T15:54:36Z</dcterms:created>
  <dcterms:modified xsi:type="dcterms:W3CDTF">2020-09-25T02:17:18Z</dcterms:modified>
</cp:coreProperties>
</file>