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D Objects\GitHubClones\klipper-dgus_CR6_from_Vyper\doc\development\Conversion to CR6 Display Resolution\"/>
    </mc:Choice>
  </mc:AlternateContent>
  <xr:revisionPtr revIDLastSave="0" documentId="13_ncr:1_{4A3C80B3-548E-4F57-8AE0-6CA1C3BFFDEE}" xr6:coauthVersionLast="47" xr6:coauthVersionMax="47" xr10:uidLastSave="{00000000-0000-0000-0000-000000000000}"/>
  <bookViews>
    <workbookView xWindow="-108" yWindow="-108" windowWidth="23256" windowHeight="12456" xr2:uid="{0B78896D-99D3-448F-9381-D74693BD9155}"/>
  </bookViews>
  <sheets>
    <sheet name="Migration process" sheetId="2" r:id="rId1"/>
    <sheet name="ReScaling Calculator - GFX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5" i="1" l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D5" i="1"/>
  <c r="D4" i="1"/>
  <c r="C19" i="1" s="1"/>
  <c r="C15" i="1" l="1"/>
  <c r="C16" i="1"/>
  <c r="C11" i="1"/>
  <c r="C12" i="1"/>
  <c r="C7" i="1"/>
  <c r="C13" i="1"/>
  <c r="C6" i="1"/>
  <c r="C14" i="1"/>
  <c r="C8" i="1"/>
  <c r="C9" i="1"/>
  <c r="C17" i="1"/>
  <c r="C10" i="1"/>
  <c r="C18" i="1"/>
</calcChain>
</file>

<file path=xl/sharedStrings.xml><?xml version="1.0" encoding="utf-8"?>
<sst xmlns="http://schemas.openxmlformats.org/spreadsheetml/2006/main" count="115" uniqueCount="101">
  <si>
    <t>Vyper</t>
  </si>
  <si>
    <t>CR6</t>
  </si>
  <si>
    <t>Screen Width</t>
  </si>
  <si>
    <t>Pixels</t>
  </si>
  <si>
    <t>%of Vyper</t>
  </si>
  <si>
    <t>Screen Height</t>
  </si>
  <si>
    <t>= DEFAULT SCALING FACTOR</t>
  </si>
  <si>
    <t>00_Overview.bmp_width</t>
  </si>
  <si>
    <t>00_Overview.bmp_height</t>
  </si>
  <si>
    <t>GFX_CR6</t>
  </si>
  <si>
    <t>Actual</t>
  </si>
  <si>
    <t>01_Axes.bmp_width</t>
  </si>
  <si>
    <t>01_Axes.bmp_height</t>
  </si>
  <si>
    <t>03_Tuning.bmp_width</t>
  </si>
  <si>
    <t>03_Tuning.bmp_height</t>
  </si>
  <si>
    <t>04_Extruder.bmp_width</t>
  </si>
  <si>
    <t>04_Extruder.bmp_height</t>
  </si>
  <si>
    <t>05_Fan.bmp_width</t>
  </si>
  <si>
    <t>05_Fan.bmp_height</t>
  </si>
  <si>
    <t>30_MainMenu.bmp_width</t>
  </si>
  <si>
    <t>30_MainMenu.bmp_height</t>
  </si>
  <si>
    <t>_40_Keyboard_Numeric.bmp_width</t>
  </si>
  <si>
    <t>_40_Keyboard_Numeric.bmp_height</t>
  </si>
  <si>
    <t>Scale all Screen BitMaps to fit the smallest of the CR6 Screen Width/Height</t>
  </si>
  <si>
    <t>51_Homeing.bmp_width</t>
  </si>
  <si>
    <t>51_Homeing.bmp_height</t>
  </si>
  <si>
    <t>52_ExtruderTemperatureLow.bmp_width</t>
  </si>
  <si>
    <t>52_ExtruderTemperatureLow.bmp_height</t>
  </si>
  <si>
    <t>Button_Icon_Down.png_width+height</t>
  </si>
  <si>
    <t>Button_Icon_Homing.png_width+height</t>
  </si>
  <si>
    <t>Button_Icon_Left.png_width+height</t>
  </si>
  <si>
    <t>Button_Icon_Minus.png_width+height</t>
  </si>
  <si>
    <t>Button_Icon_Pause.png_width+height</t>
  </si>
  <si>
    <t>Button_Icon_Plus.png_width+height</t>
  </si>
  <si>
    <t>Button_Icon_Resume.png_width+height</t>
  </si>
  <si>
    <t>Button_Icon_Right.png_width+height</t>
  </si>
  <si>
    <t>Button_Icon_Stop.png_width+height</t>
  </si>
  <si>
    <t>Button_Icon_Up.png_width+height</t>
  </si>
  <si>
    <t>Button_Icon_ZOffset_Closer.png_width+height</t>
  </si>
  <si>
    <t>Button_Icon_ZOffset_Farther.png_width+height</t>
  </si>
  <si>
    <t>Button_Icon_Z-Tilt.png_width+height</t>
  </si>
  <si>
    <t>00_Button-0_1_InAct.png_width+height</t>
  </si>
  <si>
    <t>01_Button-0_1_Act.png</t>
  </si>
  <si>
    <t>02_Button_1_InAct.png</t>
  </si>
  <si>
    <t>04_Button-10_InAct.png</t>
  </si>
  <si>
    <t>03_Button_1_Act.png</t>
  </si>
  <si>
    <t>05_Button-10_Act.png</t>
  </si>
  <si>
    <t>06_Button-100_InAct.png</t>
  </si>
  <si>
    <t>07_Button-100_Act.png</t>
  </si>
  <si>
    <t>08_Button-0_01_InAct.png</t>
  </si>
  <si>
    <t>09_Button-0_01_Act.png</t>
  </si>
  <si>
    <t>10_Button-0_05_InAct.png</t>
  </si>
  <si>
    <t>11_Button-0_05_Act.png</t>
  </si>
  <si>
    <t>12_Button_2_InAct.png</t>
  </si>
  <si>
    <t>13_Button_2_Act.png</t>
  </si>
  <si>
    <t>14_Button-5_InAct.png</t>
  </si>
  <si>
    <t>15_Button-5_Act.png</t>
  </si>
  <si>
    <t>16_Button-15_InAct.png</t>
  </si>
  <si>
    <t>17_Button-15_Act.png</t>
  </si>
  <si>
    <t>18_Button-25_InAct.png</t>
  </si>
  <si>
    <t>19_Button-25_Act.png</t>
  </si>
  <si>
    <t>20_Button-50_InAct.png</t>
  </si>
  <si>
    <t>21_Button-50_Act.png</t>
  </si>
  <si>
    <t>Box-Width_33.xcf_width</t>
  </si>
  <si>
    <t>Box-Width_33.xcf_height</t>
  </si>
  <si>
    <t>Button_Full_Width.png_width</t>
  </si>
  <si>
    <t>Button_Full_Width.png_height</t>
  </si>
  <si>
    <t>nn_DisplayMask_Template.png_width</t>
  </si>
  <si>
    <t>nn_DisplayMask_Template.png_height</t>
  </si>
  <si>
    <t>00_Slider_Knob.bmp</t>
  </si>
  <si>
    <t>Status</t>
  </si>
  <si>
    <t>Done</t>
  </si>
  <si>
    <t>Activity</t>
  </si>
  <si>
    <t>Purpose</t>
  </si>
  <si>
    <t xml:space="preserve">Expect to be able to pull these rescaled bitmaps into the project &amp; reposition all of the overlaid fields onto their new map positions in the DGUS tool. </t>
  </si>
  <si>
    <t>Anticipated issues</t>
  </si>
  <si>
    <t>May find the vertical resolution leaves unused space on the display</t>
  </si>
  <si>
    <t>Test Results</t>
  </si>
  <si>
    <t>Copy all of the rescaled display screen map bmp files into DWIN_SET (overwrite current files)</t>
  </si>
  <si>
    <t>So that when I build the new project, it will use the new lower resolution screen bitmaps</t>
  </si>
  <si>
    <t>Copy the rescaled slide controller into GFX (overwrite the older one)</t>
  </si>
  <si>
    <t>So that when I build the new project, it will use the new lower resolution control icon</t>
  </si>
  <si>
    <t>Replace T5L.cfg file with the CR6 one, in DWIN_SET</t>
  </si>
  <si>
    <t>To correctly configure the CR6 display</t>
  </si>
  <si>
    <t>To be replaced with new ones</t>
  </si>
  <si>
    <t>Delete the old 32.icl, 40.icl and 42.icl files from DWIN_SET</t>
  </si>
  <si>
    <t>Copy rescaled icons to 40 as jpg files</t>
  </si>
  <si>
    <t>To use as input to DGUS tool when making 40.icl</t>
  </si>
  <si>
    <t>Generate new 40.icl</t>
  </si>
  <si>
    <t>Generate new 42.icl</t>
  </si>
  <si>
    <t>Generate new 32.icl</t>
  </si>
  <si>
    <t>Generate rescaled NumericValues icon library</t>
  </si>
  <si>
    <t>Copy rescaled icon to 42 as jpg files</t>
  </si>
  <si>
    <t>To use as input to DGUS tool when making 42.icl</t>
  </si>
  <si>
    <t>To use as input to DGUS tool when making 32.icl</t>
  </si>
  <si>
    <t>Asked BUZZ-T to explain what he uses as the source files for this one.  May just point to the DWIN_SET folder, where the .bmps are?</t>
  </si>
  <si>
    <t>Generate rescaled SliderControl icon library</t>
  </si>
  <si>
    <t>Copy latest bitmaps to DWIN_SET</t>
  </si>
  <si>
    <t>Generate rescaled display screens</t>
  </si>
  <si>
    <t>Build new DWIN_SET</t>
  </si>
  <si>
    <t>To flash to screen, for testing.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</si>
</sst>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49" fontId="4" fillId="2" borderId="2" xfId="0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5" fillId="0" borderId="0" xfId="0" applyFont="1" applyAlignment="1">
      <alignment vertical="top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3" borderId="0" xfId="0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9C49F-280C-4F33-8C66-09A606007ECA}">
  <dimension ref="B2:F15"/>
  <sheetViews>
    <sheetView tabSelected="1" workbookViewId="0">
      <selection activeCell="E6" sqref="E6"/>
    </sheetView>
  </sheetViews>
  <sheetFormatPr defaultRowHeight="14.4" x14ac:dyDescent="0.3"/>
  <cols>
    <col min="2" max="2" width="36" style="11" bestFit="1" customWidth="1"/>
    <col min="3" max="3" width="31.33203125" style="17" customWidth="1"/>
    <col min="4" max="4" width="8.88671875" style="1"/>
    <col min="5" max="5" width="30.5546875" style="19" customWidth="1"/>
    <col min="6" max="6" width="10.6640625" bestFit="1" customWidth="1"/>
  </cols>
  <sheetData>
    <row r="2" spans="2:6" x14ac:dyDescent="0.3">
      <c r="B2" s="16" t="s">
        <v>72</v>
      </c>
      <c r="C2" s="18" t="s">
        <v>73</v>
      </c>
      <c r="D2" s="14" t="s">
        <v>70</v>
      </c>
      <c r="E2" s="20" t="s">
        <v>75</v>
      </c>
      <c r="F2" s="13" t="s">
        <v>77</v>
      </c>
    </row>
    <row r="4" spans="2:6" ht="72" x14ac:dyDescent="0.3">
      <c r="B4" s="12" t="s">
        <v>23</v>
      </c>
      <c r="C4" s="17" t="s">
        <v>74</v>
      </c>
      <c r="D4" s="23" t="s">
        <v>71</v>
      </c>
      <c r="E4" s="19" t="s">
        <v>76</v>
      </c>
    </row>
    <row r="5" spans="2:6" ht="43.2" x14ac:dyDescent="0.3">
      <c r="B5" s="21" t="s">
        <v>78</v>
      </c>
      <c r="C5" s="17" t="s">
        <v>79</v>
      </c>
      <c r="D5" s="23" t="s">
        <v>71</v>
      </c>
    </row>
    <row r="6" spans="2:6" ht="43.2" x14ac:dyDescent="0.3">
      <c r="B6" s="21" t="s">
        <v>80</v>
      </c>
      <c r="C6" s="17" t="s">
        <v>81</v>
      </c>
      <c r="D6" s="23" t="s">
        <v>71</v>
      </c>
    </row>
    <row r="7" spans="2:6" ht="28.8" x14ac:dyDescent="0.3">
      <c r="B7" s="15" t="s">
        <v>82</v>
      </c>
      <c r="C7" s="17" t="s">
        <v>83</v>
      </c>
      <c r="D7" s="23" t="s">
        <v>71</v>
      </c>
    </row>
    <row r="8" spans="2:6" ht="28.8" x14ac:dyDescent="0.3">
      <c r="B8" s="15" t="s">
        <v>85</v>
      </c>
      <c r="C8" s="17" t="s">
        <v>84</v>
      </c>
      <c r="D8" s="23" t="s">
        <v>71</v>
      </c>
    </row>
    <row r="9" spans="2:6" ht="57.6" x14ac:dyDescent="0.3">
      <c r="B9" s="22" t="s">
        <v>97</v>
      </c>
      <c r="C9" s="17" t="s">
        <v>94</v>
      </c>
      <c r="D9" s="23" t="s">
        <v>71</v>
      </c>
      <c r="E9" s="19" t="s">
        <v>95</v>
      </c>
    </row>
    <row r="10" spans="2:6" ht="28.8" x14ac:dyDescent="0.3">
      <c r="B10" s="22" t="s">
        <v>86</v>
      </c>
      <c r="C10" s="17" t="s">
        <v>87</v>
      </c>
      <c r="D10" s="23" t="s">
        <v>71</v>
      </c>
    </row>
    <row r="11" spans="2:6" ht="28.8" x14ac:dyDescent="0.3">
      <c r="B11" s="22" t="s">
        <v>92</v>
      </c>
      <c r="C11" s="17" t="s">
        <v>93</v>
      </c>
      <c r="D11" s="23" t="s">
        <v>71</v>
      </c>
    </row>
    <row r="12" spans="2:6" ht="28.8" x14ac:dyDescent="0.3">
      <c r="B12" s="22" t="s">
        <v>88</v>
      </c>
      <c r="C12" s="17" t="s">
        <v>91</v>
      </c>
      <c r="D12" s="23" t="s">
        <v>71</v>
      </c>
    </row>
    <row r="13" spans="2:6" ht="28.8" x14ac:dyDescent="0.3">
      <c r="B13" s="22" t="s">
        <v>89</v>
      </c>
      <c r="C13" s="17" t="s">
        <v>96</v>
      </c>
      <c r="D13" s="23" t="s">
        <v>71</v>
      </c>
    </row>
    <row r="14" spans="2:6" x14ac:dyDescent="0.3">
      <c r="B14" s="22" t="s">
        <v>90</v>
      </c>
      <c r="C14" s="17" t="s">
        <v>98</v>
      </c>
      <c r="D14" s="23" t="s">
        <v>71</v>
      </c>
    </row>
    <row r="15" spans="2:6" x14ac:dyDescent="0.3">
      <c r="B15" s="12" t="s">
        <v>99</v>
      </c>
      <c r="C15" s="17" t="s">
        <v>100</v>
      </c>
      <c r="D15" s="2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9638-9B13-48D1-B58C-40F12DF4DE7D}">
  <dimension ref="A1:G65"/>
  <sheetViews>
    <sheetView workbookViewId="0"/>
  </sheetViews>
  <sheetFormatPr defaultRowHeight="14.4" x14ac:dyDescent="0.3"/>
  <cols>
    <col min="1" max="1" width="64.5546875" customWidth="1"/>
    <col min="2" max="4" width="8.88671875" style="2"/>
    <col min="5" max="5" width="25.5546875" style="2" bestFit="1" customWidth="1"/>
  </cols>
  <sheetData>
    <row r="1" spans="1:7" ht="18.600000000000001" customHeight="1" x14ac:dyDescent="0.3">
      <c r="A1" s="9" t="s">
        <v>23</v>
      </c>
    </row>
    <row r="2" spans="1:7" x14ac:dyDescent="0.3">
      <c r="B2" s="2" t="s">
        <v>0</v>
      </c>
      <c r="C2" s="2" t="s">
        <v>1</v>
      </c>
      <c r="D2" s="2" t="s">
        <v>1</v>
      </c>
      <c r="E2" s="10" t="s">
        <v>10</v>
      </c>
      <c r="F2" s="2"/>
    </row>
    <row r="3" spans="1:7" ht="15" thickBot="1" x14ac:dyDescent="0.35">
      <c r="B3" s="2" t="s">
        <v>3</v>
      </c>
      <c r="C3" s="2" t="s">
        <v>3</v>
      </c>
      <c r="D3" s="3" t="s">
        <v>4</v>
      </c>
      <c r="E3" s="10" t="s">
        <v>9</v>
      </c>
    </row>
    <row r="4" spans="1:7" ht="15" thickBot="1" x14ac:dyDescent="0.35">
      <c r="A4" t="s">
        <v>2</v>
      </c>
      <c r="B4" s="2">
        <v>480</v>
      </c>
      <c r="C4" s="2">
        <v>272</v>
      </c>
      <c r="D4" s="7">
        <f>ROUND(C4/B4,3)</f>
        <v>0.56699999999999995</v>
      </c>
      <c r="E4" s="6" t="s">
        <v>6</v>
      </c>
      <c r="F4" s="4"/>
      <c r="G4" s="5"/>
    </row>
    <row r="5" spans="1:7" x14ac:dyDescent="0.3">
      <c r="A5" t="s">
        <v>5</v>
      </c>
      <c r="B5" s="2">
        <v>768</v>
      </c>
      <c r="C5" s="2">
        <v>480</v>
      </c>
      <c r="D5" s="8">
        <f>ROUND(C5/B5,3)</f>
        <v>0.625</v>
      </c>
    </row>
    <row r="6" spans="1:7" x14ac:dyDescent="0.3">
      <c r="A6" t="s">
        <v>7</v>
      </c>
      <c r="B6" s="2">
        <v>480</v>
      </c>
      <c r="C6" s="3">
        <f>ROUND($D$4*B6,0)</f>
        <v>272</v>
      </c>
      <c r="E6" s="10">
        <v>272</v>
      </c>
    </row>
    <row r="7" spans="1:7" x14ac:dyDescent="0.3">
      <c r="A7" t="s">
        <v>8</v>
      </c>
      <c r="B7" s="2">
        <v>800</v>
      </c>
      <c r="C7" s="3">
        <f>ROUND($D$4*B7,0)</f>
        <v>454</v>
      </c>
      <c r="E7" s="10">
        <v>454</v>
      </c>
    </row>
    <row r="8" spans="1:7" x14ac:dyDescent="0.3">
      <c r="A8" t="s">
        <v>11</v>
      </c>
      <c r="B8" s="2">
        <v>480</v>
      </c>
      <c r="C8" s="3">
        <f>ROUND($D$4*B8,0)</f>
        <v>272</v>
      </c>
      <c r="E8" s="10">
        <v>272</v>
      </c>
    </row>
    <row r="9" spans="1:7" x14ac:dyDescent="0.3">
      <c r="A9" t="s">
        <v>12</v>
      </c>
      <c r="B9" s="2">
        <v>800</v>
      </c>
      <c r="C9" s="3">
        <f>ROUND($D$4*B9,0)</f>
        <v>454</v>
      </c>
      <c r="E9" s="10">
        <v>454</v>
      </c>
    </row>
    <row r="10" spans="1:7" x14ac:dyDescent="0.3">
      <c r="A10" t="s">
        <v>13</v>
      </c>
      <c r="B10" s="2">
        <v>480</v>
      </c>
      <c r="C10" s="3">
        <f>ROUND($D$4*B10,0)</f>
        <v>272</v>
      </c>
      <c r="E10" s="10">
        <v>272</v>
      </c>
    </row>
    <row r="11" spans="1:7" x14ac:dyDescent="0.3">
      <c r="A11" t="s">
        <v>14</v>
      </c>
      <c r="B11" s="2">
        <v>800</v>
      </c>
      <c r="C11" s="3">
        <f>ROUND($D$4*B11,0)</f>
        <v>454</v>
      </c>
      <c r="E11" s="10">
        <v>454</v>
      </c>
    </row>
    <row r="12" spans="1:7" x14ac:dyDescent="0.3">
      <c r="A12" t="s">
        <v>15</v>
      </c>
      <c r="B12" s="2">
        <v>480</v>
      </c>
      <c r="C12" s="3">
        <f>ROUND($D$4*B12,0)</f>
        <v>272</v>
      </c>
      <c r="E12" s="10">
        <v>272</v>
      </c>
    </row>
    <row r="13" spans="1:7" x14ac:dyDescent="0.3">
      <c r="A13" t="s">
        <v>16</v>
      </c>
      <c r="B13" s="2">
        <v>800</v>
      </c>
      <c r="C13" s="3">
        <f>ROUND($D$4*B13,0)</f>
        <v>454</v>
      </c>
      <c r="E13" s="10">
        <v>454</v>
      </c>
    </row>
    <row r="14" spans="1:7" x14ac:dyDescent="0.3">
      <c r="A14" t="s">
        <v>17</v>
      </c>
      <c r="B14" s="2">
        <v>480</v>
      </c>
      <c r="C14" s="3">
        <f>ROUND($D$4*B14,0)</f>
        <v>272</v>
      </c>
      <c r="E14" s="10">
        <v>272</v>
      </c>
    </row>
    <row r="15" spans="1:7" x14ac:dyDescent="0.3">
      <c r="A15" t="s">
        <v>18</v>
      </c>
      <c r="B15" s="2">
        <v>800</v>
      </c>
      <c r="C15" s="3">
        <f>ROUND($D$4*B15,0)</f>
        <v>454</v>
      </c>
      <c r="E15" s="10">
        <v>454</v>
      </c>
    </row>
    <row r="16" spans="1:7" x14ac:dyDescent="0.3">
      <c r="A16" t="s">
        <v>19</v>
      </c>
      <c r="B16" s="2">
        <v>480</v>
      </c>
      <c r="C16" s="3">
        <f>ROUND($D$4*B16,0)</f>
        <v>272</v>
      </c>
      <c r="E16" s="10">
        <v>272</v>
      </c>
    </row>
    <row r="17" spans="1:5" x14ac:dyDescent="0.3">
      <c r="A17" t="s">
        <v>20</v>
      </c>
      <c r="B17" s="2">
        <v>800</v>
      </c>
      <c r="C17" s="3">
        <f>ROUND($D$4*B17,0)</f>
        <v>454</v>
      </c>
      <c r="E17" s="10">
        <v>454</v>
      </c>
    </row>
    <row r="18" spans="1:5" x14ac:dyDescent="0.3">
      <c r="A18" t="s">
        <v>21</v>
      </c>
      <c r="B18" s="2">
        <v>480</v>
      </c>
      <c r="C18" s="3">
        <f>ROUND($D$4*B18,0)</f>
        <v>272</v>
      </c>
      <c r="E18" s="10">
        <v>272</v>
      </c>
    </row>
    <row r="19" spans="1:5" x14ac:dyDescent="0.3">
      <c r="A19" t="s">
        <v>22</v>
      </c>
      <c r="B19" s="2">
        <v>800</v>
      </c>
      <c r="C19" s="3">
        <f>ROUND($D$4*B19,0)</f>
        <v>454</v>
      </c>
      <c r="E19" s="10">
        <v>454</v>
      </c>
    </row>
    <row r="20" spans="1:5" x14ac:dyDescent="0.3">
      <c r="A20" t="s">
        <v>24</v>
      </c>
      <c r="B20" s="2">
        <v>480</v>
      </c>
      <c r="C20" s="3">
        <f>ROUND($D$4*B20,0)</f>
        <v>272</v>
      </c>
      <c r="E20" s="10">
        <v>272</v>
      </c>
    </row>
    <row r="21" spans="1:5" x14ac:dyDescent="0.3">
      <c r="A21" t="s">
        <v>25</v>
      </c>
      <c r="B21" s="2">
        <v>800</v>
      </c>
      <c r="C21" s="3">
        <f>ROUND($D$4*B21,0)</f>
        <v>454</v>
      </c>
      <c r="E21" s="10">
        <v>454</v>
      </c>
    </row>
    <row r="22" spans="1:5" x14ac:dyDescent="0.3">
      <c r="A22" t="s">
        <v>26</v>
      </c>
      <c r="B22" s="2">
        <v>480</v>
      </c>
      <c r="C22" s="3">
        <f>ROUND($D$4*B22,0)</f>
        <v>272</v>
      </c>
      <c r="E22" s="10">
        <v>272</v>
      </c>
    </row>
    <row r="23" spans="1:5" x14ac:dyDescent="0.3">
      <c r="A23" t="s">
        <v>27</v>
      </c>
      <c r="B23" s="2">
        <v>800</v>
      </c>
      <c r="C23" s="3">
        <f>ROUND($D$4*B23,0)</f>
        <v>454</v>
      </c>
      <c r="E23" s="10">
        <v>454</v>
      </c>
    </row>
    <row r="24" spans="1:5" x14ac:dyDescent="0.3">
      <c r="A24" t="s">
        <v>28</v>
      </c>
      <c r="B24" s="2">
        <v>72</v>
      </c>
      <c r="C24" s="2">
        <f>ROUND($D$4*B24,0)</f>
        <v>41</v>
      </c>
      <c r="E24" s="10">
        <v>41</v>
      </c>
    </row>
    <row r="25" spans="1:5" x14ac:dyDescent="0.3">
      <c r="A25" t="s">
        <v>29</v>
      </c>
      <c r="B25" s="2">
        <v>72</v>
      </c>
      <c r="C25" s="2">
        <f>ROUND($D$4*B25,0)</f>
        <v>41</v>
      </c>
      <c r="E25" s="10">
        <v>41</v>
      </c>
    </row>
    <row r="26" spans="1:5" x14ac:dyDescent="0.3">
      <c r="A26" t="s">
        <v>30</v>
      </c>
      <c r="B26" s="2">
        <v>72</v>
      </c>
      <c r="C26" s="2">
        <f>ROUND($D$4*B26,0)</f>
        <v>41</v>
      </c>
      <c r="E26" s="10">
        <v>41</v>
      </c>
    </row>
    <row r="27" spans="1:5" x14ac:dyDescent="0.3">
      <c r="A27" t="s">
        <v>31</v>
      </c>
      <c r="B27" s="2">
        <v>72</v>
      </c>
      <c r="C27" s="2">
        <f>ROUND($D$4*B27,0)</f>
        <v>41</v>
      </c>
      <c r="E27" s="10">
        <v>41</v>
      </c>
    </row>
    <row r="28" spans="1:5" x14ac:dyDescent="0.3">
      <c r="A28" t="s">
        <v>32</v>
      </c>
      <c r="B28" s="2">
        <v>72</v>
      </c>
      <c r="C28" s="2">
        <f t="shared" ref="C28:C65" si="0">ROUND($D$4*B28,0)</f>
        <v>41</v>
      </c>
      <c r="E28" s="10">
        <v>41</v>
      </c>
    </row>
    <row r="29" spans="1:5" x14ac:dyDescent="0.3">
      <c r="A29" t="s">
        <v>33</v>
      </c>
      <c r="B29" s="2">
        <v>72</v>
      </c>
      <c r="C29" s="2">
        <f t="shared" si="0"/>
        <v>41</v>
      </c>
      <c r="E29" s="10">
        <v>41</v>
      </c>
    </row>
    <row r="30" spans="1:5" x14ac:dyDescent="0.3">
      <c r="A30" t="s">
        <v>34</v>
      </c>
      <c r="B30" s="2">
        <v>72</v>
      </c>
      <c r="C30" s="2">
        <f t="shared" si="0"/>
        <v>41</v>
      </c>
      <c r="E30" s="10">
        <v>41</v>
      </c>
    </row>
    <row r="31" spans="1:5" x14ac:dyDescent="0.3">
      <c r="A31" t="s">
        <v>35</v>
      </c>
      <c r="B31" s="2">
        <v>72</v>
      </c>
      <c r="C31" s="2">
        <f t="shared" si="0"/>
        <v>41</v>
      </c>
      <c r="E31" s="10">
        <v>41</v>
      </c>
    </row>
    <row r="32" spans="1:5" x14ac:dyDescent="0.3">
      <c r="A32" t="s">
        <v>36</v>
      </c>
      <c r="B32" s="2">
        <v>72</v>
      </c>
      <c r="C32" s="2">
        <f t="shared" si="0"/>
        <v>41</v>
      </c>
      <c r="E32" s="10">
        <v>41</v>
      </c>
    </row>
    <row r="33" spans="1:5" x14ac:dyDescent="0.3">
      <c r="A33" t="s">
        <v>37</v>
      </c>
      <c r="B33" s="2">
        <v>72</v>
      </c>
      <c r="C33" s="2">
        <f t="shared" si="0"/>
        <v>41</v>
      </c>
      <c r="E33" s="10">
        <v>41</v>
      </c>
    </row>
    <row r="34" spans="1:5" x14ac:dyDescent="0.3">
      <c r="A34" t="s">
        <v>38</v>
      </c>
      <c r="B34" s="2">
        <v>72</v>
      </c>
      <c r="C34" s="2">
        <f t="shared" si="0"/>
        <v>41</v>
      </c>
      <c r="E34" s="10">
        <v>41</v>
      </c>
    </row>
    <row r="35" spans="1:5" x14ac:dyDescent="0.3">
      <c r="A35" t="s">
        <v>39</v>
      </c>
      <c r="B35" s="2">
        <v>72</v>
      </c>
      <c r="C35" s="2">
        <f t="shared" si="0"/>
        <v>41</v>
      </c>
      <c r="E35" s="10">
        <v>41</v>
      </c>
    </row>
    <row r="36" spans="1:5" x14ac:dyDescent="0.3">
      <c r="A36" t="s">
        <v>40</v>
      </c>
      <c r="B36" s="2">
        <v>72</v>
      </c>
      <c r="C36" s="2">
        <f t="shared" si="0"/>
        <v>41</v>
      </c>
      <c r="E36" s="10">
        <v>41</v>
      </c>
    </row>
    <row r="37" spans="1:5" x14ac:dyDescent="0.3">
      <c r="A37" t="s">
        <v>41</v>
      </c>
      <c r="B37" s="2">
        <v>72</v>
      </c>
      <c r="C37" s="2">
        <f t="shared" si="0"/>
        <v>41</v>
      </c>
      <c r="E37" s="10">
        <v>41</v>
      </c>
    </row>
    <row r="38" spans="1:5" x14ac:dyDescent="0.3">
      <c r="A38" t="s">
        <v>42</v>
      </c>
      <c r="B38" s="2">
        <v>72</v>
      </c>
      <c r="C38" s="2">
        <f t="shared" si="0"/>
        <v>41</v>
      </c>
      <c r="E38" s="10">
        <v>41</v>
      </c>
    </row>
    <row r="39" spans="1:5" x14ac:dyDescent="0.3">
      <c r="A39" t="s">
        <v>43</v>
      </c>
      <c r="B39" s="2">
        <v>72</v>
      </c>
      <c r="C39" s="2">
        <f t="shared" si="0"/>
        <v>41</v>
      </c>
      <c r="E39" s="10">
        <v>41</v>
      </c>
    </row>
    <row r="40" spans="1:5" x14ac:dyDescent="0.3">
      <c r="A40" t="s">
        <v>45</v>
      </c>
      <c r="B40" s="2">
        <v>72</v>
      </c>
      <c r="C40" s="2">
        <f t="shared" si="0"/>
        <v>41</v>
      </c>
      <c r="E40" s="10">
        <v>41</v>
      </c>
    </row>
    <row r="41" spans="1:5" x14ac:dyDescent="0.3">
      <c r="A41" t="s">
        <v>44</v>
      </c>
      <c r="B41" s="2">
        <v>72</v>
      </c>
      <c r="C41" s="2">
        <f t="shared" si="0"/>
        <v>41</v>
      </c>
      <c r="E41" s="10">
        <v>41</v>
      </c>
    </row>
    <row r="42" spans="1:5" x14ac:dyDescent="0.3">
      <c r="A42" t="s">
        <v>46</v>
      </c>
      <c r="B42" s="2">
        <v>72</v>
      </c>
      <c r="C42" s="2">
        <f t="shared" si="0"/>
        <v>41</v>
      </c>
      <c r="E42" s="10">
        <v>41</v>
      </c>
    </row>
    <row r="43" spans="1:5" x14ac:dyDescent="0.3">
      <c r="A43" t="s">
        <v>47</v>
      </c>
      <c r="B43" s="2">
        <v>72</v>
      </c>
      <c r="C43" s="2">
        <f t="shared" si="0"/>
        <v>41</v>
      </c>
      <c r="E43" s="10">
        <v>41</v>
      </c>
    </row>
    <row r="44" spans="1:5" x14ac:dyDescent="0.3">
      <c r="A44" t="s">
        <v>48</v>
      </c>
      <c r="B44" s="2">
        <v>72</v>
      </c>
      <c r="C44" s="2">
        <f t="shared" si="0"/>
        <v>41</v>
      </c>
      <c r="E44" s="10">
        <v>41</v>
      </c>
    </row>
    <row r="45" spans="1:5" x14ac:dyDescent="0.3">
      <c r="A45" t="s">
        <v>49</v>
      </c>
      <c r="B45" s="2">
        <v>72</v>
      </c>
      <c r="C45" s="2">
        <f t="shared" si="0"/>
        <v>41</v>
      </c>
      <c r="E45" s="10">
        <v>41</v>
      </c>
    </row>
    <row r="46" spans="1:5" x14ac:dyDescent="0.3">
      <c r="A46" t="s">
        <v>50</v>
      </c>
      <c r="B46" s="2">
        <v>72</v>
      </c>
      <c r="C46" s="2">
        <f t="shared" si="0"/>
        <v>41</v>
      </c>
      <c r="E46" s="10">
        <v>41</v>
      </c>
    </row>
    <row r="47" spans="1:5" x14ac:dyDescent="0.3">
      <c r="A47" t="s">
        <v>51</v>
      </c>
      <c r="B47" s="2">
        <v>72</v>
      </c>
      <c r="C47" s="2">
        <f t="shared" si="0"/>
        <v>41</v>
      </c>
      <c r="E47" s="10">
        <v>41</v>
      </c>
    </row>
    <row r="48" spans="1:5" x14ac:dyDescent="0.3">
      <c r="A48" t="s">
        <v>52</v>
      </c>
      <c r="B48" s="2">
        <v>72</v>
      </c>
      <c r="C48" s="2">
        <f t="shared" si="0"/>
        <v>41</v>
      </c>
      <c r="E48" s="10">
        <v>41</v>
      </c>
    </row>
    <row r="49" spans="1:5" x14ac:dyDescent="0.3">
      <c r="A49" t="s">
        <v>53</v>
      </c>
      <c r="B49" s="2">
        <v>72</v>
      </c>
      <c r="C49" s="2">
        <f t="shared" si="0"/>
        <v>41</v>
      </c>
      <c r="E49" s="10">
        <v>41</v>
      </c>
    </row>
    <row r="50" spans="1:5" x14ac:dyDescent="0.3">
      <c r="A50" t="s">
        <v>54</v>
      </c>
      <c r="B50" s="2">
        <v>72</v>
      </c>
      <c r="C50" s="2">
        <f t="shared" si="0"/>
        <v>41</v>
      </c>
      <c r="E50" s="10">
        <v>41</v>
      </c>
    </row>
    <row r="51" spans="1:5" x14ac:dyDescent="0.3">
      <c r="A51" t="s">
        <v>55</v>
      </c>
      <c r="B51" s="2">
        <v>72</v>
      </c>
      <c r="C51" s="2">
        <f t="shared" si="0"/>
        <v>41</v>
      </c>
      <c r="E51" s="10">
        <v>41</v>
      </c>
    </row>
    <row r="52" spans="1:5" x14ac:dyDescent="0.3">
      <c r="A52" t="s">
        <v>56</v>
      </c>
      <c r="B52" s="2">
        <v>72</v>
      </c>
      <c r="C52" s="2">
        <f t="shared" si="0"/>
        <v>41</v>
      </c>
      <c r="E52" s="10">
        <v>41</v>
      </c>
    </row>
    <row r="53" spans="1:5" x14ac:dyDescent="0.3">
      <c r="A53" t="s">
        <v>57</v>
      </c>
      <c r="B53" s="2">
        <v>72</v>
      </c>
      <c r="C53" s="2">
        <f t="shared" si="0"/>
        <v>41</v>
      </c>
      <c r="E53" s="10">
        <v>41</v>
      </c>
    </row>
    <row r="54" spans="1:5" x14ac:dyDescent="0.3">
      <c r="A54" t="s">
        <v>58</v>
      </c>
      <c r="B54" s="2">
        <v>72</v>
      </c>
      <c r="C54" s="2">
        <f t="shared" si="0"/>
        <v>41</v>
      </c>
      <c r="E54" s="10">
        <v>41</v>
      </c>
    </row>
    <row r="55" spans="1:5" x14ac:dyDescent="0.3">
      <c r="A55" t="s">
        <v>59</v>
      </c>
      <c r="B55" s="2">
        <v>72</v>
      </c>
      <c r="C55" s="2">
        <f t="shared" si="0"/>
        <v>41</v>
      </c>
      <c r="E55" s="10">
        <v>41</v>
      </c>
    </row>
    <row r="56" spans="1:5" x14ac:dyDescent="0.3">
      <c r="A56" t="s">
        <v>60</v>
      </c>
      <c r="B56" s="2">
        <v>72</v>
      </c>
      <c r="C56" s="2">
        <f t="shared" si="0"/>
        <v>41</v>
      </c>
      <c r="E56" s="10">
        <v>41</v>
      </c>
    </row>
    <row r="57" spans="1:5" x14ac:dyDescent="0.3">
      <c r="A57" t="s">
        <v>61</v>
      </c>
      <c r="B57" s="2">
        <v>72</v>
      </c>
      <c r="C57" s="2">
        <f t="shared" si="0"/>
        <v>41</v>
      </c>
      <c r="E57" s="10">
        <v>41</v>
      </c>
    </row>
    <row r="58" spans="1:5" x14ac:dyDescent="0.3">
      <c r="A58" t="s">
        <v>62</v>
      </c>
      <c r="B58" s="2">
        <v>72</v>
      </c>
      <c r="C58" s="2">
        <f t="shared" si="0"/>
        <v>41</v>
      </c>
      <c r="E58" s="10">
        <v>41</v>
      </c>
    </row>
    <row r="59" spans="1:5" x14ac:dyDescent="0.3">
      <c r="A59" t="s">
        <v>63</v>
      </c>
      <c r="B59" s="2">
        <v>142</v>
      </c>
      <c r="C59" s="2">
        <f t="shared" si="0"/>
        <v>81</v>
      </c>
      <c r="E59" s="10">
        <v>81</v>
      </c>
    </row>
    <row r="60" spans="1:5" x14ac:dyDescent="0.3">
      <c r="A60" t="s">
        <v>64</v>
      </c>
      <c r="B60" s="2">
        <v>72</v>
      </c>
      <c r="C60" s="2">
        <f t="shared" si="0"/>
        <v>41</v>
      </c>
      <c r="E60" s="10">
        <v>41</v>
      </c>
    </row>
    <row r="61" spans="1:5" x14ac:dyDescent="0.3">
      <c r="A61" t="s">
        <v>65</v>
      </c>
      <c r="B61" s="2">
        <v>480</v>
      </c>
      <c r="C61" s="2">
        <f t="shared" si="0"/>
        <v>272</v>
      </c>
      <c r="E61" s="10">
        <v>272</v>
      </c>
    </row>
    <row r="62" spans="1:5" x14ac:dyDescent="0.3">
      <c r="A62" t="s">
        <v>66</v>
      </c>
      <c r="B62" s="2">
        <v>800</v>
      </c>
      <c r="C62" s="2">
        <f t="shared" si="0"/>
        <v>454</v>
      </c>
      <c r="E62" s="10">
        <v>454</v>
      </c>
    </row>
    <row r="63" spans="1:5" x14ac:dyDescent="0.3">
      <c r="A63" t="s">
        <v>67</v>
      </c>
      <c r="B63" s="2">
        <v>480</v>
      </c>
      <c r="C63" s="2">
        <f t="shared" si="0"/>
        <v>272</v>
      </c>
      <c r="E63" s="10">
        <v>272</v>
      </c>
    </row>
    <row r="64" spans="1:5" x14ac:dyDescent="0.3">
      <c r="A64" t="s">
        <v>68</v>
      </c>
      <c r="B64" s="2">
        <v>800</v>
      </c>
      <c r="C64" s="2">
        <f t="shared" si="0"/>
        <v>454</v>
      </c>
      <c r="E64" s="10">
        <v>454</v>
      </c>
    </row>
    <row r="65" spans="1:5" x14ac:dyDescent="0.3">
      <c r="A65" t="s">
        <v>69</v>
      </c>
      <c r="B65" s="2">
        <v>44</v>
      </c>
      <c r="C65" s="2">
        <f t="shared" si="0"/>
        <v>25</v>
      </c>
      <c r="E65" s="10">
        <v>25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Migration process</vt:lpstr>
      <vt:lpstr>ReScaling Calculator - GFX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P. Jones, Eng.</dc:creator>
  <cp:lastModifiedBy>Stephen P. Jones, Eng.</cp:lastModifiedBy>
  <dcterms:created xsi:type="dcterms:W3CDTF">2022-11-07T18:10:47Z</dcterms:created>
  <dcterms:modified xsi:type="dcterms:W3CDTF">2022-11-07T21:43:24Z</dcterms:modified>
</cp:coreProperties>
</file>