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worksheets/sheet2.xml" ContentType="application/vnd.openxmlformats-officedocument.spreadsheetml.worksheet+xml"/>
  <Override PartName="/xl/chartsheets/sheet7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onika\Documents\JEREMY\MMSE 2017\MMSE Year 1\Class notes\Parallel Programming\Lab folder\File from lab\Laplace2d\"/>
    </mc:Choice>
  </mc:AlternateContent>
  <bookViews>
    <workbookView xWindow="0" yWindow="0" windowWidth="20490" windowHeight="7755" tabRatio="947" activeTab="1"/>
  </bookViews>
  <sheets>
    <sheet name="Lap. Data" sheetId="1" r:id="rId1"/>
    <sheet name="IPC" sheetId="2" r:id="rId2"/>
    <sheet name="OpRate" sheetId="3" r:id="rId3"/>
    <sheet name="Clock Freq." sheetId="4" r:id="rId4"/>
    <sheet name="Work Done" sheetId="5" r:id="rId5"/>
    <sheet name="Perf. (Speed)" sheetId="8" r:id="rId6"/>
    <sheet name="Coding Eff." sheetId="9" r:id="rId7"/>
    <sheet name="Matrix (Add. Work)" sheetId="6" r:id="rId8"/>
    <sheet name="Matrix Pref. (100 Iters)" sheetId="7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7" i="1" l="1"/>
  <c r="E18" i="1"/>
  <c r="E19" i="1"/>
  <c r="E20" i="1"/>
  <c r="E21" i="1"/>
  <c r="E22" i="1"/>
  <c r="D66" i="1"/>
  <c r="D67" i="1"/>
  <c r="D68" i="1"/>
  <c r="D69" i="1"/>
  <c r="D70" i="1"/>
  <c r="D65" i="1"/>
  <c r="C66" i="1"/>
  <c r="C67" i="1"/>
  <c r="C68" i="1"/>
  <c r="C69" i="1"/>
  <c r="C70" i="1"/>
  <c r="C65" i="1"/>
  <c r="E70" i="1"/>
  <c r="E69" i="1"/>
  <c r="E68" i="1"/>
  <c r="E67" i="1"/>
  <c r="E66" i="1"/>
  <c r="E65" i="1"/>
  <c r="E58" i="1"/>
  <c r="E57" i="1"/>
  <c r="E56" i="1"/>
  <c r="E55" i="1"/>
  <c r="E54" i="1"/>
  <c r="E53" i="1"/>
  <c r="E45" i="1" l="1"/>
  <c r="E44" i="1"/>
  <c r="E43" i="1"/>
  <c r="E42" i="1"/>
  <c r="E41" i="1"/>
  <c r="E40" i="1"/>
  <c r="E29" i="1"/>
  <c r="E30" i="1"/>
  <c r="E31" i="1"/>
  <c r="E32" i="1"/>
  <c r="E33" i="1"/>
  <c r="E28" i="1"/>
  <c r="E11" i="1"/>
  <c r="E7" i="1"/>
  <c r="E8" i="1"/>
  <c r="E9" i="1"/>
  <c r="E10" i="1"/>
  <c r="E6" i="1"/>
</calcChain>
</file>

<file path=xl/sharedStrings.xml><?xml version="1.0" encoding="utf-8"?>
<sst xmlns="http://schemas.openxmlformats.org/spreadsheetml/2006/main" count="92" uniqueCount="52">
  <si>
    <t>Base</t>
  </si>
  <si>
    <t>Loop interchange</t>
  </si>
  <si>
    <t>Strength Reduction</t>
  </si>
  <si>
    <t>Double Buffer</t>
  </si>
  <si>
    <t>Code Motion</t>
  </si>
  <si>
    <t>Modify size of matrix and total iterations and check performance</t>
  </si>
  <si>
    <t>Problem Size (n,m,iter) = wall-clock time</t>
  </si>
  <si>
    <t>Instructions</t>
  </si>
  <si>
    <t>Clock Cycle</t>
  </si>
  <si>
    <t>Loop fusion</t>
  </si>
  <si>
    <t>Operations</t>
  </si>
  <si>
    <t xml:space="preserve">MicroArchitecture
Throughput (IPC) </t>
  </si>
  <si>
    <t>Seconds</t>
  </si>
  <si>
    <t>gcc -Ofast -lm -Dm=1024 -Dn=512 laplace2d.c …</t>
  </si>
  <si>
    <t xml:space="preserve">Note: It was best to use gcc then intel…. C code was faster…. </t>
  </si>
  <si>
    <t xml:space="preserve">Problem Size (n,m,iter) </t>
  </si>
  <si>
    <t>wall-clock time</t>
  </si>
  <si>
    <t>(4096, 4096, 100)</t>
  </si>
  <si>
    <t xml:space="preserve">   </t>
  </si>
  <si>
    <t>(4096, 4096, 1000)</t>
  </si>
  <si>
    <t>(512, 1024, 100)</t>
  </si>
  <si>
    <t>(512, 1024, 1000)</t>
  </si>
  <si>
    <t>(512, 1024, 10000)</t>
  </si>
  <si>
    <t>(512, 1024, 100000)</t>
  </si>
  <si>
    <t>(512, 512, 100)</t>
  </si>
  <si>
    <t xml:space="preserve">Problem Size (n,m,iter) = wall-clock time </t>
  </si>
  <si>
    <t>a</t>
  </si>
  <si>
    <t>b</t>
  </si>
  <si>
    <t>c</t>
  </si>
  <si>
    <t>d</t>
  </si>
  <si>
    <t>e</t>
  </si>
  <si>
    <t>f</t>
  </si>
  <si>
    <t>g</t>
  </si>
  <si>
    <t>h</t>
  </si>
  <si>
    <t>(512, 512, 1000)</t>
  </si>
  <si>
    <t xml:space="preserve">H/W speed (Clock Freq.) </t>
  </si>
  <si>
    <t>WORK DONE (Work per second)</t>
  </si>
  <si>
    <t>Performance: Speedup (GHz/Sec)</t>
  </si>
  <si>
    <t>Stencil</t>
  </si>
  <si>
    <t>K Instructions</t>
  </si>
  <si>
    <t xml:space="preserve">Coding Efficiency (Stencil/K Instructions) </t>
  </si>
  <si>
    <t>GHz (Stencil)</t>
  </si>
  <si>
    <t xml:space="preserve">Operation Rate (Coding) </t>
  </si>
  <si>
    <r>
      <t>a-(</t>
    </r>
    <r>
      <rPr>
        <b/>
        <sz val="11"/>
        <color theme="1"/>
        <rFont val="Calibri"/>
        <family val="2"/>
        <scheme val="minor"/>
      </rPr>
      <t>4096, 4096, 100</t>
    </r>
    <r>
      <rPr>
        <sz val="11"/>
        <color theme="1"/>
        <rFont val="Calibri"/>
        <family val="2"/>
        <scheme val="minor"/>
      </rPr>
      <t xml:space="preserve">)  = </t>
    </r>
    <r>
      <rPr>
        <b/>
        <sz val="11"/>
        <color theme="1"/>
        <rFont val="Calibri"/>
        <family val="2"/>
        <scheme val="minor"/>
      </rPr>
      <t>2,035903166</t>
    </r>
    <r>
      <rPr>
        <sz val="11"/>
        <color theme="1"/>
        <rFont val="Calibri"/>
        <family val="2"/>
        <scheme val="minor"/>
      </rPr>
      <t xml:space="preserve"> seconds time elapsed (with gcc/6.1.0)</t>
    </r>
  </si>
  <si>
    <r>
      <t>b-(</t>
    </r>
    <r>
      <rPr>
        <b/>
        <sz val="11"/>
        <color theme="1"/>
        <rFont val="Calibri"/>
        <family val="2"/>
        <scheme val="minor"/>
      </rPr>
      <t>4096, 4096, 1000</t>
    </r>
    <r>
      <rPr>
        <sz val="11"/>
        <color theme="1"/>
        <rFont val="Calibri"/>
        <family val="2"/>
        <scheme val="minor"/>
      </rPr>
      <t xml:space="preserve">) = </t>
    </r>
    <r>
      <rPr>
        <b/>
        <sz val="11"/>
        <color theme="1"/>
        <rFont val="Calibri"/>
        <family val="2"/>
        <scheme val="minor"/>
      </rPr>
      <t xml:space="preserve">105,704487161 </t>
    </r>
    <r>
      <rPr>
        <sz val="11"/>
        <color theme="1"/>
        <rFont val="Calibri"/>
        <family val="2"/>
        <scheme val="minor"/>
      </rPr>
      <t>seconds time elapsed (with gcc/6.1.0)</t>
    </r>
  </si>
  <si>
    <r>
      <t>c-(</t>
    </r>
    <r>
      <rPr>
        <b/>
        <sz val="11"/>
        <color theme="1"/>
        <rFont val="Calibri"/>
        <family val="2"/>
        <scheme val="minor"/>
      </rPr>
      <t>512, 1024, 100</t>
    </r>
    <r>
      <rPr>
        <sz val="11"/>
        <color theme="1"/>
        <rFont val="Calibri"/>
        <family val="2"/>
        <scheme val="minor"/>
      </rPr>
      <t>) =</t>
    </r>
    <r>
      <rPr>
        <b/>
        <sz val="11"/>
        <color theme="1"/>
        <rFont val="Calibri"/>
        <family val="2"/>
        <scheme val="minor"/>
      </rPr>
      <t xml:space="preserve"> 0,059829563</t>
    </r>
    <r>
      <rPr>
        <sz val="11"/>
        <color theme="1"/>
        <rFont val="Calibri"/>
        <family val="2"/>
        <scheme val="minor"/>
      </rPr>
      <t xml:space="preserve"> seconds time elapse (with gcc/6.1.0)</t>
    </r>
  </si>
  <si>
    <r>
      <t>d-(</t>
    </r>
    <r>
      <rPr>
        <b/>
        <sz val="11"/>
        <color theme="1"/>
        <rFont val="Calibri"/>
        <family val="2"/>
        <scheme val="minor"/>
      </rPr>
      <t>512, 1024, 1000</t>
    </r>
    <r>
      <rPr>
        <sz val="11"/>
        <color theme="1"/>
        <rFont val="Calibri"/>
        <family val="2"/>
        <scheme val="minor"/>
      </rPr>
      <t xml:space="preserve">) = </t>
    </r>
    <r>
      <rPr>
        <b/>
        <sz val="11"/>
        <color theme="1"/>
        <rFont val="Calibri"/>
        <family val="2"/>
        <scheme val="minor"/>
      </rPr>
      <t>0,364318199</t>
    </r>
    <r>
      <rPr>
        <sz val="11"/>
        <color theme="1"/>
        <rFont val="Calibri"/>
        <family val="2"/>
        <scheme val="minor"/>
      </rPr>
      <t xml:space="preserve"> seconds time elapsed (with gcc/6.1.0)</t>
    </r>
  </si>
  <si>
    <r>
      <t>e-(</t>
    </r>
    <r>
      <rPr>
        <b/>
        <sz val="11"/>
        <color theme="1"/>
        <rFont val="Calibri"/>
        <family val="2"/>
        <scheme val="minor"/>
      </rPr>
      <t>512, 1024, 10000</t>
    </r>
    <r>
      <rPr>
        <sz val="11"/>
        <color theme="1"/>
        <rFont val="Calibri"/>
        <family val="2"/>
        <scheme val="minor"/>
      </rPr>
      <t xml:space="preserve">) = </t>
    </r>
    <r>
      <rPr>
        <b/>
        <sz val="11"/>
        <color theme="1"/>
        <rFont val="Calibri"/>
        <family val="2"/>
        <scheme val="minor"/>
      </rPr>
      <t>3,129167664</t>
    </r>
    <r>
      <rPr>
        <sz val="11"/>
        <color theme="1"/>
        <rFont val="Calibri"/>
        <family val="2"/>
        <scheme val="minor"/>
      </rPr>
      <t xml:space="preserve"> seconds time elapsed (with gcc/6.1.0)</t>
    </r>
  </si>
  <si>
    <r>
      <t>f-(</t>
    </r>
    <r>
      <rPr>
        <b/>
        <sz val="11"/>
        <color theme="1"/>
        <rFont val="Calibri"/>
        <family val="2"/>
        <scheme val="minor"/>
      </rPr>
      <t>512, 1024, 100000</t>
    </r>
    <r>
      <rPr>
        <sz val="11"/>
        <color theme="1"/>
        <rFont val="Calibri"/>
        <family val="2"/>
        <scheme val="minor"/>
      </rPr>
      <t xml:space="preserve">) = </t>
    </r>
    <r>
      <rPr>
        <b/>
        <sz val="11"/>
        <color theme="1"/>
        <rFont val="Calibri"/>
        <family val="2"/>
        <scheme val="minor"/>
      </rPr>
      <t>30,154146606</t>
    </r>
    <r>
      <rPr>
        <sz val="11"/>
        <color theme="1"/>
        <rFont val="Calibri"/>
        <family val="2"/>
        <scheme val="minor"/>
      </rPr>
      <t xml:space="preserve"> seconds time elapsed (with gcc/6.1.0)</t>
    </r>
  </si>
  <si>
    <r>
      <t>g-(</t>
    </r>
    <r>
      <rPr>
        <b/>
        <sz val="11"/>
        <color theme="1"/>
        <rFont val="Calibri"/>
        <family val="2"/>
        <scheme val="minor"/>
      </rPr>
      <t>512, 512, 100</t>
    </r>
    <r>
      <rPr>
        <sz val="11"/>
        <color theme="1"/>
        <rFont val="Calibri"/>
        <family val="2"/>
        <scheme val="minor"/>
      </rPr>
      <t xml:space="preserve">) =  </t>
    </r>
    <r>
      <rPr>
        <b/>
        <sz val="11"/>
        <color theme="1"/>
        <rFont val="Calibri"/>
        <family val="2"/>
        <scheme val="minor"/>
      </rPr>
      <t>0,034034040</t>
    </r>
    <r>
      <rPr>
        <sz val="11"/>
        <color theme="1"/>
        <rFont val="Calibri"/>
        <family val="2"/>
        <scheme val="minor"/>
      </rPr>
      <t xml:space="preserve"> seconds time elapsed (with gcc/6.1.0)</t>
    </r>
  </si>
  <si>
    <r>
      <t>h-(</t>
    </r>
    <r>
      <rPr>
        <b/>
        <sz val="11"/>
        <color theme="1"/>
        <rFont val="Calibri"/>
        <family val="2"/>
        <scheme val="minor"/>
      </rPr>
      <t>512, 512, 1000</t>
    </r>
    <r>
      <rPr>
        <sz val="11"/>
        <color theme="1"/>
        <rFont val="Calibri"/>
        <family val="2"/>
        <scheme val="minor"/>
      </rPr>
      <t xml:space="preserve">) =  </t>
    </r>
    <r>
      <rPr>
        <b/>
        <sz val="11"/>
        <color theme="1"/>
        <rFont val="Calibri"/>
        <family val="2"/>
        <scheme val="minor"/>
      </rPr>
      <t>0,220040422</t>
    </r>
    <r>
      <rPr>
        <sz val="11"/>
        <color theme="1"/>
        <rFont val="Calibri"/>
        <family val="2"/>
        <scheme val="minor"/>
      </rPr>
      <t xml:space="preserve"> seconds time elapsed (with gcc/6.1.0)</t>
    </r>
  </si>
  <si>
    <r>
      <t>Problem Size (</t>
    </r>
    <r>
      <rPr>
        <b/>
        <sz val="11"/>
        <color theme="1"/>
        <rFont val="Calibri"/>
        <family val="2"/>
        <scheme val="minor"/>
      </rPr>
      <t>n,m,iter</t>
    </r>
    <r>
      <rPr>
        <sz val="11"/>
        <color theme="1"/>
        <rFont val="Calibri"/>
        <family val="2"/>
        <scheme val="minor"/>
      </rPr>
      <t>) = wall-clock time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</si>
</sst>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-* #,##0.00\ _€_-;\-* #,##0.00\ _€_-;_-* &quot;-&quot;??\ _€_-;_-@_-"/>
    <numFmt numFmtId="164" formatCode="_-* #,##0.0000\ _€_-;\-* #,##0.0000\ _€_-;_-* &quot;-&quot;??\ _€_-;_-@_-"/>
    <numFmt numFmtId="165" formatCode="_-* #,##0.0000000\ _€_-;\-* #,##0.0000000\ _€_-;_-* &quot;-&quot;??\ _€_-;_-@_-"/>
    <numFmt numFmtId="166" formatCode="#,##0.000000"/>
    <numFmt numFmtId="167" formatCode="#,##0.00000000"/>
    <numFmt numFmtId="182" formatCode="_-* #,##0\ _€_-;\-* #,##0\ _€_-;_-* &quot;-&quot;??\ _€_-;_-@_-"/>
    <numFmt numFmtId="191" formatCode="0.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9">
    <xf numFmtId="0" fontId="0" fillId="0" borderId="0" xfId="0"/>
    <xf numFmtId="43" fontId="0" fillId="0" borderId="0" xfId="1" applyFont="1"/>
    <xf numFmtId="3" fontId="0" fillId="0" borderId="0" xfId="0" applyNumberFormat="1"/>
    <xf numFmtId="164" fontId="0" fillId="0" borderId="0" xfId="1" applyNumberFormat="1" applyFont="1"/>
    <xf numFmtId="165" fontId="0" fillId="0" borderId="0" xfId="1" applyNumberFormat="1" applyFont="1"/>
    <xf numFmtId="166" fontId="0" fillId="0" borderId="0" xfId="0" applyNumberFormat="1"/>
    <xf numFmtId="167" fontId="0" fillId="0" borderId="0" xfId="0" applyNumberFormat="1"/>
    <xf numFmtId="0" fontId="0" fillId="0" borderId="0" xfId="0" applyAlignment="1">
      <alignment horizontal="center"/>
    </xf>
    <xf numFmtId="0" fontId="3" fillId="0" borderId="0" xfId="0" applyFont="1"/>
    <xf numFmtId="0" fontId="2" fillId="0" borderId="0" xfId="0" applyFont="1"/>
    <xf numFmtId="0" fontId="2" fillId="0" borderId="0" xfId="0" applyFont="1" applyAlignment="1">
      <alignment wrapText="1"/>
    </xf>
    <xf numFmtId="0" fontId="0" fillId="0" borderId="1" xfId="0" applyFill="1" applyBorder="1"/>
    <xf numFmtId="0" fontId="0" fillId="0" borderId="1" xfId="0" applyBorder="1"/>
    <xf numFmtId="182" fontId="0" fillId="0" borderId="0" xfId="1" applyNumberFormat="1" applyFont="1"/>
    <xf numFmtId="43" fontId="0" fillId="0" borderId="0" xfId="1" applyNumberFormat="1" applyFont="1"/>
    <xf numFmtId="43" fontId="0" fillId="0" borderId="0" xfId="0" applyNumberFormat="1"/>
    <xf numFmtId="191" fontId="0" fillId="0" borderId="1" xfId="0" applyNumberFormat="1" applyBorder="1"/>
    <xf numFmtId="191" fontId="2" fillId="2" borderId="1" xfId="0" applyNumberFormat="1" applyFont="1" applyFill="1" applyBorder="1"/>
    <xf numFmtId="0" fontId="2" fillId="2" borderId="1" xfId="0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2.xml"/><Relationship Id="rId13" Type="http://schemas.openxmlformats.org/officeDocument/2006/relationships/calcChain" Target="calcChain.xml"/><Relationship Id="rId3" Type="http://schemas.openxmlformats.org/officeDocument/2006/relationships/chartsheet" Target="chartsheets/sheet2.xml"/><Relationship Id="rId7" Type="http://schemas.openxmlformats.org/officeDocument/2006/relationships/chartsheet" Target="chartsheets/sheet6.xml"/><Relationship Id="rId12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5.xml"/><Relationship Id="rId11" Type="http://schemas.openxmlformats.org/officeDocument/2006/relationships/styles" Target="styles.xml"/><Relationship Id="rId5" Type="http://schemas.openxmlformats.org/officeDocument/2006/relationships/chartsheet" Target="chartsheets/sheet4.xml"/><Relationship Id="rId10" Type="http://schemas.openxmlformats.org/officeDocument/2006/relationships/theme" Target="theme/theme1.xml"/><Relationship Id="rId4" Type="http://schemas.openxmlformats.org/officeDocument/2006/relationships/chartsheet" Target="chartsheets/sheet3.xml"/><Relationship Id="rId9" Type="http://schemas.openxmlformats.org/officeDocument/2006/relationships/chartsheet" Target="chartsheets/sheet7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800" b="1"/>
              <a:t>MicroArchitecture_Throughput (IPC) </a:t>
            </a:r>
          </a:p>
          <a:p>
            <a:pPr>
              <a:defRPr/>
            </a:pPr>
            <a:r>
              <a:rPr lang="es-ES"/>
              <a:t> </a:t>
            </a:r>
            <a:r>
              <a:rPr lang="es-ES" b="1"/>
              <a:t>Instructions/Clock Cycle (More Instructions the Better)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gcc complier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'Lap. Data'!$B$6:$B$11</c:f>
              <c:strCache>
                <c:ptCount val="6"/>
                <c:pt idx="0">
                  <c:v>Base</c:v>
                </c:pt>
                <c:pt idx="1">
                  <c:v>Loop fusion</c:v>
                </c:pt>
                <c:pt idx="2">
                  <c:v>Loop interchange</c:v>
                </c:pt>
                <c:pt idx="3">
                  <c:v>Strength Reduction</c:v>
                </c:pt>
                <c:pt idx="4">
                  <c:v>Code Motion</c:v>
                </c:pt>
                <c:pt idx="5">
                  <c:v>Double Buffer</c:v>
                </c:pt>
              </c:strCache>
            </c:strRef>
          </c:cat>
          <c:val>
            <c:numRef>
              <c:f>'Lap. Data'!$E$6:$E$11</c:f>
              <c:numCache>
                <c:formatCode>_-* #,##0.0000\ _€_-;\-* #,##0.0000\ _€_-;_-* "-"??\ _€_-;_-@_-</c:formatCode>
                <c:ptCount val="6"/>
                <c:pt idx="0">
                  <c:v>7.5981548458552456E-2</c:v>
                </c:pt>
                <c:pt idx="1">
                  <c:v>9.7514207680452034E-2</c:v>
                </c:pt>
                <c:pt idx="2">
                  <c:v>0.76763843327724912</c:v>
                </c:pt>
                <c:pt idx="3">
                  <c:v>0.76746919293792037</c:v>
                </c:pt>
                <c:pt idx="4">
                  <c:v>0.51835697988235485</c:v>
                </c:pt>
                <c:pt idx="5">
                  <c:v>0.88420945126304629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69516848"/>
        <c:axId val="1790151360"/>
      </c:barChart>
      <c:catAx>
        <c:axId val="1969516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800" b="1" i="0" baseline="0">
                    <a:effectLst/>
                  </a:rPr>
                  <a:t>Optimations</a:t>
                </a:r>
                <a:endParaRPr lang="es-ES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90151360"/>
        <c:crosses val="autoZero"/>
        <c:auto val="1"/>
        <c:lblAlgn val="ctr"/>
        <c:lblOffset val="100"/>
        <c:noMultiLvlLbl val="0"/>
      </c:catAx>
      <c:valAx>
        <c:axId val="1790151360"/>
        <c:scaling>
          <c:orientation val="minMax"/>
        </c:scaling>
        <c:delete val="0"/>
        <c:axPos val="l"/>
        <c:numFmt formatCode="_-* #,##0.0000\ _€_-;\-* #,##0.0000\ _€_-;_-* &quot;-&quot;??\ _€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69516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800" b="1"/>
              <a:t>Operation</a:t>
            </a:r>
            <a:r>
              <a:rPr lang="es-ES" sz="1800" b="1" baseline="0"/>
              <a:t> Rate (Coding)</a:t>
            </a:r>
            <a:r>
              <a:rPr lang="es-ES" sz="1800" b="1"/>
              <a:t>  </a:t>
            </a:r>
          </a:p>
          <a:p>
            <a:pPr>
              <a:defRPr/>
            </a:pPr>
            <a:r>
              <a:rPr lang="es-ES" b="1"/>
              <a:t>Operations/Instruction (Less Operations the better)</a:t>
            </a:r>
            <a:endParaRPr lang="es-E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gcc complier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'Lap. Data'!$B$17:$B$22</c:f>
              <c:strCache>
                <c:ptCount val="6"/>
                <c:pt idx="0">
                  <c:v>Base</c:v>
                </c:pt>
                <c:pt idx="1">
                  <c:v>Loop fusion</c:v>
                </c:pt>
                <c:pt idx="2">
                  <c:v>Loop interchange</c:v>
                </c:pt>
                <c:pt idx="3">
                  <c:v>Strength Reduction</c:v>
                </c:pt>
                <c:pt idx="4">
                  <c:v>Code Motion</c:v>
                </c:pt>
                <c:pt idx="5">
                  <c:v>Double Buffer</c:v>
                </c:pt>
              </c:strCache>
            </c:strRef>
          </c:cat>
          <c:val>
            <c:numRef>
              <c:f>'Lap. Data'!$E$17:$E$22</c:f>
              <c:numCache>
                <c:formatCode>_-* #,##0.0000000\ _€_-;\-* #,##0.0000000\ _€_-;_-* "-"??\ _€_-;_-@_-</c:formatCode>
                <c:ptCount val="6"/>
                <c:pt idx="0">
                  <c:v>3.9092262244263947E-6</c:v>
                </c:pt>
                <c:pt idx="1">
                  <c:v>3.050370259969457E-6</c:v>
                </c:pt>
                <c:pt idx="2">
                  <c:v>3.9246158126918694E-7</c:v>
                </c:pt>
                <c:pt idx="3">
                  <c:v>3.9363931127022247E-7</c:v>
                </c:pt>
                <c:pt idx="4">
                  <c:v>7.2484759458055245E-7</c:v>
                </c:pt>
                <c:pt idx="5">
                  <c:v>3.3881411627742029E-7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25118720"/>
        <c:axId val="2025111104"/>
      </c:barChart>
      <c:catAx>
        <c:axId val="2025118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800" b="1" i="0" baseline="0">
                    <a:effectLst/>
                  </a:rPr>
                  <a:t>Optimations</a:t>
                </a:r>
                <a:endParaRPr lang="es-ES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25111104"/>
        <c:crosses val="autoZero"/>
        <c:auto val="1"/>
        <c:lblAlgn val="ctr"/>
        <c:lblOffset val="100"/>
        <c:noMultiLvlLbl val="0"/>
      </c:catAx>
      <c:valAx>
        <c:axId val="2025111104"/>
        <c:scaling>
          <c:orientation val="minMax"/>
        </c:scaling>
        <c:delete val="0"/>
        <c:axPos val="l"/>
        <c:numFmt formatCode="_-* #,##0.0000000\ _€_-;\-* #,##0.0000000\ _€_-;_-* &quot;-&quot;??\ _€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25118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800" b="1"/>
              <a:t>H/W speed (Clock Freq.) </a:t>
            </a:r>
          </a:p>
          <a:p>
            <a:pPr>
              <a:defRPr/>
            </a:pPr>
            <a:r>
              <a:rPr lang="es-ES" b="1"/>
              <a:t>Clock Cycles/Seconds (Less Clock Usage the better)</a:t>
            </a:r>
            <a:endParaRPr lang="es-E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gcc complier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'Lap. Data'!$B$28:$B$33</c:f>
              <c:strCache>
                <c:ptCount val="6"/>
                <c:pt idx="0">
                  <c:v>Base</c:v>
                </c:pt>
                <c:pt idx="1">
                  <c:v>Loop fusion</c:v>
                </c:pt>
                <c:pt idx="2">
                  <c:v>Loop interchange</c:v>
                </c:pt>
                <c:pt idx="3">
                  <c:v>Strength Reduction</c:v>
                </c:pt>
                <c:pt idx="4">
                  <c:v>Code Motion</c:v>
                </c:pt>
                <c:pt idx="5">
                  <c:v>Double Buffer</c:v>
                </c:pt>
              </c:strCache>
            </c:strRef>
          </c:cat>
          <c:val>
            <c:numRef>
              <c:f>'Lap. Data'!$E$28:$E$33</c:f>
              <c:numCache>
                <c:formatCode>_-* #,##0\ _€_-;\-* #,##0\ _€_-;_-* "-"??\ _€_-;_-@_-</c:formatCode>
                <c:ptCount val="6"/>
                <c:pt idx="0">
                  <c:v>3370924753.0498819</c:v>
                </c:pt>
                <c:pt idx="1">
                  <c:v>3365442573.6582451</c:v>
                </c:pt>
                <c:pt idx="2">
                  <c:v>3320344544.5587707</c:v>
                </c:pt>
                <c:pt idx="3">
                  <c:v>3311255408.7714634</c:v>
                </c:pt>
                <c:pt idx="4">
                  <c:v>3265197960.6932068</c:v>
                </c:pt>
                <c:pt idx="5">
                  <c:v>3339093012.1991677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25113824"/>
        <c:axId val="2025111648"/>
      </c:barChart>
      <c:catAx>
        <c:axId val="2025113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800" b="1" i="0" baseline="0">
                    <a:effectLst/>
                  </a:rPr>
                  <a:t>Optimations</a:t>
                </a:r>
                <a:endParaRPr lang="es-ES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25111648"/>
        <c:crosses val="autoZero"/>
        <c:auto val="1"/>
        <c:lblAlgn val="ctr"/>
        <c:lblOffset val="100"/>
        <c:noMultiLvlLbl val="0"/>
      </c:catAx>
      <c:valAx>
        <c:axId val="2025111648"/>
        <c:scaling>
          <c:orientation val="minMax"/>
        </c:scaling>
        <c:delete val="0"/>
        <c:axPos val="l"/>
        <c:numFmt formatCode="_-* #,##0\ _€_-;\-* #,##0\ _€_-;_-* &quot;-&quot;??\ _€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25113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800" b="1"/>
              <a:t>WORK DONE (Work per second)</a:t>
            </a:r>
          </a:p>
          <a:p>
            <a:pPr>
              <a:defRPr/>
            </a:pPr>
            <a:r>
              <a:rPr lang="es-ES" b="1"/>
              <a:t>- Operations/Second (Higher is Better)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gcc complier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'Lap. Data'!$B$40:$B$45</c:f>
              <c:strCache>
                <c:ptCount val="6"/>
                <c:pt idx="0">
                  <c:v>Base</c:v>
                </c:pt>
                <c:pt idx="1">
                  <c:v>Loop fusion</c:v>
                </c:pt>
                <c:pt idx="2">
                  <c:v>Loop interchange</c:v>
                </c:pt>
                <c:pt idx="3">
                  <c:v>Strength Reduction</c:v>
                </c:pt>
                <c:pt idx="4">
                  <c:v>Code Motion</c:v>
                </c:pt>
                <c:pt idx="5">
                  <c:v>Double Buffer</c:v>
                </c:pt>
              </c:strCache>
            </c:strRef>
          </c:cat>
          <c:val>
            <c:numRef>
              <c:f>'Lap. Data'!$E$40:$E$45</c:f>
              <c:numCache>
                <c:formatCode>_-* #,##0\ _€_-;\-* #,##0\ _€_-;_-* "-"??\ _€_-;_-@_-</c:formatCode>
                <c:ptCount val="6"/>
                <c:pt idx="0">
                  <c:v>256128082.4739936</c:v>
                </c:pt>
                <c:pt idx="1">
                  <c:v>328178466.06434506</c:v>
                </c:pt>
                <c:pt idx="2">
                  <c:v>2548824084.1257558</c:v>
                </c:pt>
                <c:pt idx="3">
                  <c:v>2541286516.1811585</c:v>
                </c:pt>
                <c:pt idx="4">
                  <c:v>1692538153.6229546</c:v>
                </c:pt>
                <c:pt idx="5">
                  <c:v>2952457600.0328984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25115456"/>
        <c:axId val="2025119264"/>
      </c:barChart>
      <c:catAx>
        <c:axId val="2025115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800" b="1" i="0" baseline="0">
                    <a:effectLst/>
                  </a:rPr>
                  <a:t>Optimations</a:t>
                </a:r>
                <a:endParaRPr lang="es-ES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25119264"/>
        <c:crosses val="autoZero"/>
        <c:auto val="1"/>
        <c:lblAlgn val="ctr"/>
        <c:lblOffset val="100"/>
        <c:noMultiLvlLbl val="0"/>
      </c:catAx>
      <c:valAx>
        <c:axId val="2025119264"/>
        <c:scaling>
          <c:orientation val="minMax"/>
        </c:scaling>
        <c:delete val="0"/>
        <c:axPos val="l"/>
        <c:numFmt formatCode="_-* #,##0\ _€_-;\-* #,##0\ _€_-;_-* &quot;-&quot;??\ _€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25115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800" b="1" i="0" u="none" strike="noStrike" baseline="0">
                <a:effectLst/>
              </a:rPr>
              <a:t>Performance: Speedup</a:t>
            </a:r>
            <a:br>
              <a:rPr lang="es-ES" sz="1800" b="1" i="0" u="none" strike="noStrike" baseline="0">
                <a:effectLst/>
              </a:rPr>
            </a:br>
            <a:r>
              <a:rPr lang="es-ES" sz="1800" b="1" i="0" u="none" strike="noStrike" baseline="0">
                <a:effectLst/>
              </a:rPr>
              <a:t> (G </a:t>
            </a:r>
            <a:r>
              <a:rPr lang="es-ES" sz="1800" b="1" i="0" u="none" strike="noStrike" baseline="0" smtClean="0"/>
              <a:t>Stencil</a:t>
            </a:r>
            <a:r>
              <a:rPr lang="es-ES" sz="1800" b="1" i="0" u="none" strike="noStrike" baseline="0">
                <a:effectLst/>
              </a:rPr>
              <a:t> / Seconds)</a:t>
            </a:r>
            <a:r>
              <a:rPr lang="es-ES" sz="1800" b="0" i="0" u="none" strike="noStrike" baseline="0"/>
              <a:t> </a:t>
            </a:r>
            <a:endParaRPr lang="es-ES" sz="18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gcc complier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'Lap. Data'!$B$53:$B$58</c:f>
              <c:strCache>
                <c:ptCount val="6"/>
                <c:pt idx="0">
                  <c:v>Base</c:v>
                </c:pt>
                <c:pt idx="1">
                  <c:v>Loop fusion</c:v>
                </c:pt>
                <c:pt idx="2">
                  <c:v>Loop interchange</c:v>
                </c:pt>
                <c:pt idx="3">
                  <c:v>Strength Reduction</c:v>
                </c:pt>
                <c:pt idx="4">
                  <c:v>Code Motion</c:v>
                </c:pt>
                <c:pt idx="5">
                  <c:v>Double Buffer</c:v>
                </c:pt>
              </c:strCache>
            </c:strRef>
          </c:cat>
          <c:val>
            <c:numRef>
              <c:f>'Lap. Data'!$E$53:$E$58</c:f>
              <c:numCache>
                <c:formatCode>_(* #,##0.00_);_(* \(#,##0.00\);_(* "-"??_);_(@_)</c:formatCode>
                <c:ptCount val="6"/>
                <c:pt idx="0">
                  <c:v>4.2273739419343551E-2</c:v>
                </c:pt>
                <c:pt idx="1">
                  <c:v>3.8866194597125682E-2</c:v>
                </c:pt>
                <c:pt idx="2">
                  <c:v>0.81848538878317489</c:v>
                </c:pt>
                <c:pt idx="3">
                  <c:v>0.81383700066812303</c:v>
                </c:pt>
                <c:pt idx="4">
                  <c:v>0.8412014600912805</c:v>
                </c:pt>
                <c:pt idx="5">
                  <c:v>1.6661447934801323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86391984"/>
        <c:axId val="2086398512"/>
      </c:barChart>
      <c:catAx>
        <c:axId val="2086391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800" b="1" i="0" baseline="0">
                    <a:effectLst/>
                  </a:rPr>
                  <a:t>Optimations</a:t>
                </a:r>
                <a:endParaRPr lang="es-ES" sz="18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8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86398512"/>
        <c:crosses val="autoZero"/>
        <c:auto val="1"/>
        <c:lblAlgn val="ctr"/>
        <c:lblOffset val="100"/>
        <c:noMultiLvlLbl val="0"/>
      </c:catAx>
      <c:valAx>
        <c:axId val="2086398512"/>
        <c:scaling>
          <c:orientation val="minMax"/>
        </c:scaling>
        <c:delete val="0"/>
        <c:axPos val="l"/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86391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ES" sz="1800" b="1" i="0" baseline="0">
                <a:effectLst/>
              </a:rPr>
              <a:t>Coding Efficiency (Higher is Better)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ES" sz="1600" b="1" i="0" baseline="0">
                <a:effectLst/>
              </a:rPr>
              <a:t>(Stencil/K Instructions) </a:t>
            </a:r>
            <a:endParaRPr lang="es-ES" sz="1600" b="1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gcc complier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'Lap. Data'!$B$65:$B$70</c:f>
              <c:strCache>
                <c:ptCount val="6"/>
                <c:pt idx="0">
                  <c:v>Base</c:v>
                </c:pt>
                <c:pt idx="1">
                  <c:v>Loop fusion</c:v>
                </c:pt>
                <c:pt idx="2">
                  <c:v>Loop interchange</c:v>
                </c:pt>
                <c:pt idx="3">
                  <c:v>Strength Reduction</c:v>
                </c:pt>
                <c:pt idx="4">
                  <c:v>Code Motion</c:v>
                </c:pt>
                <c:pt idx="5">
                  <c:v>Double Buffer</c:v>
                </c:pt>
              </c:strCache>
            </c:strRef>
          </c:cat>
          <c:val>
            <c:numRef>
              <c:f>'Lap. Data'!$E$65:$E$70</c:f>
              <c:numCache>
                <c:formatCode>_(* #,##0.00_);_(* \(#,##0.00\);_(* "-"??_);_(@_)</c:formatCode>
                <c:ptCount val="6"/>
                <c:pt idx="0">
                  <c:v>165.04921682547592</c:v>
                </c:pt>
                <c:pt idx="1">
                  <c:v>118.43005747215996</c:v>
                </c:pt>
                <c:pt idx="2">
                  <c:v>321.12274592850707</c:v>
                </c:pt>
                <c:pt idx="3">
                  <c:v>320.24606256955707</c:v>
                </c:pt>
                <c:pt idx="4">
                  <c:v>497.00590695143302</c:v>
                </c:pt>
                <c:pt idx="5">
                  <c:v>564.32471492954437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28073936"/>
        <c:axId val="2028062512"/>
      </c:barChart>
      <c:catAx>
        <c:axId val="2028073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800" b="1"/>
                  <a:t>Optimations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28062512"/>
        <c:crosses val="autoZero"/>
        <c:auto val="1"/>
        <c:lblAlgn val="ctr"/>
        <c:lblOffset val="100"/>
        <c:noMultiLvlLbl val="0"/>
      </c:catAx>
      <c:valAx>
        <c:axId val="2028062512"/>
        <c:scaling>
          <c:orientation val="minMax"/>
        </c:scaling>
        <c:delete val="0"/>
        <c:axPos val="l"/>
        <c:numFmt formatCode="_(* #,##0.00_);_(* \(#,##0.0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28073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800" b="1" i="0" u="none" strike="noStrike" baseline="0" smtClean="0"/>
              <a:t>Wall-clock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gcc complier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extLst>
                <c:ext xmlns:c15="http://schemas.microsoft.com/office/drawing/2012/chart" uri="{02D57815-91ED-43cb-92C2-25804820EDAC}">
                  <c15:fullRef>
                    <c15:sqref>'Matrix (Add. Work)'!$C$8:$C$14</c15:sqref>
                  </c15:fullRef>
                </c:ext>
              </c:extLst>
              <c:f>('Matrix (Add. Work)'!$C$8,'Matrix (Add. Work)'!$C$10,'Matrix (Add. Work)'!$C$14)</c:f>
              <c:strCache>
                <c:ptCount val="3"/>
                <c:pt idx="0">
                  <c:v>(4096, 4096, 100)</c:v>
                </c:pt>
                <c:pt idx="1">
                  <c:v>(512, 1024, 100)</c:v>
                </c:pt>
                <c:pt idx="2">
                  <c:v>(512, 512, 100)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'Matrix (Add. Work)'!$D$8:$D$14</c15:sqref>
                  </c15:fullRef>
                </c:ext>
              </c:extLst>
              <c:f>('Matrix (Add. Work)'!$D$8,'Matrix (Add. Work)'!$D$10,'Matrix (Add. Work)'!$D$14)</c:f>
              <c:numCache>
                <c:formatCode>0.0000</c:formatCode>
                <c:ptCount val="3"/>
                <c:pt idx="0">
                  <c:v>2.0359031660000002</c:v>
                </c:pt>
                <c:pt idx="1">
                  <c:v>5.9829563000000002E-2</c:v>
                </c:pt>
                <c:pt idx="2">
                  <c:v>3.4034040000000002E-2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25117088"/>
        <c:axId val="2025124704"/>
      </c:barChart>
      <c:catAx>
        <c:axId val="2025117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800" b="1"/>
                  <a:t>(N,</a:t>
                </a:r>
                <a:r>
                  <a:rPr lang="es-ES" sz="1800" b="1" baseline="0"/>
                  <a:t> M, K interations)</a:t>
                </a:r>
                <a:endParaRPr lang="es-ES" sz="18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25124704"/>
        <c:crosses val="autoZero"/>
        <c:auto val="1"/>
        <c:lblAlgn val="ctr"/>
        <c:lblOffset val="100"/>
        <c:noMultiLvlLbl val="0"/>
      </c:catAx>
      <c:valAx>
        <c:axId val="2025124704"/>
        <c:scaling>
          <c:orientation val="minMax"/>
        </c:scaling>
        <c:delete val="0"/>
        <c:axPos val="l"/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25117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60000" anchor="t" anchorCtr="0"/>
    <a:lstStyle/>
    <a:p>
      <a:pPr>
        <a:defRPr/>
      </a:pPr>
      <a:endParaRPr lang="es-ES"/>
    </a:p>
  </c:txPr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75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75"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6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5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75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75" workbookViewId="0" zoomToFit="1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zoomScale="7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0.58197</cdr:x>
      <cdr:y>0.37657</cdr:y>
    </cdr:from>
    <cdr:to>
      <cdr:x>0.89617</cdr:x>
      <cdr:y>0.45188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5410200" y="2286000"/>
          <a:ext cx="2921000" cy="4572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s-ES" sz="1100"/>
        </a:p>
      </cdr:txBody>
    </cdr:sp>
  </cdr:relSizeAnchor>
  <cdr:relSizeAnchor xmlns:cdr="http://schemas.openxmlformats.org/drawingml/2006/chartDrawing">
    <cdr:from>
      <cdr:x>0.46995</cdr:x>
      <cdr:y>0.33682</cdr:y>
    </cdr:from>
    <cdr:to>
      <cdr:x>0.95219</cdr:x>
      <cdr:y>0.48536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368800" y="2044700"/>
          <a:ext cx="4483100" cy="901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 rtl="0"/>
          <a:r>
            <a:rPr lang="es-ES" sz="1600" b="1" i="0" baseline="0">
              <a:effectLst/>
              <a:latin typeface="+mn-lt"/>
              <a:ea typeface="+mn-ea"/>
              <a:cs typeface="+mn-cs"/>
            </a:rPr>
            <a:t>Smaller matrix mesh (n, m, K iterations)</a:t>
          </a:r>
        </a:p>
        <a:p xmlns:a="http://schemas.openxmlformats.org/drawingml/2006/main">
          <a:pPr algn="ctr" rtl="0"/>
          <a:r>
            <a:rPr lang="es-ES" sz="1600" b="1" i="0" baseline="0">
              <a:effectLst/>
              <a:latin typeface="+mn-lt"/>
              <a:ea typeface="+mn-ea"/>
              <a:cs typeface="+mn-cs"/>
            </a:rPr>
            <a:t>gives better/faster results</a:t>
          </a:r>
          <a:endParaRPr lang="es-ES" sz="1600" b="1">
            <a:effectLst/>
          </a:endParaRPr>
        </a:p>
        <a:p xmlns:a="http://schemas.openxmlformats.org/drawingml/2006/main">
          <a:pPr algn="ctr" rtl="0"/>
          <a:r>
            <a:rPr lang="es-ES" sz="1600" b="1" i="0" baseline="0">
              <a:effectLst/>
              <a:latin typeface="+mn-lt"/>
              <a:ea typeface="+mn-ea"/>
              <a:cs typeface="+mn-cs"/>
            </a:rPr>
            <a:t>(Less time the better)</a:t>
          </a:r>
          <a:endParaRPr lang="es-ES" sz="1600" b="1">
            <a:effectLst/>
          </a:endParaRPr>
        </a:p>
        <a:p xmlns:a="http://schemas.openxmlformats.org/drawingml/2006/main">
          <a:endParaRPr lang="es-ES" sz="1600" b="1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70"/>
  <sheetViews>
    <sheetView workbookViewId="0">
      <selection activeCell="H15" sqref="H15"/>
    </sheetView>
  </sheetViews>
  <sheetFormatPr defaultRowHeight="15" x14ac:dyDescent="0.25"/>
  <cols>
    <col min="2" max="2" width="18.5703125" customWidth="1"/>
    <col min="3" max="3" width="38.28515625" bestFit="1" customWidth="1"/>
    <col min="4" max="4" width="14.85546875" bestFit="1" customWidth="1"/>
    <col min="5" max="5" width="26.7109375" bestFit="1" customWidth="1"/>
  </cols>
  <sheetData>
    <row r="3" spans="2:5" ht="30" x14ac:dyDescent="0.25">
      <c r="C3" s="10" t="s">
        <v>11</v>
      </c>
    </row>
    <row r="5" spans="2:5" x14ac:dyDescent="0.25">
      <c r="C5" s="7" t="s">
        <v>7</v>
      </c>
      <c r="D5" s="7" t="s">
        <v>8</v>
      </c>
      <c r="E5" s="7"/>
    </row>
    <row r="6" spans="2:5" x14ac:dyDescent="0.25">
      <c r="B6" t="s">
        <v>0</v>
      </c>
      <c r="C6" s="2">
        <v>20399975624</v>
      </c>
      <c r="D6" s="2">
        <v>268485915829</v>
      </c>
      <c r="E6" s="3">
        <f>C6/D6</f>
        <v>7.5981548458552456E-2</v>
      </c>
    </row>
    <row r="7" spans="2:5" x14ac:dyDescent="0.25">
      <c r="B7" t="s">
        <v>9</v>
      </c>
      <c r="C7" s="2">
        <v>28388063569</v>
      </c>
      <c r="D7" s="2">
        <v>291117204808</v>
      </c>
      <c r="E7" s="3">
        <f t="shared" ref="E7:E11" si="0">C7/D7</f>
        <v>9.7514207680452034E-2</v>
      </c>
    </row>
    <row r="8" spans="2:5" x14ac:dyDescent="0.25">
      <c r="B8" t="s">
        <v>1</v>
      </c>
      <c r="C8" s="2">
        <v>10335611669</v>
      </c>
      <c r="D8" s="2">
        <v>13464166489</v>
      </c>
      <c r="E8" s="3">
        <f t="shared" si="0"/>
        <v>0.76763843327724912</v>
      </c>
    </row>
    <row r="9" spans="2:5" x14ac:dyDescent="0.25">
      <c r="B9" t="s">
        <v>2</v>
      </c>
      <c r="C9" s="2">
        <v>10335802331</v>
      </c>
      <c r="D9" s="2">
        <v>13467384002</v>
      </c>
      <c r="E9" s="3">
        <f t="shared" si="0"/>
        <v>0.76746919293792037</v>
      </c>
    </row>
    <row r="10" spans="2:5" x14ac:dyDescent="0.25">
      <c r="B10" t="s">
        <v>4</v>
      </c>
      <c r="C10" s="2">
        <v>6569338421</v>
      </c>
      <c r="D10" s="2">
        <v>12673386635</v>
      </c>
      <c r="E10" s="3">
        <f t="shared" si="0"/>
        <v>0.51835697988235485</v>
      </c>
    </row>
    <row r="11" spans="2:5" x14ac:dyDescent="0.25">
      <c r="B11" t="s">
        <v>3</v>
      </c>
      <c r="C11" s="2">
        <v>5915034220</v>
      </c>
      <c r="D11" s="2">
        <v>6689630168</v>
      </c>
      <c r="E11" s="3">
        <f t="shared" si="0"/>
        <v>0.88420945126304629</v>
      </c>
    </row>
    <row r="14" spans="2:5" x14ac:dyDescent="0.25">
      <c r="C14" s="9" t="s">
        <v>42</v>
      </c>
    </row>
    <row r="16" spans="2:5" x14ac:dyDescent="0.25">
      <c r="C16" s="7" t="s">
        <v>10</v>
      </c>
      <c r="D16" s="7" t="s">
        <v>7</v>
      </c>
      <c r="E16" s="7"/>
    </row>
    <row r="17" spans="2:5" x14ac:dyDescent="0.25">
      <c r="B17" t="s">
        <v>0</v>
      </c>
      <c r="C17" s="5">
        <v>79748.119686999999</v>
      </c>
      <c r="D17" s="2">
        <v>20399975624</v>
      </c>
      <c r="E17" s="4">
        <f>C17/D17</f>
        <v>3.9092262244263947E-6</v>
      </c>
    </row>
    <row r="18" spans="2:5" x14ac:dyDescent="0.25">
      <c r="B18" t="s">
        <v>9</v>
      </c>
      <c r="C18" s="5">
        <v>86594.104848999996</v>
      </c>
      <c r="D18" s="2">
        <v>28388063569</v>
      </c>
      <c r="E18" s="4">
        <f t="shared" ref="E18:E22" si="1">C18/D18</f>
        <v>3.050370259969457E-6</v>
      </c>
    </row>
    <row r="19" spans="2:5" x14ac:dyDescent="0.25">
      <c r="B19" t="s">
        <v>1</v>
      </c>
      <c r="C19" s="6">
        <v>4056.3304990000001</v>
      </c>
      <c r="D19" s="2">
        <v>10335611669</v>
      </c>
      <c r="E19" s="4">
        <f t="shared" si="1"/>
        <v>3.9246158126918694E-7</v>
      </c>
    </row>
    <row r="20" spans="2:5" x14ac:dyDescent="0.25">
      <c r="B20" t="s">
        <v>2</v>
      </c>
      <c r="C20" s="6">
        <v>4068.5781109999998</v>
      </c>
      <c r="D20" s="2">
        <v>10335802331</v>
      </c>
      <c r="E20" s="4">
        <f t="shared" si="1"/>
        <v>3.9363931127022247E-7</v>
      </c>
    </row>
    <row r="21" spans="2:5" x14ac:dyDescent="0.25">
      <c r="B21" t="s">
        <v>4</v>
      </c>
      <c r="C21" s="6">
        <v>3881.0284689999999</v>
      </c>
      <c r="D21" s="2">
        <v>5354268260</v>
      </c>
      <c r="E21" s="4">
        <f t="shared" si="1"/>
        <v>7.2484759458055245E-7</v>
      </c>
    </row>
    <row r="22" spans="2:5" x14ac:dyDescent="0.25">
      <c r="B22" t="s">
        <v>3</v>
      </c>
      <c r="C22" s="6">
        <v>2004.097092</v>
      </c>
      <c r="D22" s="2">
        <v>5915034220</v>
      </c>
      <c r="E22" s="4">
        <f t="shared" si="1"/>
        <v>3.3881411627742029E-7</v>
      </c>
    </row>
    <row r="25" spans="2:5" x14ac:dyDescent="0.25">
      <c r="C25" s="9" t="s">
        <v>35</v>
      </c>
    </row>
    <row r="27" spans="2:5" x14ac:dyDescent="0.25">
      <c r="C27" s="7" t="s">
        <v>8</v>
      </c>
      <c r="D27" t="s">
        <v>12</v>
      </c>
    </row>
    <row r="28" spans="2:5" x14ac:dyDescent="0.25">
      <c r="B28" t="s">
        <v>0</v>
      </c>
      <c r="C28" s="2">
        <v>268485915829</v>
      </c>
      <c r="D28">
        <v>79.647555343999997</v>
      </c>
      <c r="E28" s="13">
        <f>C28/D28</f>
        <v>3370924753.0498819</v>
      </c>
    </row>
    <row r="29" spans="2:5" x14ac:dyDescent="0.25">
      <c r="B29" t="s">
        <v>9</v>
      </c>
      <c r="C29" s="2">
        <v>291117204808</v>
      </c>
      <c r="D29">
        <v>86.501908274000002</v>
      </c>
      <c r="E29" s="13">
        <f t="shared" ref="E29:E33" si="2">C29/D29</f>
        <v>3365442573.6582451</v>
      </c>
    </row>
    <row r="30" spans="2:5" x14ac:dyDescent="0.25">
      <c r="B30" t="s">
        <v>1</v>
      </c>
      <c r="C30" s="2">
        <v>13464166489</v>
      </c>
      <c r="D30">
        <v>4.0550510070000003</v>
      </c>
      <c r="E30" s="13">
        <f t="shared" si="2"/>
        <v>3320344544.5587707</v>
      </c>
    </row>
    <row r="31" spans="2:5" x14ac:dyDescent="0.25">
      <c r="B31" t="s">
        <v>2</v>
      </c>
      <c r="C31" s="2">
        <v>13467384002</v>
      </c>
      <c r="D31">
        <v>4.0671534930000002</v>
      </c>
      <c r="E31" s="13">
        <f t="shared" si="2"/>
        <v>3311255408.7714634</v>
      </c>
    </row>
    <row r="32" spans="2:5" x14ac:dyDescent="0.25">
      <c r="B32" t="s">
        <v>4</v>
      </c>
      <c r="C32" s="2">
        <v>12673386635</v>
      </c>
      <c r="D32">
        <v>3.8813532249999998</v>
      </c>
      <c r="E32" s="13">
        <f t="shared" si="2"/>
        <v>3265197960.6932068</v>
      </c>
    </row>
    <row r="33" spans="2:5" x14ac:dyDescent="0.25">
      <c r="B33" t="s">
        <v>3</v>
      </c>
      <c r="C33" s="2">
        <v>6689630168</v>
      </c>
      <c r="D33">
        <v>2.0034273210000002</v>
      </c>
      <c r="E33" s="13">
        <f t="shared" si="2"/>
        <v>3339093012.1991677</v>
      </c>
    </row>
    <row r="37" spans="2:5" x14ac:dyDescent="0.25">
      <c r="C37" s="9" t="s">
        <v>36</v>
      </c>
    </row>
    <row r="39" spans="2:5" x14ac:dyDescent="0.25">
      <c r="C39" s="7" t="s">
        <v>7</v>
      </c>
      <c r="D39" t="s">
        <v>12</v>
      </c>
    </row>
    <row r="40" spans="2:5" x14ac:dyDescent="0.25">
      <c r="B40" t="s">
        <v>0</v>
      </c>
      <c r="C40" s="2">
        <v>20399975624</v>
      </c>
      <c r="D40">
        <v>79.647555343999997</v>
      </c>
      <c r="E40" s="13">
        <f>C40/D40</f>
        <v>256128082.4739936</v>
      </c>
    </row>
    <row r="41" spans="2:5" x14ac:dyDescent="0.25">
      <c r="B41" t="s">
        <v>9</v>
      </c>
      <c r="C41" s="2">
        <v>28388063569</v>
      </c>
      <c r="D41">
        <v>86.501908274000002</v>
      </c>
      <c r="E41" s="13">
        <f t="shared" ref="E41:E45" si="3">C41/D41</f>
        <v>328178466.06434506</v>
      </c>
    </row>
    <row r="42" spans="2:5" x14ac:dyDescent="0.25">
      <c r="B42" t="s">
        <v>1</v>
      </c>
      <c r="C42" s="2">
        <v>10335611669</v>
      </c>
      <c r="D42">
        <v>4.0550510070000003</v>
      </c>
      <c r="E42" s="13">
        <f t="shared" si="3"/>
        <v>2548824084.1257558</v>
      </c>
    </row>
    <row r="43" spans="2:5" x14ac:dyDescent="0.25">
      <c r="B43" t="s">
        <v>2</v>
      </c>
      <c r="C43" s="2">
        <v>10335802331</v>
      </c>
      <c r="D43">
        <v>4.0671534930000002</v>
      </c>
      <c r="E43" s="13">
        <f t="shared" si="3"/>
        <v>2541286516.1811585</v>
      </c>
    </row>
    <row r="44" spans="2:5" x14ac:dyDescent="0.25">
      <c r="B44" t="s">
        <v>4</v>
      </c>
      <c r="C44" s="2">
        <v>6569338421</v>
      </c>
      <c r="D44">
        <v>3.8813532249999998</v>
      </c>
      <c r="E44" s="13">
        <f t="shared" si="3"/>
        <v>1692538153.6229546</v>
      </c>
    </row>
    <row r="45" spans="2:5" x14ac:dyDescent="0.25">
      <c r="B45" t="s">
        <v>3</v>
      </c>
      <c r="C45" s="2">
        <v>5915034220</v>
      </c>
      <c r="D45">
        <v>2.0034273210000002</v>
      </c>
      <c r="E45" s="13">
        <f t="shared" si="3"/>
        <v>2952457600.0328984</v>
      </c>
    </row>
    <row r="50" spans="2:5" x14ac:dyDescent="0.25">
      <c r="C50" s="9" t="s">
        <v>37</v>
      </c>
    </row>
    <row r="52" spans="2:5" x14ac:dyDescent="0.25">
      <c r="C52" s="7" t="s">
        <v>41</v>
      </c>
      <c r="D52" t="s">
        <v>12</v>
      </c>
    </row>
    <row r="53" spans="2:5" x14ac:dyDescent="0.25">
      <c r="B53" t="s">
        <v>0</v>
      </c>
      <c r="C53" s="6">
        <v>3.367</v>
      </c>
      <c r="D53">
        <v>79.647555343999997</v>
      </c>
      <c r="E53" s="1">
        <f>C53/D53</f>
        <v>4.2273739419343551E-2</v>
      </c>
    </row>
    <row r="54" spans="2:5" x14ac:dyDescent="0.25">
      <c r="B54" t="s">
        <v>9</v>
      </c>
      <c r="C54" s="6">
        <v>3.3620000000000001</v>
      </c>
      <c r="D54">
        <v>86.501908274000002</v>
      </c>
      <c r="E54" s="1">
        <f t="shared" ref="E54:E58" si="4">C54/D54</f>
        <v>3.8866194597125682E-2</v>
      </c>
    </row>
    <row r="55" spans="2:5" x14ac:dyDescent="0.25">
      <c r="B55" t="s">
        <v>1</v>
      </c>
      <c r="C55" s="6">
        <v>3.319</v>
      </c>
      <c r="D55">
        <v>4.0550510070000003</v>
      </c>
      <c r="E55" s="1">
        <f t="shared" si="4"/>
        <v>0.81848538878317489</v>
      </c>
    </row>
    <row r="56" spans="2:5" x14ac:dyDescent="0.25">
      <c r="B56" t="s">
        <v>2</v>
      </c>
      <c r="C56" s="6">
        <v>3.31</v>
      </c>
      <c r="D56">
        <v>4.0671534930000002</v>
      </c>
      <c r="E56" s="1">
        <f t="shared" si="4"/>
        <v>0.81383700066812303</v>
      </c>
    </row>
    <row r="57" spans="2:5" x14ac:dyDescent="0.25">
      <c r="B57" t="s">
        <v>4</v>
      </c>
      <c r="C57" s="6">
        <v>3.2650000000000001</v>
      </c>
      <c r="D57">
        <v>3.8813532249999998</v>
      </c>
      <c r="E57" s="1">
        <f t="shared" si="4"/>
        <v>0.8412014600912805</v>
      </c>
    </row>
    <row r="58" spans="2:5" x14ac:dyDescent="0.25">
      <c r="B58" t="s">
        <v>3</v>
      </c>
      <c r="C58" s="6">
        <v>3.3380000000000001</v>
      </c>
      <c r="D58">
        <v>2.0034273210000002</v>
      </c>
      <c r="E58" s="1">
        <f t="shared" si="4"/>
        <v>1.6661447934801323</v>
      </c>
    </row>
    <row r="62" spans="2:5" x14ac:dyDescent="0.25">
      <c r="C62" s="9" t="s">
        <v>40</v>
      </c>
    </row>
    <row r="64" spans="2:5" x14ac:dyDescent="0.25">
      <c r="C64" s="7" t="s">
        <v>38</v>
      </c>
      <c r="D64" s="7" t="s">
        <v>39</v>
      </c>
    </row>
    <row r="65" spans="2:5" x14ac:dyDescent="0.25">
      <c r="B65" s="15" t="s">
        <v>0</v>
      </c>
      <c r="C65" s="2">
        <f>C53*1000000000</f>
        <v>3367000000</v>
      </c>
      <c r="D65" s="2">
        <f>C40/1000</f>
        <v>20399975.624000002</v>
      </c>
      <c r="E65" s="14">
        <f>C65/D65</f>
        <v>165.04921682547592</v>
      </c>
    </row>
    <row r="66" spans="2:5" x14ac:dyDescent="0.25">
      <c r="B66" s="15" t="s">
        <v>9</v>
      </c>
      <c r="C66" s="2">
        <f t="shared" ref="C66:C70" si="5">C54*1000000000</f>
        <v>3362000000</v>
      </c>
      <c r="D66" s="2">
        <f t="shared" ref="D66:D70" si="6">C41/1000</f>
        <v>28388063.568999998</v>
      </c>
      <c r="E66" s="14">
        <f t="shared" ref="E66:E70" si="7">C66/D66</f>
        <v>118.43005747215996</v>
      </c>
    </row>
    <row r="67" spans="2:5" x14ac:dyDescent="0.25">
      <c r="B67" s="15" t="s">
        <v>1</v>
      </c>
      <c r="C67" s="2">
        <f t="shared" si="5"/>
        <v>3319000000</v>
      </c>
      <c r="D67" s="2">
        <f t="shared" si="6"/>
        <v>10335611.669</v>
      </c>
      <c r="E67" s="14">
        <f t="shared" si="7"/>
        <v>321.12274592850707</v>
      </c>
    </row>
    <row r="68" spans="2:5" x14ac:dyDescent="0.25">
      <c r="B68" s="15" t="s">
        <v>2</v>
      </c>
      <c r="C68" s="2">
        <f t="shared" si="5"/>
        <v>3310000000</v>
      </c>
      <c r="D68" s="2">
        <f t="shared" si="6"/>
        <v>10335802.331</v>
      </c>
      <c r="E68" s="14">
        <f t="shared" si="7"/>
        <v>320.24606256955707</v>
      </c>
    </row>
    <row r="69" spans="2:5" x14ac:dyDescent="0.25">
      <c r="B69" s="15" t="s">
        <v>4</v>
      </c>
      <c r="C69" s="2">
        <f t="shared" si="5"/>
        <v>3265000000</v>
      </c>
      <c r="D69" s="2">
        <f t="shared" si="6"/>
        <v>6569338.4210000001</v>
      </c>
      <c r="E69" s="14">
        <f t="shared" si="7"/>
        <v>497.00590695143302</v>
      </c>
    </row>
    <row r="70" spans="2:5" x14ac:dyDescent="0.25">
      <c r="B70" s="15" t="s">
        <v>3</v>
      </c>
      <c r="C70" s="2">
        <f t="shared" si="5"/>
        <v>3338000000</v>
      </c>
      <c r="D70" s="2">
        <f t="shared" si="6"/>
        <v>5915034.2199999997</v>
      </c>
      <c r="E70" s="14">
        <f t="shared" si="7"/>
        <v>564.32471492954437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7"/>
  <sheetViews>
    <sheetView workbookViewId="0">
      <selection activeCell="B22" sqref="B22"/>
    </sheetView>
  </sheetViews>
  <sheetFormatPr defaultRowHeight="15" x14ac:dyDescent="0.25"/>
  <cols>
    <col min="3" max="3" width="21.42578125" customWidth="1"/>
    <col min="4" max="4" width="14.5703125" bestFit="1" customWidth="1"/>
    <col min="6" max="6" width="67.28515625" bestFit="1" customWidth="1"/>
  </cols>
  <sheetData>
    <row r="2" spans="2:7" ht="18.75" x14ac:dyDescent="0.3">
      <c r="C2" s="8" t="s">
        <v>5</v>
      </c>
    </row>
    <row r="3" spans="2:7" x14ac:dyDescent="0.25">
      <c r="C3" t="s">
        <v>13</v>
      </c>
    </row>
    <row r="4" spans="2:7" x14ac:dyDescent="0.25">
      <c r="C4" s="9" t="s">
        <v>14</v>
      </c>
    </row>
    <row r="5" spans="2:7" x14ac:dyDescent="0.25">
      <c r="F5" t="s">
        <v>51</v>
      </c>
    </row>
    <row r="6" spans="2:7" x14ac:dyDescent="0.25">
      <c r="F6" t="s">
        <v>43</v>
      </c>
    </row>
    <row r="7" spans="2:7" x14ac:dyDescent="0.25">
      <c r="C7" s="9" t="s">
        <v>15</v>
      </c>
      <c r="D7" s="9" t="s">
        <v>16</v>
      </c>
    </row>
    <row r="8" spans="2:7" x14ac:dyDescent="0.25">
      <c r="B8" s="7" t="s">
        <v>26</v>
      </c>
      <c r="C8" s="18" t="s">
        <v>17</v>
      </c>
      <c r="D8" s="17">
        <v>2.0359031660000002</v>
      </c>
      <c r="F8" t="s">
        <v>6</v>
      </c>
    </row>
    <row r="9" spans="2:7" x14ac:dyDescent="0.25">
      <c r="B9" s="7" t="s">
        <v>27</v>
      </c>
      <c r="C9" s="11" t="s">
        <v>19</v>
      </c>
      <c r="D9" s="16">
        <v>105.704487161</v>
      </c>
      <c r="F9" t="s">
        <v>44</v>
      </c>
    </row>
    <row r="10" spans="2:7" x14ac:dyDescent="0.25">
      <c r="B10" s="7" t="s">
        <v>28</v>
      </c>
      <c r="C10" s="18" t="s">
        <v>20</v>
      </c>
      <c r="D10" s="17">
        <v>5.9829563000000002E-2</v>
      </c>
    </row>
    <row r="11" spans="2:7" x14ac:dyDescent="0.25">
      <c r="B11" s="7" t="s">
        <v>29</v>
      </c>
      <c r="C11" s="11" t="s">
        <v>21</v>
      </c>
      <c r="D11" s="16">
        <v>0.36431819900000001</v>
      </c>
      <c r="F11" t="s">
        <v>6</v>
      </c>
      <c r="G11" t="s">
        <v>18</v>
      </c>
    </row>
    <row r="12" spans="2:7" x14ac:dyDescent="0.25">
      <c r="B12" s="7" t="s">
        <v>30</v>
      </c>
      <c r="C12" s="11" t="s">
        <v>22</v>
      </c>
      <c r="D12" s="16">
        <v>3.1291676640000001</v>
      </c>
      <c r="F12" t="s">
        <v>45</v>
      </c>
    </row>
    <row r="13" spans="2:7" x14ac:dyDescent="0.25">
      <c r="B13" s="7" t="s">
        <v>31</v>
      </c>
      <c r="C13" s="11" t="s">
        <v>23</v>
      </c>
      <c r="D13" s="16">
        <v>30.154146606000001</v>
      </c>
    </row>
    <row r="14" spans="2:7" x14ac:dyDescent="0.25">
      <c r="B14" s="7" t="s">
        <v>32</v>
      </c>
      <c r="C14" s="18" t="s">
        <v>24</v>
      </c>
      <c r="D14" s="17">
        <v>3.4034040000000002E-2</v>
      </c>
      <c r="F14" t="s">
        <v>25</v>
      </c>
    </row>
    <row r="15" spans="2:7" x14ac:dyDescent="0.25">
      <c r="B15" s="7" t="s">
        <v>33</v>
      </c>
      <c r="C15" s="12" t="s">
        <v>34</v>
      </c>
      <c r="D15" s="16">
        <v>0.22004042200000001</v>
      </c>
      <c r="F15" t="s">
        <v>46</v>
      </c>
    </row>
    <row r="17" spans="6:6" x14ac:dyDescent="0.25">
      <c r="F17" t="s">
        <v>6</v>
      </c>
    </row>
    <row r="18" spans="6:6" x14ac:dyDescent="0.25">
      <c r="F18" t="s">
        <v>47</v>
      </c>
    </row>
    <row r="20" spans="6:6" x14ac:dyDescent="0.25">
      <c r="F20" t="s">
        <v>6</v>
      </c>
    </row>
    <row r="21" spans="6:6" x14ac:dyDescent="0.25">
      <c r="F21" t="s">
        <v>48</v>
      </c>
    </row>
    <row r="23" spans="6:6" x14ac:dyDescent="0.25">
      <c r="F23" t="s">
        <v>6</v>
      </c>
    </row>
    <row r="24" spans="6:6" x14ac:dyDescent="0.25">
      <c r="F24" t="s">
        <v>49</v>
      </c>
    </row>
    <row r="26" spans="6:6" x14ac:dyDescent="0.25">
      <c r="F26" t="s">
        <v>6</v>
      </c>
    </row>
    <row r="27" spans="6:6" x14ac:dyDescent="0.25">
      <c r="F27" t="s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7</vt:i4>
      </vt:variant>
    </vt:vector>
  </HeadingPairs>
  <TitlesOfParts>
    <vt:vector size="9" baseType="lpstr">
      <vt:lpstr>Lap. Data</vt:lpstr>
      <vt:lpstr>Matrix (Add. Work)</vt:lpstr>
      <vt:lpstr>IPC</vt:lpstr>
      <vt:lpstr>OpRate</vt:lpstr>
      <vt:lpstr>Clock Freq.</vt:lpstr>
      <vt:lpstr>Work Done</vt:lpstr>
      <vt:lpstr>Perf. (Speed)</vt:lpstr>
      <vt:lpstr>Coding Eff.</vt:lpstr>
      <vt:lpstr>Matrix Pref. (100 Iters)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Nonika</dc:creator>
  <cp:lastModifiedBy>Nonika</cp:lastModifiedBy>
  <dcterms:created xsi:type="dcterms:W3CDTF">2017-10-21T19:17:33Z</dcterms:created>
  <dcterms:modified xsi:type="dcterms:W3CDTF">2017-10-22T17:42:50Z</dcterms:modified>
</cp:coreProperties>
</file>