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KlideAlberto\Desktop\"/>
    </mc:Choice>
  </mc:AlternateContent>
  <xr:revisionPtr revIDLastSave="0" documentId="8_{C5D70F9B-7EBB-420D-AFBC-7417C09631D8}" xr6:coauthVersionLast="47" xr6:coauthVersionMax="47" xr10:uidLastSave="{00000000-0000-0000-0000-000000000000}"/>
  <bookViews>
    <workbookView xWindow="1260" yWindow="140" windowWidth="17940" windowHeight="10660" xr2:uid="{F02A21ED-0802-43B6-AD7E-515A899B4651}"/>
  </bookViews>
  <sheets>
    <sheet name="Sheet1" sheetId="1" r:id="rId1"/>
  </sheets>
  <definedNames>
    <definedName name="_xlnm._FilterDatabase" localSheetId="0" hidden="1">Sheet1!$A$1:$T$160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2" i="1"/>
</calcChain>
</file>

<file path=xl/sharedStrings.xml><?xml version="1.0" encoding="utf-8"?>
<sst xmlns="http://schemas.openxmlformats.org/spreadsheetml/2006/main" count="778" uniqueCount="235">
  <si>
    <t xml:space="preserve">Store Name </t>
  </si>
  <si>
    <t xml:space="preserve"> Retailer </t>
  </si>
  <si>
    <t xml:space="preserve"> Territory </t>
  </si>
  <si>
    <t xml:space="preserve"> TSM </t>
  </si>
  <si>
    <t xml:space="preserve">  Retail Sales  </t>
  </si>
  <si>
    <t xml:space="preserve">  Tonik Sales </t>
  </si>
  <si>
    <t xml:space="preserve">  HC Sales  </t>
  </si>
  <si>
    <t xml:space="preserve">  Skyro Sales  </t>
  </si>
  <si>
    <t xml:space="preserve">  Salmon  </t>
  </si>
  <si>
    <t>Billease</t>
  </si>
  <si>
    <t xml:space="preserve">  Credit card  </t>
  </si>
  <si>
    <t xml:space="preserve">  Cash Sales  </t>
  </si>
  <si>
    <t xml:space="preserve">  Others   ( CF )</t>
  </si>
  <si>
    <t xml:space="preserve"> Retailer Headcount </t>
  </si>
  <si>
    <t xml:space="preserve"> Tonik Headcount </t>
  </si>
  <si>
    <t xml:space="preserve"> HC Headcount </t>
  </si>
  <si>
    <t xml:space="preserve"> Skyro Headcount </t>
  </si>
  <si>
    <t xml:space="preserve"> Salmon Headcount </t>
  </si>
  <si>
    <t>Billease Headcount</t>
  </si>
  <si>
    <t>Remarks</t>
  </si>
  <si>
    <t>PHPS San Pablo</t>
  </si>
  <si>
    <t>PHPS</t>
  </si>
  <si>
    <t>San Pablo Laguna</t>
  </si>
  <si>
    <t>Aubrey Lalong Isip</t>
  </si>
  <si>
    <t>PHPS Bay Area</t>
  </si>
  <si>
    <t>Home Along Sta Cruz</t>
  </si>
  <si>
    <t>Home Along</t>
  </si>
  <si>
    <t>FC Home Center Sta Cruz</t>
  </si>
  <si>
    <t>FC Home</t>
  </si>
  <si>
    <t>FC Home Center Los Banos</t>
  </si>
  <si>
    <t>FC Home Center San Pablo</t>
  </si>
  <si>
    <t>Home Along San Pablo</t>
  </si>
  <si>
    <t>FC Home Center Siniloan</t>
  </si>
  <si>
    <t>Robinsons Appliances Pagsanjan</t>
  </si>
  <si>
    <t>Robinsons Appliances</t>
  </si>
  <si>
    <t>Home Along Los Banos</t>
  </si>
  <si>
    <t>Home Along Los Banos 2</t>
  </si>
  <si>
    <t>Home Along Siniloan</t>
  </si>
  <si>
    <t>FirstFruit Appliances Calauan</t>
  </si>
  <si>
    <t>First Fruit</t>
  </si>
  <si>
    <t>Xtreme Appliances San Pablo</t>
  </si>
  <si>
    <t>Xtreme</t>
  </si>
  <si>
    <t>Home Along GMA</t>
  </si>
  <si>
    <t>Cavite - Laguna</t>
  </si>
  <si>
    <t>Grace Belarmino</t>
  </si>
  <si>
    <t>FC Home Center Binan</t>
  </si>
  <si>
    <t>Home Along San Pedro</t>
  </si>
  <si>
    <t> </t>
  </si>
  <si>
    <t>FC Home Center GMA 3 Magra</t>
  </si>
  <si>
    <t>Robinsons Galleria South</t>
  </si>
  <si>
    <t>FC Home Center San Pedro</t>
  </si>
  <si>
    <t>FC Home Center GMA 1</t>
  </si>
  <si>
    <t>Homeworks Binan</t>
  </si>
  <si>
    <t>Homeworks</t>
  </si>
  <si>
    <t>Workstation Home Appliances Pavilion Mall 1</t>
  </si>
  <si>
    <t>Workstation</t>
  </si>
  <si>
    <t>Sogo Home Galleria South</t>
  </si>
  <si>
    <t>Sogo Homes</t>
  </si>
  <si>
    <t>Workstation Home Appliances Central Mall</t>
  </si>
  <si>
    <t>Xtreme Appliances Robinson San Pedro</t>
  </si>
  <si>
    <t>Home Along Lemery</t>
  </si>
  <si>
    <t>Batangas</t>
  </si>
  <si>
    <t>Jan jan Dela Cruz</t>
  </si>
  <si>
    <t>Rafael Arkanghel Trading</t>
  </si>
  <si>
    <t>Arkhome</t>
  </si>
  <si>
    <t>Jomat Marketing Tanauan</t>
  </si>
  <si>
    <t>Jomat marketing</t>
  </si>
  <si>
    <t>Arkhomes Bed and Sofabed Trading</t>
  </si>
  <si>
    <t>FC Home Center Tanauan 1</t>
  </si>
  <si>
    <t>FC Home Center Lemery 3</t>
  </si>
  <si>
    <t>FC Home Center Tanauan 3</t>
  </si>
  <si>
    <t>FC Home Center Batangas City</t>
  </si>
  <si>
    <t>FC Home Center Tanauan 2</t>
  </si>
  <si>
    <t>FC Home Center Calaca</t>
  </si>
  <si>
    <t xml:space="preserve">                                               -  </t>
  </si>
  <si>
    <t>Home Along Tanauan</t>
  </si>
  <si>
    <t>Arkuriel Home Appliances trading</t>
  </si>
  <si>
    <t>Prince and Aviel Electronics</t>
  </si>
  <si>
    <t>Prince and Aviel</t>
  </si>
  <si>
    <t>FC Home Center Balayan</t>
  </si>
  <si>
    <t>St Baraquiel Archangel Trading Lian</t>
  </si>
  <si>
    <t>St Baraquiel Archangel</t>
  </si>
  <si>
    <t>Jan Jan Dela Cruz</t>
  </si>
  <si>
    <t>P and A Electronic Shop</t>
  </si>
  <si>
    <t>Robinsons Appliances Lemery</t>
  </si>
  <si>
    <t>Saints Furniture Trading</t>
  </si>
  <si>
    <t>Elish Household Products Lemery</t>
  </si>
  <si>
    <t>Elish Household</t>
  </si>
  <si>
    <t>Xtreme Appliances Batangas</t>
  </si>
  <si>
    <t>P and A Home Center</t>
  </si>
  <si>
    <t>Home Along Paliparan</t>
  </si>
  <si>
    <t>Cavite - Dasma</t>
  </si>
  <si>
    <t>Kathleen Incoy</t>
  </si>
  <si>
    <t>Finance Amount</t>
  </si>
  <si>
    <t>FC Home Center Zapote</t>
  </si>
  <si>
    <t>With DP</t>
  </si>
  <si>
    <t>Robinsons Appliances Dasmarinas</t>
  </si>
  <si>
    <t>Home Along Trece Martires</t>
  </si>
  <si>
    <t>Home Along Silang Cavite</t>
  </si>
  <si>
    <t>FC Home Center Alapan</t>
  </si>
  <si>
    <t>FC Home Center Trece 3</t>
  </si>
  <si>
    <t>FC Home Center Naic 3</t>
  </si>
  <si>
    <t>FC Home Center Tagaytay 2</t>
  </si>
  <si>
    <t>Robinsons Appliances Imus</t>
  </si>
  <si>
    <t>FC Home Center Trece 1</t>
  </si>
  <si>
    <t>FC Home Center Imus</t>
  </si>
  <si>
    <t>FC Home Center Tagaytay 1</t>
  </si>
  <si>
    <t>FC Home Center Paliparan</t>
  </si>
  <si>
    <t>Workstation Home Appliances Ayala Malls Serin</t>
  </si>
  <si>
    <t>Homeworks Dasmarinas</t>
  </si>
  <si>
    <t>Homeworks Silang</t>
  </si>
  <si>
    <t>KUM Home Center Happy Tan Ternate</t>
  </si>
  <si>
    <t>KUM Home Center</t>
  </si>
  <si>
    <t>KUM Home Center Indang</t>
  </si>
  <si>
    <t>Robinsons Appliances Agimat</t>
  </si>
  <si>
    <t>Robinsons Appliances Silang</t>
  </si>
  <si>
    <t>Robinsons Appliances Tagaytay</t>
  </si>
  <si>
    <t>Workstation Home Appliances The District Mall</t>
  </si>
  <si>
    <t>Xtreme Appliances Robinsons Imus</t>
  </si>
  <si>
    <t>Robinsons Appliances Arvo Dasmarinas</t>
  </si>
  <si>
    <t>AC Recio Dept Lucena</t>
  </si>
  <si>
    <t>AC Recio Dept</t>
  </si>
  <si>
    <t>Quezon Province</t>
  </si>
  <si>
    <t>Ken Epino</t>
  </si>
  <si>
    <t xml:space="preserve">                        -  </t>
  </si>
  <si>
    <t>Lovely and Julie Home Lucena</t>
  </si>
  <si>
    <t>Lovely and Julie Home</t>
  </si>
  <si>
    <t xml:space="preserve">                              -  </t>
  </si>
  <si>
    <t>FC Home Center San Juan</t>
  </si>
  <si>
    <t>Robinsons Appliances Lipa</t>
  </si>
  <si>
    <t>FC Home Center Rosario Batangas 2</t>
  </si>
  <si>
    <t>1 Tonik Promoter Roving</t>
  </si>
  <si>
    <t>Home Along Tayabas</t>
  </si>
  <si>
    <t>AL Mae Gen Merch Lucena</t>
  </si>
  <si>
    <t>AL Mae Gen Merch</t>
  </si>
  <si>
    <t>FC Home Center Candelaria</t>
  </si>
  <si>
    <t>FC Home Center Lipa 1</t>
  </si>
  <si>
    <t>FC Home Center Lipa 2</t>
  </si>
  <si>
    <t>Raisen Telecom San Antonio Quezon</t>
  </si>
  <si>
    <t>Chaiver Telecom</t>
  </si>
  <si>
    <t>Chrisrence Home Appliances Pagbilao</t>
  </si>
  <si>
    <t>Chrisrence Home Appliances</t>
  </si>
  <si>
    <t>FC Home Center Rosario Batangas 1</t>
  </si>
  <si>
    <t>LCC Store Lopez</t>
  </si>
  <si>
    <t>LCC</t>
  </si>
  <si>
    <t>Home Along Lipa</t>
  </si>
  <si>
    <t>NYJ Gadgets and Electronics Gen Luna Tayabas</t>
  </si>
  <si>
    <t>NYJ Gadfets</t>
  </si>
  <si>
    <t>Raisen Telecom Tiaong</t>
  </si>
  <si>
    <t>Home Along Rosario Batangas</t>
  </si>
  <si>
    <t>Home Along Rosario Batangas 2</t>
  </si>
  <si>
    <t>Lulhu Appliances Calauag</t>
  </si>
  <si>
    <t>Lulhu appliances</t>
  </si>
  <si>
    <t>Xtreme Appliances Lucena</t>
  </si>
  <si>
    <t>Xtreme Appliances Lipa</t>
  </si>
  <si>
    <t>VJ Narvaez Gen Merch Lucena</t>
  </si>
  <si>
    <t>VJ Narvaez Gen Merch</t>
  </si>
  <si>
    <t>Robinsons Appliances Digital Lipa</t>
  </si>
  <si>
    <t>Prince Lopez</t>
  </si>
  <si>
    <t>Prince Retail</t>
  </si>
  <si>
    <t>Satellite</t>
  </si>
  <si>
    <t>Chrisrence Home Appliances Poblacion</t>
  </si>
  <si>
    <t>Xtreme Appliances Gumaca</t>
  </si>
  <si>
    <t>Robinsons Appliances Naga</t>
  </si>
  <si>
    <t>Bicol</t>
  </si>
  <si>
    <t>Penfrancia Ayo</t>
  </si>
  <si>
    <t>Atienza Non Specialized Wholesale Tigaon</t>
  </si>
  <si>
    <t>Atienza</t>
  </si>
  <si>
    <t>Robinsons Appliances Virac</t>
  </si>
  <si>
    <t>Bodega Glassware Abella</t>
  </si>
  <si>
    <t>Bodega Glassware</t>
  </si>
  <si>
    <t>LCC Department Store Irosin</t>
  </si>
  <si>
    <t>Bodega Glassware Calabanga</t>
  </si>
  <si>
    <t>LCC Department Store Nabua</t>
  </si>
  <si>
    <t>LCC Department Store Goa</t>
  </si>
  <si>
    <t>LCC Home Store Tabaco</t>
  </si>
  <si>
    <t>LCC Value Store Bato</t>
  </si>
  <si>
    <t>LCC Department Store Naga</t>
  </si>
  <si>
    <t>LCC Department Store Daraga</t>
  </si>
  <si>
    <t>LCC Department Store Iriga</t>
  </si>
  <si>
    <t>LCC Department Store Polangui</t>
  </si>
  <si>
    <t>Bodega Glassware San Francisco</t>
  </si>
  <si>
    <t>Robinsons Appliances Iriga</t>
  </si>
  <si>
    <t>LCC Department Store Legazpi</t>
  </si>
  <si>
    <t>LCC Home Store Bulan</t>
  </si>
  <si>
    <t>Robinsons Appliances Polangui</t>
  </si>
  <si>
    <t>LCC Value Store Naga CBD</t>
  </si>
  <si>
    <t>LCC Department Store Calabanga</t>
  </si>
  <si>
    <t>LCC Home Store Pili</t>
  </si>
  <si>
    <t>LCC Appliance Store Bacacay</t>
  </si>
  <si>
    <t>LCC Department Store Ligao</t>
  </si>
  <si>
    <t>LCC Value Store Sorsogon</t>
  </si>
  <si>
    <t>LCC Department Store City Center</t>
  </si>
  <si>
    <t>LCC Furniture Store Polangui</t>
  </si>
  <si>
    <t>LCC Value Store Guinobatan</t>
  </si>
  <si>
    <t>Robinsons Appliances General Trias</t>
  </si>
  <si>
    <t>Cavite - GenTri</t>
  </si>
  <si>
    <t>Ricky Sarayno</t>
  </si>
  <si>
    <t>FC Home Center Regada</t>
  </si>
  <si>
    <t>FC Home Center Tanza 1</t>
  </si>
  <si>
    <t>Home Along Rosario</t>
  </si>
  <si>
    <t>Home Along Noveleta</t>
  </si>
  <si>
    <t>KUM Home Center Tanza</t>
  </si>
  <si>
    <t>aldi</t>
  </si>
  <si>
    <t>FC Home Center Tanza 2</t>
  </si>
  <si>
    <t>Home Along Manggahan</t>
  </si>
  <si>
    <t>Home Along Cavite City 2</t>
  </si>
  <si>
    <t>Xtreme Appliances Robinsons General Trias</t>
  </si>
  <si>
    <t>KUM Noveleta</t>
  </si>
  <si>
    <t>FC Home Center Rosario Cavite 2</t>
  </si>
  <si>
    <t>FC Home Center Binakayan</t>
  </si>
  <si>
    <t>Affordables Tanza</t>
  </si>
  <si>
    <t>Affordables</t>
  </si>
  <si>
    <t>Home Along Binakayan</t>
  </si>
  <si>
    <t>Xtreme Appliances Naga</t>
  </si>
  <si>
    <t>Xtreme Appliances City Mall Sorsogon</t>
  </si>
  <si>
    <t>Xtreme Appliances Ayala Legazpi</t>
  </si>
  <si>
    <t>Xtreme Appliances Daet</t>
  </si>
  <si>
    <t>Robinsons Appliances Canlubang</t>
  </si>
  <si>
    <t>Calamba Laguna</t>
  </si>
  <si>
    <t>Sander Maghirang</t>
  </si>
  <si>
    <t>Home Along Sta Rosa</t>
  </si>
  <si>
    <t>FC Home Center Target Mall</t>
  </si>
  <si>
    <t>Home Along PG Calamba Crossing</t>
  </si>
  <si>
    <t>FC Home Center Calamba 1</t>
  </si>
  <si>
    <t>FC Home Center Cabuyao 1</t>
  </si>
  <si>
    <t>Robinsons Appliances Cabuyao</t>
  </si>
  <si>
    <t>Workstation Home Appliances Target Mall</t>
  </si>
  <si>
    <t>FC Home Center Mamatid</t>
  </si>
  <si>
    <t>FC Home Center Sta Rosa</t>
  </si>
  <si>
    <t>Xtreme Appliances Target Mall Sta Rosa</t>
  </si>
  <si>
    <t>FC Home Center Robinsons Sta Rosa</t>
  </si>
  <si>
    <t>Xtreme Appliances Calamba</t>
  </si>
  <si>
    <t>Feb. 22 2025 store activation</t>
  </si>
  <si>
    <t>For deactivation / no promtoer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</si>
</sst>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rgb="FFFFFFFF"/>
      <name val="Calibri"/>
      <family val="2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i/>
      <sz val="12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666699"/>
        <bgColor rgb="FF000000"/>
      </patternFill>
    </fill>
    <fill>
      <patternFill patternType="solid">
        <fgColor rgb="FFE8E8E8"/>
        <bgColor rgb="FF000000"/>
      </patternFill>
    </fill>
    <fill>
      <patternFill patternType="solid">
        <fgColor rgb="FFFBE2D5"/>
        <bgColor rgb="FF000000"/>
      </patternFill>
    </fill>
    <fill>
      <patternFill patternType="solid">
        <fgColor rgb="FFDAE9F8"/>
        <bgColor rgb="FF000000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2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164" fontId="8" fillId="0" borderId="2" xfId="1" applyNumberFormat="1" applyFont="1" applyBorder="1" applyAlignment="1">
      <alignment horizontal="right" vertical="center"/>
    </xf>
    <xf numFmtId="164" fontId="5" fillId="0" borderId="2" xfId="1" applyNumberFormat="1" applyFont="1" applyBorder="1"/>
    <xf numFmtId="164" fontId="6" fillId="0" borderId="2" xfId="1" applyNumberFormat="1" applyFont="1" applyBorder="1"/>
    <xf numFmtId="164" fontId="7" fillId="0" borderId="2" xfId="1" applyNumberFormat="1" applyFont="1" applyBorder="1"/>
    <xf numFmtId="164" fontId="6" fillId="7" borderId="2" xfId="1" applyNumberFormat="1" applyFont="1" applyFill="1" applyBorder="1"/>
    <xf numFmtId="164" fontId="7" fillId="7" borderId="2" xfId="1" applyNumberFormat="1" applyFont="1" applyFill="1" applyBorder="1"/>
    <xf numFmtId="164" fontId="3" fillId="0" borderId="2" xfId="1" applyNumberFormat="1" applyFont="1" applyBorder="1"/>
    <xf numFmtId="164" fontId="5" fillId="0" borderId="4" xfId="1" applyNumberFormat="1" applyFont="1" applyBorder="1"/>
    <xf numFmtId="164" fontId="5" fillId="0" borderId="5" xfId="1" applyNumberFormat="1" applyFont="1" applyBorder="1"/>
    <xf numFmtId="164" fontId="6" fillId="0" borderId="5" xfId="1" applyNumberFormat="1" applyFont="1" applyBorder="1"/>
    <xf numFmtId="164" fontId="5" fillId="0" borderId="6" xfId="1" applyNumberFormat="1" applyFont="1" applyBorder="1"/>
    <xf numFmtId="164" fontId="5" fillId="0" borderId="7" xfId="1" applyNumberFormat="1" applyFont="1" applyBorder="1"/>
    <xf numFmtId="164" fontId="5" fillId="0" borderId="9" xfId="1" applyNumberFormat="1" applyFont="1" applyBorder="1"/>
    <xf numFmtId="164" fontId="5" fillId="0" borderId="10" xfId="1" applyNumberFormat="1" applyFont="1" applyBorder="1"/>
    <xf numFmtId="164" fontId="7" fillId="0" borderId="9" xfId="1" applyNumberFormat="1" applyFont="1" applyBorder="1"/>
    <xf numFmtId="164" fontId="5" fillId="0" borderId="11" xfId="1" applyNumberFormat="1" applyFont="1" applyBorder="1"/>
    <xf numFmtId="164" fontId="5" fillId="0" borderId="12" xfId="1" applyNumberFormat="1" applyFont="1" applyBorder="1"/>
    <xf numFmtId="164" fontId="5" fillId="0" borderId="13" xfId="1" applyNumberFormat="1" applyFont="1" applyBorder="1"/>
    <xf numFmtId="164" fontId="5" fillId="0" borderId="14" xfId="1" applyNumberFormat="1" applyFont="1" applyBorder="1"/>
    <xf numFmtId="164" fontId="5" fillId="0" borderId="15" xfId="1" applyNumberFormat="1" applyFont="1" applyBorder="1"/>
    <xf numFmtId="164" fontId="3" fillId="4" borderId="6" xfId="1" applyNumberFormat="1" applyFont="1" applyFill="1" applyBorder="1" applyAlignment="1">
      <alignment horizontal="center"/>
    </xf>
    <xf numFmtId="164" fontId="3" fillId="4" borderId="7" xfId="1" applyNumberFormat="1" applyFont="1" applyFill="1" applyBorder="1" applyAlignment="1">
      <alignment horizontal="center"/>
    </xf>
    <xf numFmtId="164" fontId="3" fillId="4" borderId="8" xfId="1" applyNumberFormat="1" applyFont="1" applyFill="1" applyBorder="1" applyAlignment="1">
      <alignment horizontal="center"/>
    </xf>
    <xf numFmtId="164" fontId="6" fillId="0" borderId="10" xfId="1" applyNumberFormat="1" applyFont="1" applyBorder="1"/>
    <xf numFmtId="164" fontId="6" fillId="0" borderId="9" xfId="1" applyNumberFormat="1" applyFont="1" applyBorder="1"/>
    <xf numFmtId="164" fontId="6" fillId="0" borderId="12" xfId="1" applyNumberFormat="1" applyFont="1" applyBorder="1"/>
    <xf numFmtId="164" fontId="5" fillId="0" borderId="1" xfId="1" applyNumberFormat="1" applyFont="1" applyBorder="1"/>
    <xf numFmtId="164" fontId="5" fillId="0" borderId="3" xfId="1" applyNumberFormat="1" applyFont="1" applyBorder="1"/>
    <xf numFmtId="164" fontId="3" fillId="5" borderId="6" xfId="1" applyNumberFormat="1" applyFont="1" applyFill="1" applyBorder="1" applyAlignment="1">
      <alignment horizontal="center"/>
    </xf>
    <xf numFmtId="164" fontId="3" fillId="5" borderId="7" xfId="1" applyNumberFormat="1" applyFont="1" applyFill="1" applyBorder="1" applyAlignment="1">
      <alignment horizontal="center"/>
    </xf>
    <xf numFmtId="164" fontId="6" fillId="0" borderId="11" xfId="1" applyNumberFormat="1" applyFont="1" applyBorder="1"/>
    <xf numFmtId="164" fontId="4" fillId="6" borderId="14" xfId="1" applyNumberFormat="1" applyFont="1" applyFill="1" applyBorder="1" applyAlignment="1">
      <alignment horizontal="center"/>
    </xf>
    <xf numFmtId="164" fontId="6" fillId="0" borderId="4" xfId="1" applyNumberFormat="1" applyFont="1" applyBorder="1"/>
    <xf numFmtId="164" fontId="6" fillId="0" borderId="15" xfId="1" applyNumberFormat="1" applyFont="1" applyBorder="1"/>
    <xf numFmtId="164" fontId="5" fillId="0" borderId="16" xfId="1" applyNumberFormat="1" applyFont="1" applyBorder="1"/>
    <xf numFmtId="164" fontId="3" fillId="0" borderId="17" xfId="1" applyNumberFormat="1" applyFont="1" applyBorder="1" applyAlignment="1">
      <alignment horizontal="center"/>
    </xf>
    <xf numFmtId="164" fontId="5" fillId="0" borderId="18" xfId="1" applyNumberFormat="1" applyFont="1" applyBorder="1"/>
    <xf numFmtId="164" fontId="6" fillId="0" borderId="18" xfId="1" applyNumberFormat="1" applyFont="1" applyBorder="1"/>
    <xf numFmtId="164" fontId="5" fillId="0" borderId="18" xfId="1" applyNumberFormat="1" applyFont="1" applyBorder="1" applyAlignment="1">
      <alignment wrapText="1"/>
    </xf>
    <xf numFmtId="164" fontId="5" fillId="0" borderId="19" xfId="1" applyNumberFormat="1" applyFont="1" applyBorder="1"/>
    <xf numFmtId="164" fontId="2" fillId="2" borderId="6" xfId="1" applyNumberFormat="1" applyFont="1" applyFill="1" applyBorder="1" applyAlignment="1">
      <alignment horizontal="center"/>
    </xf>
    <xf numFmtId="164" fontId="2" fillId="2" borderId="20" xfId="1" applyNumberFormat="1" applyFont="1" applyFill="1" applyBorder="1" applyAlignment="1">
      <alignment horizontal="center"/>
    </xf>
    <xf numFmtId="164" fontId="3" fillId="3" borderId="20" xfId="1" applyNumberFormat="1" applyFont="1" applyFill="1" applyBorder="1" applyAlignment="1">
      <alignment horizontal="center"/>
    </xf>
    <xf numFmtId="164" fontId="3" fillId="3" borderId="21" xfId="1" applyNumberFormat="1" applyFont="1" applyFill="1" applyBorder="1" applyAlignment="1">
      <alignment horizontal="center"/>
    </xf>
    <xf numFmtId="164" fontId="5" fillId="0" borderId="22" xfId="1" applyNumberFormat="1" applyFont="1" applyBorder="1"/>
    <xf numFmtId="164" fontId="5" fillId="8" borderId="22" xfId="1" applyNumberFormat="1" applyFont="1" applyFill="1" applyBorder="1"/>
    <xf numFmtId="164" fontId="5" fillId="0" borderId="23" xfId="1" applyNumberFormat="1" applyFont="1" applyBorder="1"/>
    <xf numFmtId="164" fontId="5" fillId="0" borderId="24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894C5-EBA1-4F39-9E24-DC6869670306}">
  <dimension ref="A1:T160"/>
  <sheetViews>
    <sheetView tabSelected="1" zoomScale="55" zoomScaleNormal="55" workbookViewId="0">
      <pane xSplit="1" topLeftCell="B1" activePane="topRight" state="frozen"/>
      <selection activeCell="A121" sqref="A121"/>
      <selection pane="topRight" activeCell="H27" sqref="H27"/>
    </sheetView>
  </sheetViews>
  <sheetFormatPr defaultRowHeight="14.5" x14ac:dyDescent="0.35"/>
  <cols>
    <col min="1" max="1" width="48" bestFit="1" customWidth="1"/>
    <col min="2" max="2" width="29" bestFit="1" customWidth="1"/>
    <col min="3" max="3" width="19.7265625" bestFit="1" customWidth="1"/>
    <col min="4" max="4" width="19.453125" bestFit="1" customWidth="1"/>
    <col min="5" max="5" width="22.90625" bestFit="1" customWidth="1"/>
    <col min="6" max="6" width="22.08984375" bestFit="1" customWidth="1"/>
    <col min="7" max="7" width="20.08984375" bestFit="1" customWidth="1"/>
    <col min="8" max="8" width="22.7265625" bestFit="1" customWidth="1"/>
    <col min="9" max="9" width="19.26953125" bestFit="1" customWidth="1"/>
    <col min="10" max="10" width="28" bestFit="1" customWidth="1"/>
    <col min="11" max="11" width="22.7265625" bestFit="1" customWidth="1"/>
    <col min="12" max="12" width="21.90625" bestFit="1" customWidth="1"/>
    <col min="13" max="13" width="24.08984375" bestFit="1" customWidth="1"/>
    <col min="14" max="14" width="29.36328125" bestFit="1" customWidth="1"/>
    <col min="15" max="15" width="27" bestFit="1" customWidth="1"/>
    <col min="16" max="16" width="24.54296875" bestFit="1" customWidth="1"/>
    <col min="17" max="17" width="27.1796875" bestFit="1" customWidth="1"/>
    <col min="18" max="18" width="28.81640625" bestFit="1" customWidth="1"/>
    <col min="19" max="19" width="28" bestFit="1" customWidth="1"/>
    <col min="20" max="20" width="33.453125" bestFit="1" customWidth="1"/>
  </cols>
  <sheetData>
    <row r="1" spans="1:20" ht="16" thickBot="1" x14ac:dyDescent="0.4">
      <c r="A1" s="41" t="s">
        <v>0</v>
      </c>
      <c r="B1" s="42" t="s">
        <v>1</v>
      </c>
      <c r="C1" s="43" t="s">
        <v>2</v>
      </c>
      <c r="D1" s="44" t="s">
        <v>3</v>
      </c>
      <c r="E1" s="21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3" t="s">
        <v>12</v>
      </c>
      <c r="N1" s="29" t="s">
        <v>13</v>
      </c>
      <c r="O1" s="30" t="s">
        <v>14</v>
      </c>
      <c r="P1" s="30" t="s">
        <v>15</v>
      </c>
      <c r="Q1" s="30" t="s">
        <v>16</v>
      </c>
      <c r="R1" s="30" t="s">
        <v>17</v>
      </c>
      <c r="S1" s="32" t="s">
        <v>18</v>
      </c>
      <c r="T1" s="36" t="s">
        <v>19</v>
      </c>
    </row>
    <row r="2" spans="1:20" ht="15.5" x14ac:dyDescent="0.35">
      <c r="A2" s="45" t="s">
        <v>20</v>
      </c>
      <c r="B2" s="11" t="s">
        <v>21</v>
      </c>
      <c r="C2" s="12" t="s">
        <v>22</v>
      </c>
      <c r="D2" s="19" t="s">
        <v>23</v>
      </c>
      <c r="E2" s="13">
        <f t="shared" ref="E2:E65" si="0">SUM(F2:M2)</f>
        <v>3000000</v>
      </c>
      <c r="F2" s="3">
        <v>732121</v>
      </c>
      <c r="G2" s="3">
        <v>800000</v>
      </c>
      <c r="H2" s="3">
        <v>389000</v>
      </c>
      <c r="I2" s="3">
        <v>0</v>
      </c>
      <c r="J2" s="3">
        <v>0</v>
      </c>
      <c r="K2" s="3">
        <v>450000</v>
      </c>
      <c r="L2" s="3">
        <v>628879</v>
      </c>
      <c r="M2" s="24">
        <v>0</v>
      </c>
      <c r="N2" s="25">
        <v>7</v>
      </c>
      <c r="O2" s="3">
        <v>3</v>
      </c>
      <c r="P2" s="3">
        <v>0</v>
      </c>
      <c r="Q2" s="3">
        <v>1</v>
      </c>
      <c r="R2" s="3"/>
      <c r="S2" s="33"/>
      <c r="T2" s="37"/>
    </row>
    <row r="3" spans="1:20" ht="15.5" x14ac:dyDescent="0.35">
      <c r="A3" s="45" t="s">
        <v>24</v>
      </c>
      <c r="B3" s="13" t="s">
        <v>21</v>
      </c>
      <c r="C3" s="2" t="s">
        <v>22</v>
      </c>
      <c r="D3" s="8" t="s">
        <v>23</v>
      </c>
      <c r="E3" s="13">
        <f t="shared" si="0"/>
        <v>1004365</v>
      </c>
      <c r="F3" s="3">
        <v>527776</v>
      </c>
      <c r="G3" s="3">
        <v>0</v>
      </c>
      <c r="H3" s="3">
        <v>89650</v>
      </c>
      <c r="I3" s="3">
        <v>0</v>
      </c>
      <c r="J3" s="3">
        <v>0</v>
      </c>
      <c r="K3" s="3">
        <v>52195</v>
      </c>
      <c r="L3" s="3">
        <v>334744</v>
      </c>
      <c r="M3" s="24">
        <v>0</v>
      </c>
      <c r="N3" s="25">
        <v>6</v>
      </c>
      <c r="O3" s="3">
        <v>3</v>
      </c>
      <c r="Q3" s="3">
        <v>1</v>
      </c>
      <c r="R3" s="3"/>
      <c r="S3" s="33"/>
      <c r="T3" s="37"/>
    </row>
    <row r="4" spans="1:20" ht="15.5" x14ac:dyDescent="0.35">
      <c r="A4" s="45" t="s">
        <v>25</v>
      </c>
      <c r="B4" s="13" t="s">
        <v>26</v>
      </c>
      <c r="C4" s="2" t="s">
        <v>22</v>
      </c>
      <c r="D4" s="8" t="s">
        <v>23</v>
      </c>
      <c r="E4" s="13">
        <f t="shared" si="0"/>
        <v>2777335</v>
      </c>
      <c r="F4" s="3">
        <v>637335</v>
      </c>
      <c r="G4" s="3">
        <v>700000</v>
      </c>
      <c r="H4" s="3">
        <v>220000</v>
      </c>
      <c r="I4" s="3">
        <v>290000</v>
      </c>
      <c r="J4" s="3">
        <v>200000</v>
      </c>
      <c r="K4" s="3">
        <v>80000</v>
      </c>
      <c r="L4" s="3">
        <v>650000</v>
      </c>
      <c r="M4" s="24"/>
      <c r="N4" s="25">
        <v>23</v>
      </c>
      <c r="O4" s="3">
        <v>2</v>
      </c>
      <c r="P4" s="3">
        <v>3</v>
      </c>
      <c r="Q4" s="3"/>
      <c r="R4" s="3">
        <v>2</v>
      </c>
      <c r="S4" s="33">
        <v>2</v>
      </c>
      <c r="T4" s="37"/>
    </row>
    <row r="5" spans="1:20" ht="15.5" x14ac:dyDescent="0.35">
      <c r="A5" s="45" t="s">
        <v>27</v>
      </c>
      <c r="B5" s="13" t="s">
        <v>28</v>
      </c>
      <c r="C5" s="2" t="s">
        <v>22</v>
      </c>
      <c r="D5" s="8" t="s">
        <v>23</v>
      </c>
      <c r="E5" s="13">
        <f t="shared" si="0"/>
        <v>3000000</v>
      </c>
      <c r="F5" s="3">
        <v>506662</v>
      </c>
      <c r="G5" s="3">
        <v>575000</v>
      </c>
      <c r="H5" s="3">
        <v>180000</v>
      </c>
      <c r="I5" s="3">
        <v>35000</v>
      </c>
      <c r="J5" s="3">
        <v>330000</v>
      </c>
      <c r="K5" s="3">
        <v>200000</v>
      </c>
      <c r="L5" s="3">
        <v>1173338</v>
      </c>
      <c r="M5" s="24">
        <v>0</v>
      </c>
      <c r="N5" s="25">
        <v>14</v>
      </c>
      <c r="O5" s="3">
        <v>3</v>
      </c>
      <c r="P5" s="3">
        <v>2</v>
      </c>
      <c r="Q5" s="3">
        <v>1</v>
      </c>
      <c r="R5" s="3">
        <v>2</v>
      </c>
      <c r="S5" s="33">
        <v>1</v>
      </c>
      <c r="T5" s="37"/>
    </row>
    <row r="6" spans="1:20" ht="15.5" x14ac:dyDescent="0.35">
      <c r="A6" s="45" t="s">
        <v>29</v>
      </c>
      <c r="B6" s="13" t="s">
        <v>28</v>
      </c>
      <c r="C6" s="2" t="s">
        <v>22</v>
      </c>
      <c r="D6" s="8" t="s">
        <v>23</v>
      </c>
      <c r="E6" s="13">
        <f t="shared" si="0"/>
        <v>2400000</v>
      </c>
      <c r="F6" s="3">
        <v>386137</v>
      </c>
      <c r="G6" s="3">
        <v>441302</v>
      </c>
      <c r="H6" s="3">
        <v>114831</v>
      </c>
      <c r="I6" s="3">
        <v>161414</v>
      </c>
      <c r="J6" s="3">
        <v>339135</v>
      </c>
      <c r="K6" s="3">
        <v>134000</v>
      </c>
      <c r="L6" s="3">
        <v>823181</v>
      </c>
      <c r="M6" s="24">
        <v>0</v>
      </c>
      <c r="N6" s="25">
        <v>9</v>
      </c>
      <c r="O6" s="3">
        <v>2</v>
      </c>
      <c r="P6" s="3">
        <v>3</v>
      </c>
      <c r="Q6" s="3">
        <v>1</v>
      </c>
      <c r="R6" s="3">
        <v>1</v>
      </c>
      <c r="S6" s="33">
        <v>1</v>
      </c>
      <c r="T6" s="37"/>
    </row>
    <row r="7" spans="1:20" ht="15.5" x14ac:dyDescent="0.35">
      <c r="A7" s="45" t="s">
        <v>30</v>
      </c>
      <c r="B7" s="13" t="s">
        <v>28</v>
      </c>
      <c r="C7" s="2" t="s">
        <v>22</v>
      </c>
      <c r="D7" s="8" t="s">
        <v>23</v>
      </c>
      <c r="E7" s="13">
        <f t="shared" si="0"/>
        <v>4438171</v>
      </c>
      <c r="F7" s="3">
        <v>365324</v>
      </c>
      <c r="G7" s="3">
        <v>955928</v>
      </c>
      <c r="H7" s="3">
        <v>312928</v>
      </c>
      <c r="I7" s="3">
        <v>384529</v>
      </c>
      <c r="J7" s="3">
        <v>281728</v>
      </c>
      <c r="K7" s="3">
        <v>307312</v>
      </c>
      <c r="L7" s="3">
        <v>1830422</v>
      </c>
      <c r="M7" s="24">
        <v>0</v>
      </c>
      <c r="N7" s="25">
        <v>13</v>
      </c>
      <c r="O7" s="3">
        <v>2</v>
      </c>
      <c r="P7" s="3">
        <v>3</v>
      </c>
      <c r="Q7" s="3">
        <v>2</v>
      </c>
      <c r="R7" s="3">
        <v>2</v>
      </c>
      <c r="S7" s="33">
        <v>2</v>
      </c>
      <c r="T7" s="37"/>
    </row>
    <row r="8" spans="1:20" ht="15.5" x14ac:dyDescent="0.35">
      <c r="A8" s="45" t="s">
        <v>31</v>
      </c>
      <c r="B8" s="13" t="s">
        <v>26</v>
      </c>
      <c r="C8" s="2" t="s">
        <v>22</v>
      </c>
      <c r="D8" s="8" t="s">
        <v>23</v>
      </c>
      <c r="E8" s="13">
        <f t="shared" si="0"/>
        <v>2400000</v>
      </c>
      <c r="F8" s="3">
        <v>386137</v>
      </c>
      <c r="G8" s="3">
        <v>441302</v>
      </c>
      <c r="H8" s="3">
        <v>114831</v>
      </c>
      <c r="I8" s="3">
        <v>161414</v>
      </c>
      <c r="J8" s="3">
        <v>339135</v>
      </c>
      <c r="K8" s="3">
        <v>134000</v>
      </c>
      <c r="L8" s="3">
        <v>823181</v>
      </c>
      <c r="M8" s="24">
        <v>0</v>
      </c>
      <c r="N8" s="25">
        <v>9</v>
      </c>
      <c r="O8" s="3">
        <v>2</v>
      </c>
      <c r="P8" s="3">
        <v>3</v>
      </c>
      <c r="Q8" s="3">
        <v>1</v>
      </c>
      <c r="R8" s="3">
        <v>1</v>
      </c>
      <c r="S8" s="33">
        <v>1</v>
      </c>
      <c r="T8" s="37"/>
    </row>
    <row r="9" spans="1:20" ht="15.5" x14ac:dyDescent="0.35">
      <c r="A9" s="45" t="s">
        <v>32</v>
      </c>
      <c r="B9" s="13" t="s">
        <v>28</v>
      </c>
      <c r="C9" s="2" t="s">
        <v>22</v>
      </c>
      <c r="D9" s="8" t="s">
        <v>23</v>
      </c>
      <c r="E9" s="13">
        <f t="shared" si="0"/>
        <v>4438171</v>
      </c>
      <c r="F9" s="3">
        <v>365324</v>
      </c>
      <c r="G9" s="3">
        <v>955928</v>
      </c>
      <c r="H9" s="3">
        <v>312928</v>
      </c>
      <c r="I9" s="3">
        <v>384529</v>
      </c>
      <c r="J9" s="3">
        <v>281728</v>
      </c>
      <c r="K9" s="3">
        <v>307312</v>
      </c>
      <c r="L9" s="3">
        <v>1830422</v>
      </c>
      <c r="M9" s="24">
        <v>0</v>
      </c>
      <c r="N9" s="25">
        <v>13</v>
      </c>
      <c r="O9" s="3">
        <v>2</v>
      </c>
      <c r="P9" s="3">
        <v>3</v>
      </c>
      <c r="Q9" s="3">
        <v>2</v>
      </c>
      <c r="R9" s="3">
        <v>2</v>
      </c>
      <c r="S9" s="33">
        <v>2</v>
      </c>
      <c r="T9" s="37"/>
    </row>
    <row r="10" spans="1:20" ht="15.5" x14ac:dyDescent="0.35">
      <c r="A10" s="45" t="s">
        <v>33</v>
      </c>
      <c r="B10" s="13" t="s">
        <v>34</v>
      </c>
      <c r="C10" s="2" t="s">
        <v>22</v>
      </c>
      <c r="D10" s="8" t="s">
        <v>23</v>
      </c>
      <c r="E10" s="13">
        <f t="shared" si="0"/>
        <v>4136566</v>
      </c>
      <c r="F10" s="3">
        <v>486566</v>
      </c>
      <c r="G10" s="3">
        <v>850000</v>
      </c>
      <c r="H10" s="3">
        <v>0</v>
      </c>
      <c r="I10" s="3">
        <v>0</v>
      </c>
      <c r="J10" s="3">
        <v>0</v>
      </c>
      <c r="K10" s="3">
        <v>1600000</v>
      </c>
      <c r="L10" s="3">
        <v>1200000</v>
      </c>
      <c r="M10" s="14">
        <v>0</v>
      </c>
      <c r="N10" s="13">
        <v>28</v>
      </c>
      <c r="O10" s="2">
        <v>2</v>
      </c>
      <c r="P10" s="2">
        <v>3</v>
      </c>
      <c r="Q10" s="2"/>
      <c r="R10" s="2"/>
      <c r="S10" s="8"/>
      <c r="T10" s="37"/>
    </row>
    <row r="11" spans="1:20" ht="15.5" x14ac:dyDescent="0.35">
      <c r="A11" s="45" t="s">
        <v>35</v>
      </c>
      <c r="B11" s="13" t="s">
        <v>26</v>
      </c>
      <c r="C11" s="2" t="s">
        <v>22</v>
      </c>
      <c r="D11" s="8" t="s">
        <v>23</v>
      </c>
      <c r="E11" s="13">
        <f t="shared" si="0"/>
        <v>2770987</v>
      </c>
      <c r="F11" s="3">
        <v>307321</v>
      </c>
      <c r="G11" s="3">
        <v>307546</v>
      </c>
      <c r="H11" s="3">
        <v>100863</v>
      </c>
      <c r="I11" s="3">
        <v>97694</v>
      </c>
      <c r="J11" s="3">
        <v>0</v>
      </c>
      <c r="K11" s="3">
        <v>350879</v>
      </c>
      <c r="L11" s="3">
        <v>1606684</v>
      </c>
      <c r="M11" s="24"/>
      <c r="N11" s="25">
        <v>15</v>
      </c>
      <c r="O11" s="3">
        <v>2</v>
      </c>
      <c r="P11" s="3">
        <v>2</v>
      </c>
      <c r="Q11" s="3">
        <v>2</v>
      </c>
      <c r="R11" s="3">
        <v>1</v>
      </c>
      <c r="S11" s="33">
        <v>0</v>
      </c>
      <c r="T11" s="37"/>
    </row>
    <row r="12" spans="1:20" ht="15.5" x14ac:dyDescent="0.35">
      <c r="A12" s="45" t="s">
        <v>36</v>
      </c>
      <c r="B12" s="13" t="s">
        <v>26</v>
      </c>
      <c r="C12" s="2" t="s">
        <v>22</v>
      </c>
      <c r="D12" s="8" t="s">
        <v>23</v>
      </c>
      <c r="E12" s="13">
        <f t="shared" si="0"/>
        <v>3450000</v>
      </c>
      <c r="F12" s="3">
        <v>192760</v>
      </c>
      <c r="G12" s="3">
        <v>800000</v>
      </c>
      <c r="H12" s="3">
        <v>180527</v>
      </c>
      <c r="I12" s="3">
        <v>256388</v>
      </c>
      <c r="J12" s="3">
        <v>0</v>
      </c>
      <c r="K12" s="3">
        <v>265472</v>
      </c>
      <c r="L12" s="3">
        <v>1754853</v>
      </c>
      <c r="M12" s="24">
        <v>0</v>
      </c>
      <c r="N12" s="25">
        <v>18</v>
      </c>
      <c r="O12" s="3">
        <v>2</v>
      </c>
      <c r="P12" s="3">
        <v>2</v>
      </c>
      <c r="Q12" s="3">
        <v>1</v>
      </c>
      <c r="R12" s="3">
        <v>2</v>
      </c>
      <c r="S12" s="33"/>
      <c r="T12" s="37"/>
    </row>
    <row r="13" spans="1:20" ht="15.5" x14ac:dyDescent="0.35">
      <c r="A13" s="45" t="s">
        <v>37</v>
      </c>
      <c r="B13" s="13" t="s">
        <v>26</v>
      </c>
      <c r="C13" s="2" t="s">
        <v>22</v>
      </c>
      <c r="D13" s="8" t="s">
        <v>23</v>
      </c>
      <c r="E13" s="13">
        <f t="shared" si="0"/>
        <v>2281634</v>
      </c>
      <c r="F13" s="3">
        <v>161634</v>
      </c>
      <c r="G13" s="3">
        <v>560000</v>
      </c>
      <c r="H13" s="3">
        <v>300000</v>
      </c>
      <c r="I13" s="3">
        <v>250000</v>
      </c>
      <c r="J13" s="3">
        <v>0</v>
      </c>
      <c r="K13" s="3">
        <v>300000</v>
      </c>
      <c r="L13" s="3">
        <v>710000</v>
      </c>
      <c r="M13" s="24">
        <v>0</v>
      </c>
      <c r="N13" s="25">
        <v>25</v>
      </c>
      <c r="O13" s="3">
        <v>1</v>
      </c>
      <c r="P13" s="3">
        <v>3</v>
      </c>
      <c r="Q13" s="3">
        <v>2</v>
      </c>
      <c r="R13" s="3">
        <v>2</v>
      </c>
      <c r="S13" s="33"/>
      <c r="T13" s="37"/>
    </row>
    <row r="14" spans="1:20" ht="15.5" x14ac:dyDescent="0.35">
      <c r="A14" s="45" t="s">
        <v>38</v>
      </c>
      <c r="B14" s="13" t="s">
        <v>39</v>
      </c>
      <c r="C14" s="2" t="s">
        <v>22</v>
      </c>
      <c r="D14" s="8" t="s">
        <v>23</v>
      </c>
      <c r="E14" s="13">
        <f t="shared" si="0"/>
        <v>980680</v>
      </c>
      <c r="F14" s="3">
        <v>175021</v>
      </c>
      <c r="G14" s="3">
        <v>305359</v>
      </c>
      <c r="H14" s="3">
        <v>0</v>
      </c>
      <c r="I14" s="3">
        <v>0</v>
      </c>
      <c r="J14" s="3">
        <v>0</v>
      </c>
      <c r="K14" s="3">
        <v>5499</v>
      </c>
      <c r="L14" s="3">
        <v>494801</v>
      </c>
      <c r="M14" s="24">
        <v>0</v>
      </c>
      <c r="N14" s="25">
        <v>4</v>
      </c>
      <c r="O14" s="3">
        <v>2</v>
      </c>
      <c r="P14" s="3">
        <v>1</v>
      </c>
      <c r="Q14" s="3"/>
      <c r="R14" s="3"/>
      <c r="S14" s="33"/>
      <c r="T14" s="37"/>
    </row>
    <row r="15" spans="1:20" ht="15.5" x14ac:dyDescent="0.35">
      <c r="A15" s="45" t="s">
        <v>40</v>
      </c>
      <c r="B15" s="13" t="s">
        <v>41</v>
      </c>
      <c r="C15" s="2" t="s">
        <v>22</v>
      </c>
      <c r="D15" s="8" t="s">
        <v>23</v>
      </c>
      <c r="E15" s="13">
        <f t="shared" si="0"/>
        <v>731000</v>
      </c>
      <c r="F15" s="3">
        <v>95135</v>
      </c>
      <c r="G15" s="3">
        <v>200000</v>
      </c>
      <c r="H15" s="3">
        <v>14000</v>
      </c>
      <c r="I15" s="3">
        <v>12000</v>
      </c>
      <c r="J15" s="3">
        <v>0</v>
      </c>
      <c r="K15" s="3">
        <v>270000</v>
      </c>
      <c r="L15" s="3">
        <v>66865</v>
      </c>
      <c r="M15" s="24">
        <v>73000</v>
      </c>
      <c r="N15" s="25">
        <v>4</v>
      </c>
      <c r="O15" s="3">
        <v>1</v>
      </c>
      <c r="P15" s="3">
        <v>2</v>
      </c>
      <c r="Q15" s="3">
        <v>1</v>
      </c>
      <c r="R15" s="3">
        <v>1</v>
      </c>
      <c r="S15" s="33"/>
      <c r="T15" s="37"/>
    </row>
    <row r="16" spans="1:20" ht="15.5" x14ac:dyDescent="0.35">
      <c r="A16" s="45" t="s">
        <v>42</v>
      </c>
      <c r="B16" s="13" t="s">
        <v>26</v>
      </c>
      <c r="C16" s="2" t="s">
        <v>43</v>
      </c>
      <c r="D16" s="8" t="s">
        <v>44</v>
      </c>
      <c r="E16" s="13">
        <f t="shared" si="0"/>
        <v>6095966</v>
      </c>
      <c r="F16" s="2">
        <v>835966</v>
      </c>
      <c r="G16" s="2">
        <v>1100000</v>
      </c>
      <c r="H16" s="2">
        <v>550000</v>
      </c>
      <c r="I16" s="2">
        <v>310000</v>
      </c>
      <c r="J16" s="2">
        <v>0</v>
      </c>
      <c r="K16" s="2">
        <v>300000</v>
      </c>
      <c r="L16" s="2">
        <v>3000000</v>
      </c>
      <c r="M16" s="14"/>
      <c r="N16" s="13">
        <v>25</v>
      </c>
      <c r="O16" s="2">
        <v>3</v>
      </c>
      <c r="P16" s="2">
        <v>3</v>
      </c>
      <c r="Q16" s="2">
        <v>2</v>
      </c>
      <c r="R16" s="2">
        <v>2</v>
      </c>
      <c r="S16" s="8">
        <v>0</v>
      </c>
      <c r="T16" s="37"/>
    </row>
    <row r="17" spans="1:20" ht="15.5" x14ac:dyDescent="0.35">
      <c r="A17" s="45" t="s">
        <v>45</v>
      </c>
      <c r="B17" s="13" t="s">
        <v>28</v>
      </c>
      <c r="C17" s="2" t="s">
        <v>43</v>
      </c>
      <c r="D17" s="8" t="s">
        <v>44</v>
      </c>
      <c r="E17" s="13">
        <f t="shared" si="0"/>
        <v>3776099</v>
      </c>
      <c r="F17" s="3">
        <v>396899</v>
      </c>
      <c r="G17" s="3">
        <v>1000000</v>
      </c>
      <c r="H17" s="3">
        <v>400000</v>
      </c>
      <c r="I17" s="3">
        <v>280000</v>
      </c>
      <c r="J17" s="3">
        <v>199200</v>
      </c>
      <c r="K17" s="3">
        <v>300000</v>
      </c>
      <c r="L17" s="3">
        <v>1200000</v>
      </c>
      <c r="M17" s="14"/>
      <c r="N17" s="25">
        <v>20</v>
      </c>
      <c r="O17" s="3">
        <v>2</v>
      </c>
      <c r="P17" s="3">
        <v>3</v>
      </c>
      <c r="Q17" s="3">
        <v>1</v>
      </c>
      <c r="R17" s="3">
        <v>2</v>
      </c>
      <c r="S17" s="33">
        <v>1</v>
      </c>
      <c r="T17" s="37"/>
    </row>
    <row r="18" spans="1:20" ht="15.5" x14ac:dyDescent="0.35">
      <c r="A18" s="45" t="s">
        <v>46</v>
      </c>
      <c r="B18" s="13" t="s">
        <v>26</v>
      </c>
      <c r="C18" s="2" t="s">
        <v>43</v>
      </c>
      <c r="D18" s="8" t="s">
        <v>44</v>
      </c>
      <c r="E18" s="13">
        <f t="shared" si="0"/>
        <v>2819236</v>
      </c>
      <c r="F18" s="3">
        <v>519236</v>
      </c>
      <c r="G18" s="3">
        <v>800000</v>
      </c>
      <c r="H18" s="3">
        <v>200000</v>
      </c>
      <c r="I18" s="3">
        <v>200000</v>
      </c>
      <c r="J18" s="3">
        <v>0</v>
      </c>
      <c r="K18" s="3">
        <v>100000</v>
      </c>
      <c r="L18" s="3">
        <v>1000000</v>
      </c>
      <c r="M18" s="24">
        <v>0</v>
      </c>
      <c r="N18" s="25">
        <v>15</v>
      </c>
      <c r="O18" s="3">
        <v>2</v>
      </c>
      <c r="P18" s="3">
        <v>2</v>
      </c>
      <c r="Q18" s="3">
        <v>2</v>
      </c>
      <c r="R18" s="3">
        <v>1</v>
      </c>
      <c r="S18" s="33" t="s">
        <v>47</v>
      </c>
      <c r="T18" s="38"/>
    </row>
    <row r="19" spans="1:20" ht="15.5" x14ac:dyDescent="0.35">
      <c r="A19" s="45" t="s">
        <v>48</v>
      </c>
      <c r="B19" s="13" t="s">
        <v>28</v>
      </c>
      <c r="C19" s="2" t="s">
        <v>43</v>
      </c>
      <c r="D19" s="8" t="s">
        <v>44</v>
      </c>
      <c r="E19" s="13">
        <f t="shared" si="0"/>
        <v>2676348</v>
      </c>
      <c r="F19" s="3">
        <v>449788</v>
      </c>
      <c r="G19" s="3">
        <v>580000</v>
      </c>
      <c r="H19" s="3">
        <v>341560</v>
      </c>
      <c r="I19" s="3">
        <v>310000</v>
      </c>
      <c r="J19" s="3">
        <v>345000</v>
      </c>
      <c r="K19" s="3">
        <v>250000</v>
      </c>
      <c r="L19" s="3">
        <v>400000</v>
      </c>
      <c r="M19" s="24">
        <v>0</v>
      </c>
      <c r="N19" s="25">
        <v>11</v>
      </c>
      <c r="O19" s="3">
        <v>1</v>
      </c>
      <c r="P19" s="3">
        <v>2</v>
      </c>
      <c r="Q19" s="3">
        <v>2</v>
      </c>
      <c r="R19" s="3">
        <v>2</v>
      </c>
      <c r="S19" s="33">
        <v>1</v>
      </c>
      <c r="T19" s="37"/>
    </row>
    <row r="20" spans="1:20" ht="15.5" x14ac:dyDescent="0.35">
      <c r="A20" s="45" t="s">
        <v>49</v>
      </c>
      <c r="B20" s="13" t="s">
        <v>34</v>
      </c>
      <c r="C20" s="2" t="s">
        <v>43</v>
      </c>
      <c r="D20" s="8" t="s">
        <v>44</v>
      </c>
      <c r="E20" s="13">
        <f t="shared" si="0"/>
        <v>5018470</v>
      </c>
      <c r="F20" s="3">
        <v>318470</v>
      </c>
      <c r="G20" s="3">
        <v>1600000</v>
      </c>
      <c r="H20" s="3">
        <v>0</v>
      </c>
      <c r="I20" s="3">
        <v>0</v>
      </c>
      <c r="J20" s="3">
        <v>0</v>
      </c>
      <c r="K20" s="3">
        <v>1900000</v>
      </c>
      <c r="L20" s="3">
        <v>1200000</v>
      </c>
      <c r="M20" s="24">
        <v>0</v>
      </c>
      <c r="N20" s="25">
        <v>40</v>
      </c>
      <c r="O20" s="3">
        <v>1</v>
      </c>
      <c r="P20" s="3">
        <v>4</v>
      </c>
      <c r="Q20" s="2"/>
      <c r="R20" s="2"/>
      <c r="S20" s="8"/>
      <c r="T20" s="37"/>
    </row>
    <row r="21" spans="1:20" ht="15.5" x14ac:dyDescent="0.35">
      <c r="A21" s="45" t="s">
        <v>50</v>
      </c>
      <c r="B21" s="13" t="s">
        <v>28</v>
      </c>
      <c r="C21" s="2" t="s">
        <v>43</v>
      </c>
      <c r="D21" s="8" t="s">
        <v>44</v>
      </c>
      <c r="E21" s="13">
        <f t="shared" si="0"/>
        <v>2332302</v>
      </c>
      <c r="F21" s="3">
        <v>167989</v>
      </c>
      <c r="G21" s="3">
        <v>684152</v>
      </c>
      <c r="H21" s="3">
        <v>193208</v>
      </c>
      <c r="I21" s="3">
        <v>294544</v>
      </c>
      <c r="J21" s="3">
        <v>251190</v>
      </c>
      <c r="K21" s="3">
        <v>285359</v>
      </c>
      <c r="L21" s="3">
        <v>455860</v>
      </c>
      <c r="M21" s="14"/>
      <c r="N21" s="25">
        <v>16</v>
      </c>
      <c r="O21" s="3">
        <v>1</v>
      </c>
      <c r="P21" s="3">
        <v>2</v>
      </c>
      <c r="Q21" s="3">
        <v>1</v>
      </c>
      <c r="R21" s="3">
        <v>1</v>
      </c>
      <c r="S21" s="8"/>
      <c r="T21" s="37"/>
    </row>
    <row r="22" spans="1:20" ht="15.5" x14ac:dyDescent="0.35">
      <c r="A22" s="45" t="s">
        <v>51</v>
      </c>
      <c r="B22" s="13" t="s">
        <v>28</v>
      </c>
      <c r="C22" s="2" t="s">
        <v>43</v>
      </c>
      <c r="D22" s="8" t="s">
        <v>44</v>
      </c>
      <c r="E22" s="13">
        <f t="shared" si="0"/>
        <v>2120848</v>
      </c>
      <c r="F22" s="3">
        <v>130848</v>
      </c>
      <c r="G22" s="3">
        <v>600000</v>
      </c>
      <c r="H22" s="3">
        <v>180000</v>
      </c>
      <c r="I22" s="3">
        <v>140000</v>
      </c>
      <c r="J22" s="3">
        <v>270000</v>
      </c>
      <c r="K22" s="3">
        <v>300000</v>
      </c>
      <c r="L22" s="3">
        <v>500000</v>
      </c>
      <c r="M22" s="14"/>
      <c r="N22" s="25">
        <v>15</v>
      </c>
      <c r="O22" s="3">
        <v>1</v>
      </c>
      <c r="P22" s="3">
        <v>2</v>
      </c>
      <c r="Q22" s="3">
        <v>2</v>
      </c>
      <c r="R22" s="3">
        <v>1</v>
      </c>
      <c r="S22" s="33">
        <v>1</v>
      </c>
      <c r="T22" s="38"/>
    </row>
    <row r="23" spans="1:20" ht="15.5" x14ac:dyDescent="0.35">
      <c r="A23" s="45" t="s">
        <v>52</v>
      </c>
      <c r="B23" s="13" t="s">
        <v>53</v>
      </c>
      <c r="C23" s="2" t="s">
        <v>43</v>
      </c>
      <c r="D23" s="8" t="s">
        <v>44</v>
      </c>
      <c r="E23" s="13">
        <f t="shared" si="0"/>
        <v>1091350</v>
      </c>
      <c r="F23" s="3">
        <v>112142</v>
      </c>
      <c r="G23" s="3">
        <v>135416</v>
      </c>
      <c r="H23" s="3">
        <v>139574</v>
      </c>
      <c r="I23" s="3">
        <v>125016</v>
      </c>
      <c r="J23" s="3">
        <v>0</v>
      </c>
      <c r="K23" s="3">
        <v>29442</v>
      </c>
      <c r="L23" s="3">
        <v>549760</v>
      </c>
      <c r="M23" s="14">
        <v>0</v>
      </c>
      <c r="N23" s="25">
        <v>10</v>
      </c>
      <c r="O23" s="3">
        <v>1</v>
      </c>
      <c r="P23" s="3">
        <v>1</v>
      </c>
      <c r="Q23" s="3">
        <v>1</v>
      </c>
      <c r="R23" s="3">
        <v>0</v>
      </c>
      <c r="S23" s="8"/>
      <c r="T23" s="37"/>
    </row>
    <row r="24" spans="1:20" ht="15.5" x14ac:dyDescent="0.35">
      <c r="A24" s="45" t="s">
        <v>54</v>
      </c>
      <c r="B24" s="13" t="s">
        <v>55</v>
      </c>
      <c r="C24" s="2" t="s">
        <v>43</v>
      </c>
      <c r="D24" s="8" t="s">
        <v>44</v>
      </c>
      <c r="E24" s="13">
        <f t="shared" si="0"/>
        <v>1621927</v>
      </c>
      <c r="F24" s="3">
        <v>108241</v>
      </c>
      <c r="G24" s="3">
        <v>482014</v>
      </c>
      <c r="H24" s="3">
        <v>34698</v>
      </c>
      <c r="I24" s="3">
        <v>147691</v>
      </c>
      <c r="J24" s="3">
        <v>0</v>
      </c>
      <c r="K24" s="3">
        <v>358896</v>
      </c>
      <c r="L24" s="3">
        <v>490387</v>
      </c>
      <c r="M24" s="14">
        <v>0</v>
      </c>
      <c r="N24" s="25">
        <v>7</v>
      </c>
      <c r="O24" s="3">
        <v>1</v>
      </c>
      <c r="P24" s="3">
        <v>2</v>
      </c>
      <c r="Q24" s="3">
        <v>1</v>
      </c>
      <c r="R24" s="3">
        <v>2</v>
      </c>
      <c r="S24" s="8">
        <v>0</v>
      </c>
      <c r="T24" s="37"/>
    </row>
    <row r="25" spans="1:20" ht="15.5" x14ac:dyDescent="0.35">
      <c r="A25" s="46" t="s">
        <v>56</v>
      </c>
      <c r="B25" s="15" t="s">
        <v>57</v>
      </c>
      <c r="C25" s="2" t="s">
        <v>43</v>
      </c>
      <c r="D25" s="8" t="s">
        <v>44</v>
      </c>
      <c r="E25" s="13">
        <f t="shared" si="0"/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14">
        <v>0</v>
      </c>
      <c r="N25" s="13">
        <v>0</v>
      </c>
      <c r="O25" s="2">
        <v>0</v>
      </c>
      <c r="P25" s="2">
        <v>0</v>
      </c>
      <c r="Q25" s="2">
        <v>0</v>
      </c>
      <c r="R25" s="2">
        <v>0</v>
      </c>
      <c r="S25" s="8">
        <v>0</v>
      </c>
      <c r="T25" s="37" t="s">
        <v>234</v>
      </c>
    </row>
    <row r="26" spans="1:20" ht="15.5" x14ac:dyDescent="0.35">
      <c r="A26" s="46" t="s">
        <v>58</v>
      </c>
      <c r="B26" s="15" t="s">
        <v>55</v>
      </c>
      <c r="C26" s="2" t="s">
        <v>43</v>
      </c>
      <c r="D26" s="8" t="s">
        <v>44</v>
      </c>
      <c r="E26" s="13">
        <f t="shared" si="0"/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14">
        <v>0</v>
      </c>
      <c r="N26" s="13">
        <v>0</v>
      </c>
      <c r="O26" s="2">
        <v>0</v>
      </c>
      <c r="P26" s="2">
        <v>0</v>
      </c>
      <c r="Q26" s="2">
        <v>0</v>
      </c>
      <c r="R26" s="2">
        <v>0</v>
      </c>
      <c r="S26" s="8">
        <v>0</v>
      </c>
      <c r="T26" s="37" t="s">
        <v>234</v>
      </c>
    </row>
    <row r="27" spans="1:20" ht="15.5" x14ac:dyDescent="0.35">
      <c r="A27" s="46" t="s">
        <v>59</v>
      </c>
      <c r="B27" s="15" t="s">
        <v>41</v>
      </c>
      <c r="C27" s="2" t="s">
        <v>43</v>
      </c>
      <c r="D27" s="8" t="s">
        <v>44</v>
      </c>
      <c r="E27" s="13">
        <f t="shared" si="0"/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14">
        <v>0</v>
      </c>
      <c r="N27" s="13">
        <v>0</v>
      </c>
      <c r="O27" s="2">
        <v>0</v>
      </c>
      <c r="P27" s="2">
        <v>0</v>
      </c>
      <c r="Q27" s="2">
        <v>0</v>
      </c>
      <c r="R27" s="2">
        <v>0</v>
      </c>
      <c r="S27" s="8">
        <v>0</v>
      </c>
      <c r="T27" s="37" t="s">
        <v>234</v>
      </c>
    </row>
    <row r="28" spans="1:20" ht="15.5" x14ac:dyDescent="0.35">
      <c r="A28" s="45" t="s">
        <v>60</v>
      </c>
      <c r="B28" s="13" t="s">
        <v>26</v>
      </c>
      <c r="C28" s="2" t="s">
        <v>61</v>
      </c>
      <c r="D28" s="8" t="s">
        <v>62</v>
      </c>
      <c r="E28" s="13">
        <f t="shared" si="0"/>
        <v>3597839</v>
      </c>
      <c r="F28" s="3">
        <v>656808</v>
      </c>
      <c r="G28" s="3">
        <v>1361000</v>
      </c>
      <c r="H28" s="3">
        <v>810000</v>
      </c>
      <c r="I28" s="3">
        <v>270031</v>
      </c>
      <c r="J28" s="3">
        <v>0</v>
      </c>
      <c r="K28" s="3">
        <v>100000</v>
      </c>
      <c r="L28" s="3">
        <v>400000</v>
      </c>
      <c r="M28" s="24">
        <v>0</v>
      </c>
      <c r="N28" s="25">
        <v>24</v>
      </c>
      <c r="O28" s="3">
        <v>3</v>
      </c>
      <c r="P28" s="3">
        <v>2</v>
      </c>
      <c r="Q28" s="3">
        <v>2</v>
      </c>
      <c r="R28" s="3">
        <v>2</v>
      </c>
      <c r="S28" s="33" t="s">
        <v>47</v>
      </c>
      <c r="T28" s="37"/>
    </row>
    <row r="29" spans="1:20" ht="15.5" x14ac:dyDescent="0.35">
      <c r="A29" s="45" t="s">
        <v>63</v>
      </c>
      <c r="B29" s="13" t="s">
        <v>64</v>
      </c>
      <c r="C29" s="2" t="s">
        <v>61</v>
      </c>
      <c r="D29" s="8" t="s">
        <v>62</v>
      </c>
      <c r="E29" s="13">
        <f t="shared" si="0"/>
        <v>5038343</v>
      </c>
      <c r="F29" s="3">
        <v>685343</v>
      </c>
      <c r="G29" s="3">
        <v>0</v>
      </c>
      <c r="H29" s="3">
        <v>600000</v>
      </c>
      <c r="I29" s="3">
        <v>253000</v>
      </c>
      <c r="J29" s="3">
        <v>0</v>
      </c>
      <c r="K29" s="3">
        <v>500000</v>
      </c>
      <c r="L29" s="3">
        <v>3000000</v>
      </c>
      <c r="M29" s="24">
        <v>0</v>
      </c>
      <c r="N29" s="25">
        <v>21</v>
      </c>
      <c r="O29" s="3">
        <v>2</v>
      </c>
      <c r="P29" s="3" t="s">
        <v>47</v>
      </c>
      <c r="Q29" s="3">
        <v>1</v>
      </c>
      <c r="R29" s="3">
        <v>1</v>
      </c>
      <c r="S29" s="33" t="s">
        <v>47</v>
      </c>
      <c r="T29" s="37"/>
    </row>
    <row r="30" spans="1:20" ht="15.5" x14ac:dyDescent="0.35">
      <c r="A30" s="45" t="s">
        <v>65</v>
      </c>
      <c r="B30" s="15" t="s">
        <v>66</v>
      </c>
      <c r="C30" s="2" t="s">
        <v>61</v>
      </c>
      <c r="D30" s="8" t="s">
        <v>62</v>
      </c>
      <c r="E30" s="13">
        <f t="shared" si="0"/>
        <v>2512912</v>
      </c>
      <c r="F30" s="3">
        <v>542912</v>
      </c>
      <c r="G30" s="3">
        <v>600000</v>
      </c>
      <c r="H30" s="3">
        <v>70000</v>
      </c>
      <c r="I30" s="3">
        <v>0</v>
      </c>
      <c r="J30" s="3">
        <v>0</v>
      </c>
      <c r="K30" s="3">
        <v>500000</v>
      </c>
      <c r="L30" s="3">
        <v>800000</v>
      </c>
      <c r="M30" s="24">
        <v>0</v>
      </c>
      <c r="N30" s="25">
        <v>7</v>
      </c>
      <c r="O30" s="3">
        <v>2</v>
      </c>
      <c r="P30" s="3">
        <v>2</v>
      </c>
      <c r="Q30" s="3">
        <v>1</v>
      </c>
      <c r="R30" s="3" t="s">
        <v>47</v>
      </c>
      <c r="S30" s="33" t="s">
        <v>47</v>
      </c>
      <c r="T30" s="37"/>
    </row>
    <row r="31" spans="1:20" ht="15.5" x14ac:dyDescent="0.35">
      <c r="A31" s="45" t="s">
        <v>67</v>
      </c>
      <c r="B31" s="13" t="s">
        <v>64</v>
      </c>
      <c r="C31" s="2" t="s">
        <v>61</v>
      </c>
      <c r="D31" s="8" t="s">
        <v>62</v>
      </c>
      <c r="E31" s="13">
        <f t="shared" si="0"/>
        <v>2763862</v>
      </c>
      <c r="F31" s="3">
        <v>435037</v>
      </c>
      <c r="G31" s="3">
        <v>0</v>
      </c>
      <c r="H31" s="3">
        <v>50000</v>
      </c>
      <c r="I31" s="3">
        <v>178825</v>
      </c>
      <c r="J31" s="3">
        <v>0</v>
      </c>
      <c r="K31" s="3">
        <v>200000</v>
      </c>
      <c r="L31" s="3">
        <v>1900000</v>
      </c>
      <c r="M31" s="24">
        <v>0</v>
      </c>
      <c r="N31" s="25">
        <v>18</v>
      </c>
      <c r="O31" s="3">
        <v>2</v>
      </c>
      <c r="P31" s="3" t="s">
        <v>47</v>
      </c>
      <c r="Q31" s="3">
        <v>3</v>
      </c>
      <c r="R31" s="3">
        <v>1</v>
      </c>
      <c r="S31" s="33" t="s">
        <v>47</v>
      </c>
      <c r="T31" s="37"/>
    </row>
    <row r="32" spans="1:20" ht="15.5" x14ac:dyDescent="0.35">
      <c r="A32" s="45" t="s">
        <v>68</v>
      </c>
      <c r="B32" s="13" t="s">
        <v>28</v>
      </c>
      <c r="C32" s="2" t="s">
        <v>61</v>
      </c>
      <c r="D32" s="8" t="s">
        <v>62</v>
      </c>
      <c r="E32" s="13">
        <f t="shared" si="0"/>
        <v>3512687</v>
      </c>
      <c r="F32" s="3">
        <v>670053</v>
      </c>
      <c r="G32" s="3">
        <v>762083</v>
      </c>
      <c r="H32" s="3">
        <v>397173</v>
      </c>
      <c r="I32" s="3">
        <v>94766</v>
      </c>
      <c r="J32" s="3">
        <v>418612</v>
      </c>
      <c r="K32" s="3">
        <v>950000</v>
      </c>
      <c r="L32" s="3">
        <v>220000</v>
      </c>
      <c r="M32" s="24" t="s">
        <v>47</v>
      </c>
      <c r="N32" s="25">
        <v>10</v>
      </c>
      <c r="O32" s="3">
        <v>2</v>
      </c>
      <c r="P32" s="3">
        <v>3</v>
      </c>
      <c r="Q32" s="3">
        <v>1</v>
      </c>
      <c r="R32" s="3">
        <v>1</v>
      </c>
      <c r="S32" s="33">
        <v>1</v>
      </c>
      <c r="T32" s="37"/>
    </row>
    <row r="33" spans="1:20" ht="15.5" x14ac:dyDescent="0.35">
      <c r="A33" s="45" t="s">
        <v>69</v>
      </c>
      <c r="B33" s="13" t="s">
        <v>28</v>
      </c>
      <c r="C33" s="2" t="s">
        <v>61</v>
      </c>
      <c r="D33" s="8" t="s">
        <v>62</v>
      </c>
      <c r="E33" s="13">
        <f t="shared" si="0"/>
        <v>2574439</v>
      </c>
      <c r="F33" s="3">
        <v>434494</v>
      </c>
      <c r="G33" s="3">
        <v>250000</v>
      </c>
      <c r="H33" s="3">
        <v>130729</v>
      </c>
      <c r="I33" s="3">
        <v>114051</v>
      </c>
      <c r="J33" s="3">
        <v>230165</v>
      </c>
      <c r="K33" s="3">
        <v>65000</v>
      </c>
      <c r="L33" s="3">
        <v>1350000</v>
      </c>
      <c r="M33" s="24" t="s">
        <v>47</v>
      </c>
      <c r="N33" s="25">
        <v>14</v>
      </c>
      <c r="O33" s="3">
        <v>2</v>
      </c>
      <c r="P33" s="3">
        <v>2</v>
      </c>
      <c r="Q33" s="3">
        <v>1</v>
      </c>
      <c r="R33" s="3">
        <v>1</v>
      </c>
      <c r="S33" s="33">
        <v>1</v>
      </c>
      <c r="T33" s="37"/>
    </row>
    <row r="34" spans="1:20" ht="15.5" x14ac:dyDescent="0.35">
      <c r="A34" s="45" t="s">
        <v>70</v>
      </c>
      <c r="B34" s="13" t="s">
        <v>28</v>
      </c>
      <c r="C34" s="2" t="s">
        <v>61</v>
      </c>
      <c r="D34" s="8" t="s">
        <v>62</v>
      </c>
      <c r="E34" s="13">
        <f t="shared" si="0"/>
        <v>5035732</v>
      </c>
      <c r="F34" s="3">
        <v>529123</v>
      </c>
      <c r="G34" s="3">
        <v>1800000</v>
      </c>
      <c r="H34" s="3">
        <v>485959</v>
      </c>
      <c r="I34" s="3">
        <v>180650</v>
      </c>
      <c r="J34" s="3">
        <v>490000</v>
      </c>
      <c r="K34" s="3">
        <v>450000</v>
      </c>
      <c r="L34" s="3">
        <v>1100000</v>
      </c>
      <c r="M34" s="24" t="s">
        <v>47</v>
      </c>
      <c r="N34" s="25">
        <v>15</v>
      </c>
      <c r="O34" s="3">
        <v>2</v>
      </c>
      <c r="P34" s="3">
        <v>3</v>
      </c>
      <c r="Q34" s="3">
        <v>2</v>
      </c>
      <c r="R34" s="3">
        <v>1</v>
      </c>
      <c r="S34" s="33">
        <v>2</v>
      </c>
      <c r="T34" s="37"/>
    </row>
    <row r="35" spans="1:20" ht="15.5" x14ac:dyDescent="0.35">
      <c r="A35" s="45" t="s">
        <v>71</v>
      </c>
      <c r="B35" s="13" t="s">
        <v>28</v>
      </c>
      <c r="C35" s="2" t="s">
        <v>61</v>
      </c>
      <c r="D35" s="8" t="s">
        <v>62</v>
      </c>
      <c r="E35" s="13">
        <f t="shared" si="0"/>
        <v>3788436</v>
      </c>
      <c r="F35" s="3">
        <v>420081</v>
      </c>
      <c r="G35" s="3">
        <v>583620</v>
      </c>
      <c r="H35" s="3">
        <v>381380</v>
      </c>
      <c r="I35" s="3">
        <v>0</v>
      </c>
      <c r="J35" s="3">
        <v>735231</v>
      </c>
      <c r="K35" s="3">
        <v>268124</v>
      </c>
      <c r="L35" s="3">
        <v>1400000</v>
      </c>
      <c r="M35" s="24">
        <v>0</v>
      </c>
      <c r="N35" s="25">
        <v>16</v>
      </c>
      <c r="O35" s="3">
        <v>2</v>
      </c>
      <c r="P35" s="3">
        <v>2</v>
      </c>
      <c r="Q35" s="3">
        <v>2</v>
      </c>
      <c r="R35" s="3" t="s">
        <v>47</v>
      </c>
      <c r="S35" s="33">
        <v>2</v>
      </c>
      <c r="T35" s="37"/>
    </row>
    <row r="36" spans="1:20" ht="15.5" x14ac:dyDescent="0.35">
      <c r="A36" s="45" t="s">
        <v>72</v>
      </c>
      <c r="B36" s="13" t="s">
        <v>28</v>
      </c>
      <c r="C36" s="2" t="s">
        <v>61</v>
      </c>
      <c r="D36" s="8" t="s">
        <v>62</v>
      </c>
      <c r="E36" s="13">
        <f t="shared" si="0"/>
        <v>4445311</v>
      </c>
      <c r="F36" s="3">
        <v>592887</v>
      </c>
      <c r="G36" s="3">
        <v>1300000</v>
      </c>
      <c r="H36" s="3">
        <v>559172</v>
      </c>
      <c r="I36" s="3">
        <v>358252</v>
      </c>
      <c r="J36" s="3">
        <v>510000</v>
      </c>
      <c r="K36" s="3">
        <v>125000</v>
      </c>
      <c r="L36" s="3">
        <v>1000000</v>
      </c>
      <c r="M36" s="24" t="s">
        <v>47</v>
      </c>
      <c r="N36" s="25">
        <v>21</v>
      </c>
      <c r="O36" s="3">
        <v>2</v>
      </c>
      <c r="P36" s="3">
        <v>3</v>
      </c>
      <c r="Q36" s="3">
        <v>2</v>
      </c>
      <c r="R36" s="3">
        <v>2</v>
      </c>
      <c r="S36" s="33">
        <v>2</v>
      </c>
      <c r="T36" s="37"/>
    </row>
    <row r="37" spans="1:20" ht="15.5" x14ac:dyDescent="0.35">
      <c r="A37" s="45" t="s">
        <v>73</v>
      </c>
      <c r="B37" s="13" t="s">
        <v>28</v>
      </c>
      <c r="C37" s="2" t="s">
        <v>61</v>
      </c>
      <c r="D37" s="8" t="s">
        <v>62</v>
      </c>
      <c r="E37" s="13">
        <f t="shared" si="0"/>
        <v>1634324</v>
      </c>
      <c r="F37" s="3">
        <v>500279</v>
      </c>
      <c r="G37" s="3">
        <v>150000</v>
      </c>
      <c r="H37" s="3">
        <v>189045</v>
      </c>
      <c r="I37" s="3">
        <v>145000</v>
      </c>
      <c r="J37" s="3" t="s">
        <v>74</v>
      </c>
      <c r="K37" s="3">
        <v>150000</v>
      </c>
      <c r="L37" s="3">
        <v>500000</v>
      </c>
      <c r="M37" s="24" t="s">
        <v>47</v>
      </c>
      <c r="N37" s="25">
        <v>15</v>
      </c>
      <c r="O37" s="3">
        <v>2</v>
      </c>
      <c r="P37" s="3">
        <v>1</v>
      </c>
      <c r="Q37" s="3">
        <v>1</v>
      </c>
      <c r="R37" s="3">
        <v>1</v>
      </c>
      <c r="S37" s="33" t="s">
        <v>47</v>
      </c>
      <c r="T37" s="37"/>
    </row>
    <row r="38" spans="1:20" ht="15.5" x14ac:dyDescent="0.35">
      <c r="A38" s="45" t="s">
        <v>75</v>
      </c>
      <c r="B38" s="13" t="s">
        <v>26</v>
      </c>
      <c r="C38" s="2" t="s">
        <v>61</v>
      </c>
      <c r="D38" s="8" t="s">
        <v>62</v>
      </c>
      <c r="E38" s="13">
        <f t="shared" si="0"/>
        <v>2075502</v>
      </c>
      <c r="F38" s="3">
        <v>235794</v>
      </c>
      <c r="G38" s="3">
        <v>761508</v>
      </c>
      <c r="H38" s="3">
        <v>768791</v>
      </c>
      <c r="I38" s="3">
        <v>128570</v>
      </c>
      <c r="J38" s="3">
        <v>0</v>
      </c>
      <c r="K38" s="3">
        <v>30839</v>
      </c>
      <c r="L38" s="3">
        <v>150000</v>
      </c>
      <c r="M38" s="24">
        <v>0</v>
      </c>
      <c r="N38" s="25">
        <v>9</v>
      </c>
      <c r="O38" s="3">
        <v>1</v>
      </c>
      <c r="P38" s="3">
        <v>2</v>
      </c>
      <c r="Q38" s="3">
        <v>2</v>
      </c>
      <c r="R38" s="3">
        <v>1</v>
      </c>
      <c r="S38" s="33" t="s">
        <v>47</v>
      </c>
      <c r="T38" s="37"/>
    </row>
    <row r="39" spans="1:20" ht="15.5" x14ac:dyDescent="0.35">
      <c r="A39" s="45" t="s">
        <v>76</v>
      </c>
      <c r="B39" s="13" t="s">
        <v>64</v>
      </c>
      <c r="C39" s="2" t="s">
        <v>61</v>
      </c>
      <c r="D39" s="8" t="s">
        <v>62</v>
      </c>
      <c r="E39" s="13">
        <f t="shared" si="0"/>
        <v>1638010</v>
      </c>
      <c r="F39" s="3">
        <v>238010</v>
      </c>
      <c r="G39" s="3">
        <v>0</v>
      </c>
      <c r="H39" s="3">
        <v>300000</v>
      </c>
      <c r="I39" s="3">
        <v>0</v>
      </c>
      <c r="J39" s="3">
        <v>0</v>
      </c>
      <c r="K39" s="3">
        <v>200000</v>
      </c>
      <c r="L39" s="3">
        <v>900000</v>
      </c>
      <c r="M39" s="24">
        <v>0</v>
      </c>
      <c r="N39" s="25">
        <v>5</v>
      </c>
      <c r="O39" s="3">
        <v>1</v>
      </c>
      <c r="P39" s="3" t="s">
        <v>47</v>
      </c>
      <c r="Q39" s="3">
        <v>2</v>
      </c>
      <c r="R39" s="3" t="s">
        <v>47</v>
      </c>
      <c r="S39" s="33" t="s">
        <v>47</v>
      </c>
      <c r="T39" s="37"/>
    </row>
    <row r="40" spans="1:20" ht="15.5" x14ac:dyDescent="0.35">
      <c r="A40" s="45" t="s">
        <v>77</v>
      </c>
      <c r="B40" s="13" t="s">
        <v>78</v>
      </c>
      <c r="C40" s="2" t="s">
        <v>61</v>
      </c>
      <c r="D40" s="8" t="s">
        <v>62</v>
      </c>
      <c r="E40" s="13">
        <f t="shared" si="0"/>
        <v>1674312</v>
      </c>
      <c r="F40" s="3">
        <v>183845</v>
      </c>
      <c r="G40" s="3">
        <v>427644</v>
      </c>
      <c r="H40" s="3">
        <v>201626</v>
      </c>
      <c r="I40" s="3">
        <v>0</v>
      </c>
      <c r="J40" s="3">
        <v>0</v>
      </c>
      <c r="K40" s="3">
        <v>0</v>
      </c>
      <c r="L40" s="3">
        <v>861197</v>
      </c>
      <c r="M40" s="24">
        <v>0</v>
      </c>
      <c r="N40" s="25">
        <v>5</v>
      </c>
      <c r="O40" s="3">
        <v>1</v>
      </c>
      <c r="P40" s="3">
        <v>1</v>
      </c>
      <c r="Q40" s="3">
        <v>1</v>
      </c>
      <c r="R40" s="3" t="s">
        <v>47</v>
      </c>
      <c r="S40" s="33" t="s">
        <v>47</v>
      </c>
      <c r="T40" s="37"/>
    </row>
    <row r="41" spans="1:20" ht="15.5" x14ac:dyDescent="0.35">
      <c r="A41" s="45" t="s">
        <v>79</v>
      </c>
      <c r="B41" s="13" t="s">
        <v>28</v>
      </c>
      <c r="C41" s="2" t="s">
        <v>61</v>
      </c>
      <c r="D41" s="8" t="s">
        <v>62</v>
      </c>
      <c r="E41" s="13">
        <f t="shared" si="0"/>
        <v>1529413</v>
      </c>
      <c r="F41" s="3">
        <v>143413</v>
      </c>
      <c r="G41" s="3">
        <v>89000</v>
      </c>
      <c r="H41" s="3">
        <v>104000</v>
      </c>
      <c r="I41" s="3">
        <v>43000</v>
      </c>
      <c r="J41" s="3">
        <v>490000</v>
      </c>
      <c r="K41" s="3">
        <v>10000</v>
      </c>
      <c r="L41" s="3">
        <v>650000</v>
      </c>
      <c r="M41" s="24" t="s">
        <v>47</v>
      </c>
      <c r="N41" s="25">
        <v>12</v>
      </c>
      <c r="O41" s="3">
        <v>1</v>
      </c>
      <c r="P41" s="3">
        <v>1</v>
      </c>
      <c r="Q41" s="3">
        <v>2</v>
      </c>
      <c r="R41" s="3">
        <v>1</v>
      </c>
      <c r="S41" s="33">
        <v>1</v>
      </c>
      <c r="T41" s="37"/>
    </row>
    <row r="42" spans="1:20" ht="15.5" x14ac:dyDescent="0.35">
      <c r="A42" s="45" t="s">
        <v>80</v>
      </c>
      <c r="B42" s="13" t="s">
        <v>81</v>
      </c>
      <c r="C42" s="2" t="s">
        <v>61</v>
      </c>
      <c r="D42" s="8" t="s">
        <v>82</v>
      </c>
      <c r="E42" s="13">
        <f t="shared" si="0"/>
        <v>1010754</v>
      </c>
      <c r="F42" s="3">
        <v>135754</v>
      </c>
      <c r="G42" s="3">
        <v>300000</v>
      </c>
      <c r="H42" s="3">
        <v>125000</v>
      </c>
      <c r="I42" s="3">
        <v>0</v>
      </c>
      <c r="J42" s="3">
        <v>0</v>
      </c>
      <c r="K42" s="3">
        <v>50000</v>
      </c>
      <c r="L42" s="3">
        <v>400000</v>
      </c>
      <c r="M42" s="24">
        <v>0</v>
      </c>
      <c r="N42" s="25">
        <v>8</v>
      </c>
      <c r="O42" s="3">
        <v>1</v>
      </c>
      <c r="P42" s="3">
        <v>1</v>
      </c>
      <c r="Q42" s="3">
        <v>1</v>
      </c>
      <c r="R42" s="3" t="s">
        <v>47</v>
      </c>
      <c r="S42" s="33" t="s">
        <v>47</v>
      </c>
      <c r="T42" s="37"/>
    </row>
    <row r="43" spans="1:20" ht="15.5" x14ac:dyDescent="0.35">
      <c r="A43" s="45" t="s">
        <v>83</v>
      </c>
      <c r="B43" s="13" t="s">
        <v>78</v>
      </c>
      <c r="C43" s="2" t="s">
        <v>61</v>
      </c>
      <c r="D43" s="8" t="s">
        <v>62</v>
      </c>
      <c r="E43" s="13">
        <f t="shared" si="0"/>
        <v>870156</v>
      </c>
      <c r="F43" s="3">
        <v>131675</v>
      </c>
      <c r="G43" s="3">
        <v>279203</v>
      </c>
      <c r="H43" s="3">
        <v>76065</v>
      </c>
      <c r="I43" s="3">
        <v>0</v>
      </c>
      <c r="J43" s="3">
        <v>0</v>
      </c>
      <c r="K43" s="3">
        <v>0</v>
      </c>
      <c r="L43" s="3">
        <v>383213</v>
      </c>
      <c r="M43" s="24">
        <v>0</v>
      </c>
      <c r="N43" s="25">
        <v>4</v>
      </c>
      <c r="O43" s="3">
        <v>1</v>
      </c>
      <c r="P43" s="3">
        <v>1</v>
      </c>
      <c r="Q43" s="3">
        <v>1</v>
      </c>
      <c r="R43" s="3" t="s">
        <v>47</v>
      </c>
      <c r="S43" s="33" t="s">
        <v>47</v>
      </c>
      <c r="T43" s="37"/>
    </row>
    <row r="44" spans="1:20" ht="15.5" x14ac:dyDescent="0.35">
      <c r="A44" s="45" t="s">
        <v>84</v>
      </c>
      <c r="B44" s="13" t="s">
        <v>34</v>
      </c>
      <c r="C44" s="2" t="s">
        <v>61</v>
      </c>
      <c r="D44" s="8" t="s">
        <v>62</v>
      </c>
      <c r="E44" s="13">
        <f t="shared" si="0"/>
        <v>3758987</v>
      </c>
      <c r="F44" s="3">
        <v>158987</v>
      </c>
      <c r="G44" s="3">
        <v>400000</v>
      </c>
      <c r="H44" s="3">
        <v>0</v>
      </c>
      <c r="I44" s="3">
        <v>0</v>
      </c>
      <c r="J44" s="3">
        <v>0</v>
      </c>
      <c r="K44" s="3">
        <v>2000000</v>
      </c>
      <c r="L44" s="3">
        <v>1200000</v>
      </c>
      <c r="M44" s="24">
        <v>0</v>
      </c>
      <c r="N44" s="25">
        <v>16</v>
      </c>
      <c r="O44" s="3">
        <v>1</v>
      </c>
      <c r="P44" s="3">
        <v>1</v>
      </c>
      <c r="Q44" s="3" t="s">
        <v>47</v>
      </c>
      <c r="R44" s="3" t="s">
        <v>47</v>
      </c>
      <c r="S44" s="33" t="s">
        <v>47</v>
      </c>
      <c r="T44" s="37"/>
    </row>
    <row r="45" spans="1:20" ht="15.5" x14ac:dyDescent="0.35">
      <c r="A45" s="45" t="s">
        <v>85</v>
      </c>
      <c r="B45" s="13" t="s">
        <v>64</v>
      </c>
      <c r="C45" s="2" t="s">
        <v>61</v>
      </c>
      <c r="D45" s="8" t="s">
        <v>62</v>
      </c>
      <c r="E45" s="13">
        <f t="shared" si="0"/>
        <v>722359</v>
      </c>
      <c r="F45" s="3">
        <v>52359</v>
      </c>
      <c r="G45" s="3">
        <v>0</v>
      </c>
      <c r="H45" s="3">
        <v>20000</v>
      </c>
      <c r="I45" s="3">
        <v>300000</v>
      </c>
      <c r="J45" s="3">
        <v>0</v>
      </c>
      <c r="K45" s="3">
        <v>0</v>
      </c>
      <c r="L45" s="3">
        <v>350000</v>
      </c>
      <c r="M45" s="24">
        <v>0</v>
      </c>
      <c r="N45" s="25">
        <v>4</v>
      </c>
      <c r="O45" s="3" t="s">
        <v>47</v>
      </c>
      <c r="P45" s="3" t="s">
        <v>47</v>
      </c>
      <c r="Q45" s="3">
        <v>2</v>
      </c>
      <c r="R45" s="3">
        <v>2</v>
      </c>
      <c r="S45" s="33" t="s">
        <v>47</v>
      </c>
      <c r="T45" s="37"/>
    </row>
    <row r="46" spans="1:20" ht="15.5" x14ac:dyDescent="0.35">
      <c r="A46" s="45" t="s">
        <v>86</v>
      </c>
      <c r="B46" s="15" t="s">
        <v>87</v>
      </c>
      <c r="C46" s="2" t="s">
        <v>61</v>
      </c>
      <c r="D46" s="8" t="s">
        <v>82</v>
      </c>
      <c r="E46" s="13">
        <f t="shared" si="0"/>
        <v>1010890</v>
      </c>
      <c r="F46" s="4">
        <v>95050</v>
      </c>
      <c r="G46" s="3">
        <v>0</v>
      </c>
      <c r="H46" s="3">
        <v>71900</v>
      </c>
      <c r="I46" s="3">
        <v>67900</v>
      </c>
      <c r="J46" s="3">
        <v>0</v>
      </c>
      <c r="K46" s="3">
        <v>0</v>
      </c>
      <c r="L46" s="3">
        <v>776040</v>
      </c>
      <c r="M46" s="24">
        <v>0</v>
      </c>
      <c r="N46" s="15">
        <v>2</v>
      </c>
      <c r="O46" s="3">
        <v>1</v>
      </c>
      <c r="P46" s="3" t="s">
        <v>47</v>
      </c>
      <c r="Q46" s="3">
        <v>1</v>
      </c>
      <c r="R46" s="4">
        <v>1</v>
      </c>
      <c r="S46" s="33" t="s">
        <v>47</v>
      </c>
      <c r="T46" s="37"/>
    </row>
    <row r="47" spans="1:20" ht="15.5" x14ac:dyDescent="0.35">
      <c r="A47" s="45" t="s">
        <v>88</v>
      </c>
      <c r="B47" s="13" t="s">
        <v>41</v>
      </c>
      <c r="C47" s="2" t="s">
        <v>61</v>
      </c>
      <c r="D47" s="8" t="s">
        <v>62</v>
      </c>
      <c r="E47" s="13">
        <f t="shared" si="0"/>
        <v>120930</v>
      </c>
      <c r="F47" s="3">
        <v>50280</v>
      </c>
      <c r="G47" s="3">
        <v>0</v>
      </c>
      <c r="H47" s="3">
        <v>0</v>
      </c>
      <c r="I47" s="3">
        <v>0</v>
      </c>
      <c r="J47" s="3">
        <v>0</v>
      </c>
      <c r="K47" s="3">
        <v>12270</v>
      </c>
      <c r="L47" s="3">
        <v>58380</v>
      </c>
      <c r="M47" s="24">
        <v>0</v>
      </c>
      <c r="N47" s="25">
        <v>3</v>
      </c>
      <c r="O47" s="3">
        <v>2</v>
      </c>
      <c r="P47" s="3" t="s">
        <v>47</v>
      </c>
      <c r="Q47" s="3" t="s">
        <v>47</v>
      </c>
      <c r="R47" s="3" t="s">
        <v>47</v>
      </c>
      <c r="S47" s="33" t="s">
        <v>47</v>
      </c>
      <c r="T47" s="37"/>
    </row>
    <row r="48" spans="1:20" ht="15.5" x14ac:dyDescent="0.35">
      <c r="A48" s="45" t="s">
        <v>89</v>
      </c>
      <c r="B48" s="13" t="s">
        <v>78</v>
      </c>
      <c r="C48" s="2" t="s">
        <v>61</v>
      </c>
      <c r="D48" s="8" t="s">
        <v>62</v>
      </c>
      <c r="E48" s="13">
        <f t="shared" si="0"/>
        <v>248897</v>
      </c>
      <c r="F48" s="3">
        <v>20914</v>
      </c>
      <c r="G48" s="3">
        <v>7231</v>
      </c>
      <c r="H48" s="3">
        <v>58573</v>
      </c>
      <c r="I48" s="3">
        <v>0</v>
      </c>
      <c r="J48" s="3">
        <v>0</v>
      </c>
      <c r="K48" s="3">
        <v>0</v>
      </c>
      <c r="L48" s="3">
        <v>162179</v>
      </c>
      <c r="M48" s="24">
        <v>0</v>
      </c>
      <c r="N48" s="25">
        <v>3</v>
      </c>
      <c r="O48" s="3" t="s">
        <v>47</v>
      </c>
      <c r="P48" s="3">
        <v>1</v>
      </c>
      <c r="Q48" s="3">
        <v>1</v>
      </c>
      <c r="R48" s="3" t="s">
        <v>47</v>
      </c>
      <c r="S48" s="33" t="s">
        <v>47</v>
      </c>
      <c r="T48" s="37"/>
    </row>
    <row r="49" spans="1:20" ht="15.5" x14ac:dyDescent="0.35">
      <c r="A49" s="45" t="s">
        <v>90</v>
      </c>
      <c r="B49" s="13" t="s">
        <v>26</v>
      </c>
      <c r="C49" s="2" t="s">
        <v>91</v>
      </c>
      <c r="D49" s="8" t="s">
        <v>92</v>
      </c>
      <c r="E49" s="13">
        <f t="shared" si="0"/>
        <v>5027159</v>
      </c>
      <c r="F49" s="3">
        <v>967159</v>
      </c>
      <c r="G49" s="3">
        <v>1150000</v>
      </c>
      <c r="H49" s="3">
        <v>450000</v>
      </c>
      <c r="I49" s="3">
        <v>420000</v>
      </c>
      <c r="J49" s="3">
        <v>0</v>
      </c>
      <c r="K49" s="3">
        <v>150000</v>
      </c>
      <c r="L49" s="3">
        <v>1500000</v>
      </c>
      <c r="M49" s="24">
        <v>390000</v>
      </c>
      <c r="N49" s="25">
        <v>18</v>
      </c>
      <c r="O49" s="3">
        <v>2</v>
      </c>
      <c r="P49" s="3">
        <v>3</v>
      </c>
      <c r="Q49" s="3">
        <v>2</v>
      </c>
      <c r="R49" s="3">
        <v>1</v>
      </c>
      <c r="S49" s="8">
        <v>0</v>
      </c>
      <c r="T49" s="38" t="s">
        <v>93</v>
      </c>
    </row>
    <row r="50" spans="1:20" ht="15.5" x14ac:dyDescent="0.35">
      <c r="A50" s="45" t="s">
        <v>94</v>
      </c>
      <c r="B50" s="13" t="s">
        <v>28</v>
      </c>
      <c r="C50" s="2" t="s">
        <v>91</v>
      </c>
      <c r="D50" s="8" t="s">
        <v>92</v>
      </c>
      <c r="E50" s="13">
        <f t="shared" si="0"/>
        <v>3373867</v>
      </c>
      <c r="F50" s="3">
        <v>664553</v>
      </c>
      <c r="G50" s="3">
        <v>625927</v>
      </c>
      <c r="H50" s="3">
        <v>316317</v>
      </c>
      <c r="I50" s="3">
        <v>289568</v>
      </c>
      <c r="J50" s="3">
        <v>493845</v>
      </c>
      <c r="K50" s="3">
        <v>139442</v>
      </c>
      <c r="L50" s="3">
        <v>844215</v>
      </c>
      <c r="M50" s="24"/>
      <c r="N50" s="25">
        <v>21</v>
      </c>
      <c r="O50" s="3">
        <v>3</v>
      </c>
      <c r="P50" s="3">
        <v>2</v>
      </c>
      <c r="Q50" s="3">
        <v>2</v>
      </c>
      <c r="R50" s="3">
        <v>1</v>
      </c>
      <c r="S50" s="33">
        <v>1</v>
      </c>
      <c r="T50" s="38" t="s">
        <v>95</v>
      </c>
    </row>
    <row r="51" spans="1:20" ht="15.5" x14ac:dyDescent="0.35">
      <c r="A51" s="45" t="s">
        <v>96</v>
      </c>
      <c r="B51" s="13" t="s">
        <v>34</v>
      </c>
      <c r="C51" s="2" t="s">
        <v>91</v>
      </c>
      <c r="D51" s="8" t="s">
        <v>92</v>
      </c>
      <c r="E51" s="13">
        <f t="shared" si="0"/>
        <v>5108178</v>
      </c>
      <c r="F51" s="3">
        <v>1208178</v>
      </c>
      <c r="G51" s="3">
        <v>1400000</v>
      </c>
      <c r="H51" s="2">
        <v>0</v>
      </c>
      <c r="I51" s="2">
        <v>0</v>
      </c>
      <c r="J51" s="2">
        <v>0</v>
      </c>
      <c r="K51" s="2">
        <v>1400000</v>
      </c>
      <c r="L51" s="2">
        <v>1100000</v>
      </c>
      <c r="M51" s="14">
        <v>0</v>
      </c>
      <c r="N51" s="25">
        <v>41</v>
      </c>
      <c r="O51" s="3">
        <v>3</v>
      </c>
      <c r="P51" s="3">
        <v>5</v>
      </c>
      <c r="Q51" s="2">
        <v>2</v>
      </c>
      <c r="R51" s="2">
        <v>2</v>
      </c>
      <c r="S51" s="8">
        <v>2</v>
      </c>
      <c r="T51" s="38"/>
    </row>
    <row r="52" spans="1:20" ht="15.5" x14ac:dyDescent="0.35">
      <c r="A52" s="45" t="s">
        <v>97</v>
      </c>
      <c r="B52" s="13" t="s">
        <v>26</v>
      </c>
      <c r="C52" s="2" t="s">
        <v>91</v>
      </c>
      <c r="D52" s="8" t="s">
        <v>92</v>
      </c>
      <c r="E52" s="13">
        <f t="shared" si="0"/>
        <v>4603050</v>
      </c>
      <c r="F52" s="3">
        <v>719718</v>
      </c>
      <c r="G52" s="3">
        <v>950000</v>
      </c>
      <c r="H52" s="3">
        <v>797897</v>
      </c>
      <c r="I52" s="3">
        <v>368594</v>
      </c>
      <c r="J52" s="3">
        <v>0</v>
      </c>
      <c r="K52" s="3">
        <v>400000</v>
      </c>
      <c r="L52" s="3">
        <v>1366841</v>
      </c>
      <c r="M52" s="24">
        <v>0</v>
      </c>
      <c r="N52" s="25">
        <v>38</v>
      </c>
      <c r="O52" s="3">
        <v>3</v>
      </c>
      <c r="P52" s="3">
        <v>4</v>
      </c>
      <c r="Q52" s="3">
        <v>2</v>
      </c>
      <c r="R52" s="3">
        <v>2</v>
      </c>
      <c r="S52" s="8"/>
      <c r="T52" s="38" t="s">
        <v>93</v>
      </c>
    </row>
    <row r="53" spans="1:20" ht="15.5" x14ac:dyDescent="0.35">
      <c r="A53" s="45" t="s">
        <v>98</v>
      </c>
      <c r="B53" s="13" t="s">
        <v>26</v>
      </c>
      <c r="C53" s="2" t="s">
        <v>91</v>
      </c>
      <c r="D53" s="8" t="s">
        <v>92</v>
      </c>
      <c r="E53" s="13">
        <f t="shared" si="0"/>
        <v>3517925</v>
      </c>
      <c r="F53" s="3">
        <v>560169</v>
      </c>
      <c r="G53" s="3">
        <v>730000</v>
      </c>
      <c r="H53" s="3">
        <v>249071</v>
      </c>
      <c r="I53" s="3">
        <v>395893</v>
      </c>
      <c r="J53" s="3">
        <v>0</v>
      </c>
      <c r="K53" s="3">
        <v>275970</v>
      </c>
      <c r="L53" s="3">
        <v>1306822</v>
      </c>
      <c r="M53" s="24">
        <v>0</v>
      </c>
      <c r="N53" s="25">
        <v>6</v>
      </c>
      <c r="O53" s="3">
        <v>2</v>
      </c>
      <c r="P53" s="3">
        <v>3</v>
      </c>
      <c r="Q53" s="3">
        <v>2</v>
      </c>
      <c r="R53" s="3">
        <v>2</v>
      </c>
      <c r="S53" s="8"/>
      <c r="T53" s="38" t="s">
        <v>95</v>
      </c>
    </row>
    <row r="54" spans="1:20" ht="15.5" x14ac:dyDescent="0.35">
      <c r="A54" s="45" t="s">
        <v>99</v>
      </c>
      <c r="B54" s="13" t="s">
        <v>28</v>
      </c>
      <c r="C54" s="2" t="s">
        <v>91</v>
      </c>
      <c r="D54" s="8" t="s">
        <v>92</v>
      </c>
      <c r="E54" s="13">
        <f t="shared" si="0"/>
        <v>3638613</v>
      </c>
      <c r="F54" s="3">
        <v>550613</v>
      </c>
      <c r="G54" s="3">
        <v>700000</v>
      </c>
      <c r="H54" s="3">
        <v>98000</v>
      </c>
      <c r="I54" s="3">
        <v>250000</v>
      </c>
      <c r="J54" s="3">
        <v>390000</v>
      </c>
      <c r="K54" s="3">
        <v>150000</v>
      </c>
      <c r="L54" s="3">
        <v>1500000</v>
      </c>
      <c r="M54" s="24"/>
      <c r="N54" s="25">
        <v>18</v>
      </c>
      <c r="O54" s="3">
        <v>2</v>
      </c>
      <c r="P54" s="3">
        <v>3</v>
      </c>
      <c r="Q54" s="3">
        <v>2</v>
      </c>
      <c r="R54" s="3">
        <v>1</v>
      </c>
      <c r="S54" s="8">
        <v>1</v>
      </c>
      <c r="T54" s="38" t="s">
        <v>93</v>
      </c>
    </row>
    <row r="55" spans="1:20" ht="15.5" x14ac:dyDescent="0.35">
      <c r="A55" s="45" t="s">
        <v>100</v>
      </c>
      <c r="B55" s="13" t="s">
        <v>28</v>
      </c>
      <c r="C55" s="2" t="s">
        <v>91</v>
      </c>
      <c r="D55" s="8" t="s">
        <v>92</v>
      </c>
      <c r="E55" s="13">
        <f t="shared" si="0"/>
        <v>3256211</v>
      </c>
      <c r="F55" s="3">
        <v>450951</v>
      </c>
      <c r="G55" s="3">
        <v>426000</v>
      </c>
      <c r="H55" s="3">
        <v>402000</v>
      </c>
      <c r="I55" s="3">
        <v>546000</v>
      </c>
      <c r="J55" s="3"/>
      <c r="K55" s="3">
        <v>423000</v>
      </c>
      <c r="L55" s="3">
        <v>934000</v>
      </c>
      <c r="M55" s="24">
        <v>74260</v>
      </c>
      <c r="N55" s="25">
        <v>21</v>
      </c>
      <c r="O55" s="3">
        <v>2</v>
      </c>
      <c r="P55" s="3">
        <v>3</v>
      </c>
      <c r="Q55" s="3">
        <v>2</v>
      </c>
      <c r="R55" s="2">
        <v>2</v>
      </c>
      <c r="S55" s="8">
        <v>2</v>
      </c>
      <c r="T55" s="38" t="s">
        <v>95</v>
      </c>
    </row>
    <row r="56" spans="1:20" ht="15.5" x14ac:dyDescent="0.35">
      <c r="A56" s="45" t="s">
        <v>101</v>
      </c>
      <c r="B56" s="13" t="s">
        <v>28</v>
      </c>
      <c r="C56" s="2" t="s">
        <v>91</v>
      </c>
      <c r="D56" s="8" t="s">
        <v>92</v>
      </c>
      <c r="E56" s="13">
        <f t="shared" si="0"/>
        <v>2983089</v>
      </c>
      <c r="F56" s="3">
        <v>584000</v>
      </c>
      <c r="G56" s="3">
        <v>519089</v>
      </c>
      <c r="H56" s="3">
        <v>320000</v>
      </c>
      <c r="I56" s="3">
        <v>180000</v>
      </c>
      <c r="J56" s="3">
        <v>550000</v>
      </c>
      <c r="K56" s="3">
        <v>110000</v>
      </c>
      <c r="L56" s="3">
        <v>720000</v>
      </c>
      <c r="M56" s="24"/>
      <c r="N56" s="25">
        <v>22</v>
      </c>
      <c r="O56" s="3">
        <v>2</v>
      </c>
      <c r="P56" s="3">
        <v>3</v>
      </c>
      <c r="Q56" s="3">
        <v>2</v>
      </c>
      <c r="R56" s="3">
        <v>2</v>
      </c>
      <c r="S56" s="33">
        <v>3</v>
      </c>
      <c r="T56" s="38"/>
    </row>
    <row r="57" spans="1:20" ht="15.5" x14ac:dyDescent="0.35">
      <c r="A57" s="45" t="s">
        <v>102</v>
      </c>
      <c r="B57" s="13" t="s">
        <v>28</v>
      </c>
      <c r="C57" s="2" t="s">
        <v>91</v>
      </c>
      <c r="D57" s="8" t="s">
        <v>92</v>
      </c>
      <c r="E57" s="13">
        <f t="shared" si="0"/>
        <v>3049000</v>
      </c>
      <c r="F57" s="3">
        <v>565000</v>
      </c>
      <c r="G57" s="3">
        <v>610000</v>
      </c>
      <c r="H57" s="3">
        <v>264000</v>
      </c>
      <c r="I57" s="3">
        <v>370000</v>
      </c>
      <c r="J57" s="3">
        <v>410000</v>
      </c>
      <c r="K57" s="3">
        <v>120000</v>
      </c>
      <c r="L57" s="3">
        <v>710000</v>
      </c>
      <c r="M57" s="24" t="s">
        <v>47</v>
      </c>
      <c r="N57" s="25">
        <v>11</v>
      </c>
      <c r="O57" s="3">
        <v>2</v>
      </c>
      <c r="P57" s="3">
        <v>2</v>
      </c>
      <c r="Q57" s="3">
        <v>2</v>
      </c>
      <c r="R57" s="3">
        <v>1</v>
      </c>
      <c r="S57" s="33">
        <v>2</v>
      </c>
      <c r="T57" s="38"/>
    </row>
    <row r="58" spans="1:20" ht="15.5" x14ac:dyDescent="0.35">
      <c r="A58" s="45" t="s">
        <v>103</v>
      </c>
      <c r="B58" s="13" t="s">
        <v>34</v>
      </c>
      <c r="C58" s="2" t="s">
        <v>91</v>
      </c>
      <c r="D58" s="8" t="s">
        <v>92</v>
      </c>
      <c r="E58" s="13">
        <f t="shared" si="0"/>
        <v>2230927</v>
      </c>
      <c r="F58" s="3">
        <v>511927</v>
      </c>
      <c r="G58" s="3">
        <v>349000</v>
      </c>
      <c r="H58" s="3">
        <v>0</v>
      </c>
      <c r="I58" s="3">
        <v>0</v>
      </c>
      <c r="J58" s="3">
        <v>0</v>
      </c>
      <c r="K58" s="3">
        <v>620000</v>
      </c>
      <c r="L58" s="3">
        <v>750000</v>
      </c>
      <c r="M58" s="24">
        <v>0</v>
      </c>
      <c r="N58" s="25">
        <v>32</v>
      </c>
      <c r="O58" s="3">
        <v>2</v>
      </c>
      <c r="P58" s="3">
        <v>1</v>
      </c>
      <c r="Q58" s="3" t="s">
        <v>47</v>
      </c>
      <c r="R58" s="3" t="s">
        <v>47</v>
      </c>
      <c r="S58" s="33"/>
      <c r="T58" s="38"/>
    </row>
    <row r="59" spans="1:20" ht="15.5" x14ac:dyDescent="0.35">
      <c r="A59" s="45" t="s">
        <v>104</v>
      </c>
      <c r="B59" s="13" t="s">
        <v>28</v>
      </c>
      <c r="C59" s="2" t="s">
        <v>91</v>
      </c>
      <c r="D59" s="8" t="s">
        <v>92</v>
      </c>
      <c r="E59" s="13">
        <f t="shared" si="0"/>
        <v>4897527</v>
      </c>
      <c r="F59" s="3">
        <v>521606</v>
      </c>
      <c r="G59" s="3">
        <v>699445</v>
      </c>
      <c r="H59" s="3">
        <v>515327</v>
      </c>
      <c r="I59" s="3">
        <v>254296</v>
      </c>
      <c r="J59" s="3">
        <v>800000</v>
      </c>
      <c r="K59" s="3">
        <v>500000</v>
      </c>
      <c r="L59" s="3">
        <v>1606853</v>
      </c>
      <c r="M59" s="24"/>
      <c r="N59" s="25">
        <v>32</v>
      </c>
      <c r="O59" s="3">
        <v>2</v>
      </c>
      <c r="P59" s="3">
        <v>3</v>
      </c>
      <c r="Q59" s="3">
        <v>2</v>
      </c>
      <c r="R59" s="3">
        <v>2</v>
      </c>
      <c r="S59" s="33">
        <v>3</v>
      </c>
      <c r="T59" s="38" t="s">
        <v>95</v>
      </c>
    </row>
    <row r="60" spans="1:20" ht="15.5" x14ac:dyDescent="0.35">
      <c r="A60" s="45" t="s">
        <v>105</v>
      </c>
      <c r="B60" s="13" t="s">
        <v>28</v>
      </c>
      <c r="C60" s="2" t="s">
        <v>91</v>
      </c>
      <c r="D60" s="8" t="s">
        <v>92</v>
      </c>
      <c r="E60" s="13">
        <f t="shared" si="0"/>
        <v>2945501</v>
      </c>
      <c r="F60" s="3">
        <v>384943</v>
      </c>
      <c r="G60" s="3">
        <v>630000</v>
      </c>
      <c r="H60" s="3">
        <v>450000</v>
      </c>
      <c r="I60" s="3">
        <v>153671</v>
      </c>
      <c r="J60" s="3">
        <v>281438</v>
      </c>
      <c r="K60" s="3">
        <v>313619</v>
      </c>
      <c r="L60" s="3">
        <v>731830</v>
      </c>
      <c r="M60" s="24" t="s">
        <v>47</v>
      </c>
      <c r="N60" s="25">
        <v>14</v>
      </c>
      <c r="O60" s="3">
        <v>2</v>
      </c>
      <c r="P60" s="3">
        <v>3</v>
      </c>
      <c r="Q60" s="3">
        <v>2</v>
      </c>
      <c r="R60" s="3">
        <v>2</v>
      </c>
      <c r="S60" s="33">
        <v>1</v>
      </c>
      <c r="T60" s="38" t="s">
        <v>95</v>
      </c>
    </row>
    <row r="61" spans="1:20" ht="15.5" x14ac:dyDescent="0.35">
      <c r="A61" s="45" t="s">
        <v>106</v>
      </c>
      <c r="B61" s="13" t="s">
        <v>28</v>
      </c>
      <c r="C61" s="2" t="s">
        <v>91</v>
      </c>
      <c r="D61" s="8" t="s">
        <v>92</v>
      </c>
      <c r="E61" s="13">
        <f t="shared" si="0"/>
        <v>3085505</v>
      </c>
      <c r="F61" s="3">
        <v>302870</v>
      </c>
      <c r="G61" s="3">
        <v>580000</v>
      </c>
      <c r="H61" s="3">
        <v>470000</v>
      </c>
      <c r="I61" s="3">
        <v>258808</v>
      </c>
      <c r="J61" s="3">
        <v>623744</v>
      </c>
      <c r="K61" s="3">
        <v>120933</v>
      </c>
      <c r="L61" s="3">
        <v>729150</v>
      </c>
      <c r="M61" s="24"/>
      <c r="N61" s="25">
        <v>16</v>
      </c>
      <c r="O61" s="3">
        <v>1</v>
      </c>
      <c r="P61" s="3">
        <v>2</v>
      </c>
      <c r="Q61" s="3">
        <v>2</v>
      </c>
      <c r="R61" s="3">
        <v>1</v>
      </c>
      <c r="S61" s="33">
        <v>2</v>
      </c>
      <c r="T61" s="38" t="s">
        <v>93</v>
      </c>
    </row>
    <row r="62" spans="1:20" ht="15.5" x14ac:dyDescent="0.35">
      <c r="A62" s="45" t="s">
        <v>107</v>
      </c>
      <c r="B62" s="13" t="s">
        <v>28</v>
      </c>
      <c r="C62" s="2" t="s">
        <v>91</v>
      </c>
      <c r="D62" s="8" t="s">
        <v>92</v>
      </c>
      <c r="E62" s="13">
        <f t="shared" si="0"/>
        <v>1869147</v>
      </c>
      <c r="F62" s="3">
        <v>286147</v>
      </c>
      <c r="G62" s="3">
        <v>450000</v>
      </c>
      <c r="H62" s="3">
        <v>120000</v>
      </c>
      <c r="I62" s="3">
        <v>169000</v>
      </c>
      <c r="J62" s="3">
        <v>250000</v>
      </c>
      <c r="K62" s="3">
        <v>90000</v>
      </c>
      <c r="L62" s="3">
        <v>504000</v>
      </c>
      <c r="M62" s="24"/>
      <c r="N62" s="25">
        <v>13</v>
      </c>
      <c r="O62" s="3">
        <v>2</v>
      </c>
      <c r="P62" s="3">
        <v>2</v>
      </c>
      <c r="Q62" s="3">
        <v>1</v>
      </c>
      <c r="R62" s="3">
        <v>1</v>
      </c>
      <c r="S62" s="33">
        <v>1</v>
      </c>
      <c r="T62" s="38"/>
    </row>
    <row r="63" spans="1:20" ht="15.5" x14ac:dyDescent="0.35">
      <c r="A63" s="45" t="s">
        <v>108</v>
      </c>
      <c r="B63" s="13" t="s">
        <v>55</v>
      </c>
      <c r="C63" s="2" t="s">
        <v>91</v>
      </c>
      <c r="D63" s="8" t="s">
        <v>92</v>
      </c>
      <c r="E63" s="13">
        <f t="shared" si="0"/>
        <v>2094424</v>
      </c>
      <c r="F63" s="3">
        <v>280385</v>
      </c>
      <c r="G63" s="3">
        <v>72978</v>
      </c>
      <c r="H63" s="3">
        <v>0</v>
      </c>
      <c r="I63" s="3">
        <v>0</v>
      </c>
      <c r="J63" s="3">
        <v>0</v>
      </c>
      <c r="K63" s="3">
        <v>708768</v>
      </c>
      <c r="L63" s="3">
        <v>1032293</v>
      </c>
      <c r="M63" s="24">
        <v>0</v>
      </c>
      <c r="N63" s="25" t="s">
        <v>47</v>
      </c>
      <c r="O63" s="3" t="s">
        <v>47</v>
      </c>
      <c r="P63" s="3" t="s">
        <v>47</v>
      </c>
      <c r="Q63" s="3" t="s">
        <v>47</v>
      </c>
      <c r="R63" s="3" t="s">
        <v>47</v>
      </c>
      <c r="S63" s="33"/>
      <c r="T63" s="38" t="s">
        <v>93</v>
      </c>
    </row>
    <row r="64" spans="1:20" ht="15.5" x14ac:dyDescent="0.35">
      <c r="A64" s="45" t="s">
        <v>109</v>
      </c>
      <c r="B64" s="13" t="s">
        <v>53</v>
      </c>
      <c r="C64" s="2" t="s">
        <v>91</v>
      </c>
      <c r="D64" s="8" t="s">
        <v>92</v>
      </c>
      <c r="E64" s="13">
        <f t="shared" si="0"/>
        <v>2314903</v>
      </c>
      <c r="F64" s="3">
        <v>189903</v>
      </c>
      <c r="G64" s="3">
        <v>375000</v>
      </c>
      <c r="H64" s="3">
        <v>230000</v>
      </c>
      <c r="I64" s="3">
        <v>320000</v>
      </c>
      <c r="J64" s="3">
        <v>0</v>
      </c>
      <c r="K64" s="3">
        <v>200000</v>
      </c>
      <c r="L64" s="3">
        <v>1000000</v>
      </c>
      <c r="M64" s="24">
        <v>0</v>
      </c>
      <c r="N64" s="25">
        <v>18</v>
      </c>
      <c r="O64" s="3">
        <v>1</v>
      </c>
      <c r="P64" s="3">
        <v>2</v>
      </c>
      <c r="Q64" s="3">
        <v>2</v>
      </c>
      <c r="R64" s="3">
        <v>2</v>
      </c>
      <c r="S64" s="33"/>
      <c r="T64" s="38" t="s">
        <v>93</v>
      </c>
    </row>
    <row r="65" spans="1:20" ht="15.5" x14ac:dyDescent="0.35">
      <c r="A65" s="45" t="s">
        <v>110</v>
      </c>
      <c r="B65" s="13" t="s">
        <v>53</v>
      </c>
      <c r="C65" s="2" t="s">
        <v>91</v>
      </c>
      <c r="D65" s="8" t="s">
        <v>92</v>
      </c>
      <c r="E65" s="13">
        <f t="shared" si="0"/>
        <v>1222160</v>
      </c>
      <c r="F65" s="3">
        <v>121160</v>
      </c>
      <c r="G65" s="3">
        <v>111000</v>
      </c>
      <c r="H65" s="3">
        <v>26000</v>
      </c>
      <c r="I65" s="3">
        <v>152000</v>
      </c>
      <c r="J65" s="3">
        <v>90000</v>
      </c>
      <c r="K65" s="3">
        <v>122000</v>
      </c>
      <c r="L65" s="3">
        <v>600000</v>
      </c>
      <c r="M65" s="24"/>
      <c r="N65" s="25">
        <v>11</v>
      </c>
      <c r="O65" s="3">
        <v>1</v>
      </c>
      <c r="P65" s="3">
        <v>1</v>
      </c>
      <c r="Q65" s="3">
        <v>1</v>
      </c>
      <c r="R65" s="3">
        <v>1</v>
      </c>
      <c r="S65" s="33">
        <v>1</v>
      </c>
      <c r="T65" s="38" t="s">
        <v>95</v>
      </c>
    </row>
    <row r="66" spans="1:20" ht="15.5" x14ac:dyDescent="0.35">
      <c r="A66" s="45" t="s">
        <v>111</v>
      </c>
      <c r="B66" s="13" t="s">
        <v>112</v>
      </c>
      <c r="C66" s="2" t="s">
        <v>91</v>
      </c>
      <c r="D66" s="8" t="s">
        <v>92</v>
      </c>
      <c r="E66" s="13">
        <f t="shared" ref="E66:E129" si="1">SUM(F66:M66)</f>
        <v>635855</v>
      </c>
      <c r="F66" s="3">
        <v>99941</v>
      </c>
      <c r="G66" s="3">
        <v>180000</v>
      </c>
      <c r="H66" s="3">
        <v>0</v>
      </c>
      <c r="I66" s="3">
        <v>0</v>
      </c>
      <c r="J66" s="3">
        <v>0</v>
      </c>
      <c r="K66" s="3">
        <v>0</v>
      </c>
      <c r="L66" s="3">
        <v>355914</v>
      </c>
      <c r="M66" s="24">
        <v>0</v>
      </c>
      <c r="N66" s="25">
        <v>3</v>
      </c>
      <c r="O66" s="3">
        <v>1</v>
      </c>
      <c r="P66" s="3">
        <v>1</v>
      </c>
      <c r="Q66" s="3" t="s">
        <v>47</v>
      </c>
      <c r="R66" s="3" t="s">
        <v>47</v>
      </c>
      <c r="S66" s="33"/>
      <c r="T66" s="38" t="s">
        <v>95</v>
      </c>
    </row>
    <row r="67" spans="1:20" ht="15.5" x14ac:dyDescent="0.35">
      <c r="A67" s="45" t="s">
        <v>113</v>
      </c>
      <c r="B67" s="13" t="s">
        <v>112</v>
      </c>
      <c r="C67" s="2" t="s">
        <v>91</v>
      </c>
      <c r="D67" s="8" t="s">
        <v>92</v>
      </c>
      <c r="E67" s="13">
        <f t="shared" si="1"/>
        <v>788878</v>
      </c>
      <c r="F67" s="3">
        <v>138878</v>
      </c>
      <c r="G67" s="3">
        <v>250000</v>
      </c>
      <c r="H67" s="3">
        <v>0</v>
      </c>
      <c r="I67" s="3">
        <v>0</v>
      </c>
      <c r="J67" s="3">
        <v>0</v>
      </c>
      <c r="K67" s="3">
        <v>0</v>
      </c>
      <c r="L67" s="3">
        <v>400000</v>
      </c>
      <c r="M67" s="24">
        <v>0</v>
      </c>
      <c r="N67" s="25">
        <v>3</v>
      </c>
      <c r="O67" s="3">
        <v>1</v>
      </c>
      <c r="P67" s="3">
        <v>1</v>
      </c>
      <c r="Q67" s="3" t="s">
        <v>47</v>
      </c>
      <c r="R67" s="3" t="s">
        <v>47</v>
      </c>
      <c r="S67" s="33"/>
      <c r="T67" s="38" t="s">
        <v>95</v>
      </c>
    </row>
    <row r="68" spans="1:20" ht="15.5" x14ac:dyDescent="0.35">
      <c r="A68" s="45" t="s">
        <v>114</v>
      </c>
      <c r="B68" s="13" t="s">
        <v>34</v>
      </c>
      <c r="C68" s="2" t="s">
        <v>91</v>
      </c>
      <c r="D68" s="8" t="s">
        <v>92</v>
      </c>
      <c r="E68" s="13">
        <f t="shared" si="1"/>
        <v>772885</v>
      </c>
      <c r="F68" s="3">
        <v>112583</v>
      </c>
      <c r="G68" s="3">
        <v>0</v>
      </c>
      <c r="H68" s="3">
        <v>0</v>
      </c>
      <c r="I68" s="3">
        <v>0</v>
      </c>
      <c r="J68" s="3">
        <v>0</v>
      </c>
      <c r="K68" s="3">
        <v>468134</v>
      </c>
      <c r="L68" s="3">
        <v>131168</v>
      </c>
      <c r="M68" s="24">
        <v>61000</v>
      </c>
      <c r="N68" s="25">
        <v>6</v>
      </c>
      <c r="O68" s="3">
        <v>1</v>
      </c>
      <c r="P68" s="3" t="s">
        <v>47</v>
      </c>
      <c r="Q68" s="3" t="s">
        <v>47</v>
      </c>
      <c r="R68" s="3" t="s">
        <v>47</v>
      </c>
      <c r="S68" s="33"/>
      <c r="T68" s="38" t="s">
        <v>93</v>
      </c>
    </row>
    <row r="69" spans="1:20" ht="15.5" x14ac:dyDescent="0.35">
      <c r="A69" s="45" t="s">
        <v>115</v>
      </c>
      <c r="B69" s="13" t="s">
        <v>34</v>
      </c>
      <c r="C69" s="2" t="s">
        <v>91</v>
      </c>
      <c r="D69" s="8" t="s">
        <v>92</v>
      </c>
      <c r="E69" s="13">
        <f t="shared" si="1"/>
        <v>1325367</v>
      </c>
      <c r="F69" s="3">
        <v>135367</v>
      </c>
      <c r="G69" s="3">
        <v>280000</v>
      </c>
      <c r="H69" s="3">
        <v>0</v>
      </c>
      <c r="I69" s="3">
        <v>0</v>
      </c>
      <c r="J69" s="3">
        <v>0</v>
      </c>
      <c r="K69" s="3">
        <v>510000</v>
      </c>
      <c r="L69" s="3">
        <v>400000</v>
      </c>
      <c r="M69" s="24">
        <v>0</v>
      </c>
      <c r="N69" s="25">
        <v>13</v>
      </c>
      <c r="O69" s="3">
        <v>1</v>
      </c>
      <c r="P69" s="3">
        <v>2</v>
      </c>
      <c r="Q69" s="3" t="s">
        <v>47</v>
      </c>
      <c r="R69" s="3" t="s">
        <v>47</v>
      </c>
      <c r="S69" s="33"/>
      <c r="T69" s="38"/>
    </row>
    <row r="70" spans="1:20" ht="15.5" x14ac:dyDescent="0.35">
      <c r="A70" s="45" t="s">
        <v>116</v>
      </c>
      <c r="B70" s="13" t="s">
        <v>34</v>
      </c>
      <c r="C70" s="2" t="s">
        <v>91</v>
      </c>
      <c r="D70" s="8" t="s">
        <v>92</v>
      </c>
      <c r="E70" s="13">
        <f t="shared" si="1"/>
        <v>1469707</v>
      </c>
      <c r="F70" s="3">
        <v>79707</v>
      </c>
      <c r="G70" s="3">
        <v>50000</v>
      </c>
      <c r="H70" s="3">
        <v>0</v>
      </c>
      <c r="I70" s="3">
        <v>0</v>
      </c>
      <c r="J70" s="3">
        <v>0</v>
      </c>
      <c r="K70" s="3">
        <v>940000</v>
      </c>
      <c r="L70" s="3">
        <v>400000</v>
      </c>
      <c r="M70" s="24">
        <v>0</v>
      </c>
      <c r="N70" s="25">
        <v>8</v>
      </c>
      <c r="O70" s="3" t="s">
        <v>47</v>
      </c>
      <c r="P70" s="3" t="s">
        <v>47</v>
      </c>
      <c r="Q70" s="3" t="s">
        <v>47</v>
      </c>
      <c r="R70" s="3" t="s">
        <v>47</v>
      </c>
      <c r="S70" s="33"/>
      <c r="T70" s="38"/>
    </row>
    <row r="71" spans="1:20" ht="15.5" x14ac:dyDescent="0.35">
      <c r="A71" s="45" t="s">
        <v>117</v>
      </c>
      <c r="B71" s="13" t="s">
        <v>55</v>
      </c>
      <c r="C71" s="2" t="s">
        <v>91</v>
      </c>
      <c r="D71" s="8" t="s">
        <v>92</v>
      </c>
      <c r="E71" s="13">
        <f t="shared" si="1"/>
        <v>673738</v>
      </c>
      <c r="F71" s="3">
        <v>33625</v>
      </c>
      <c r="G71" s="3">
        <v>21654</v>
      </c>
      <c r="H71" s="3">
        <v>0</v>
      </c>
      <c r="I71" s="3">
        <v>0</v>
      </c>
      <c r="J71" s="3">
        <v>0</v>
      </c>
      <c r="K71" s="3">
        <v>165256</v>
      </c>
      <c r="L71" s="3">
        <v>453203</v>
      </c>
      <c r="M71" s="24">
        <v>0</v>
      </c>
      <c r="N71" s="25">
        <v>16</v>
      </c>
      <c r="O71" s="3" t="s">
        <v>47</v>
      </c>
      <c r="P71" s="3" t="s">
        <v>47</v>
      </c>
      <c r="Q71" s="3" t="s">
        <v>47</v>
      </c>
      <c r="R71" s="3" t="s">
        <v>47</v>
      </c>
      <c r="S71" s="33"/>
      <c r="T71" s="38" t="s">
        <v>95</v>
      </c>
    </row>
    <row r="72" spans="1:20" ht="15.5" x14ac:dyDescent="0.35">
      <c r="A72" s="45" t="s">
        <v>118</v>
      </c>
      <c r="B72" s="13" t="s">
        <v>41</v>
      </c>
      <c r="C72" s="2" t="s">
        <v>91</v>
      </c>
      <c r="D72" s="8" t="s">
        <v>92</v>
      </c>
      <c r="E72" s="13">
        <f t="shared" si="1"/>
        <v>766950</v>
      </c>
      <c r="F72" s="3">
        <v>110037</v>
      </c>
      <c r="G72" s="3">
        <v>108330</v>
      </c>
      <c r="H72" s="3">
        <v>6120</v>
      </c>
      <c r="I72" s="3">
        <v>107065</v>
      </c>
      <c r="J72" s="3">
        <v>0</v>
      </c>
      <c r="K72" s="3">
        <v>181463</v>
      </c>
      <c r="L72" s="3">
        <v>253935</v>
      </c>
      <c r="M72" s="24">
        <v>0</v>
      </c>
      <c r="N72" s="25">
        <v>4</v>
      </c>
      <c r="O72" s="3">
        <v>1</v>
      </c>
      <c r="P72" s="3">
        <v>1</v>
      </c>
      <c r="Q72" s="3">
        <v>1</v>
      </c>
      <c r="R72" s="3">
        <v>1</v>
      </c>
      <c r="S72" s="33"/>
      <c r="T72" s="38" t="s">
        <v>93</v>
      </c>
    </row>
    <row r="73" spans="1:20" ht="15.5" x14ac:dyDescent="0.35">
      <c r="A73" s="45" t="s">
        <v>119</v>
      </c>
      <c r="B73" s="13" t="s">
        <v>34</v>
      </c>
      <c r="C73" s="2" t="s">
        <v>91</v>
      </c>
      <c r="D73" s="8" t="s">
        <v>92</v>
      </c>
      <c r="E73" s="13">
        <f t="shared" si="1"/>
        <v>776590</v>
      </c>
      <c r="F73" s="3">
        <v>36590</v>
      </c>
      <c r="G73" s="3">
        <v>90000</v>
      </c>
      <c r="H73" s="3">
        <v>0</v>
      </c>
      <c r="I73" s="3">
        <v>0</v>
      </c>
      <c r="J73" s="3">
        <v>0</v>
      </c>
      <c r="K73" s="3">
        <v>410000</v>
      </c>
      <c r="L73" s="3">
        <v>240000</v>
      </c>
      <c r="M73" s="24">
        <v>0</v>
      </c>
      <c r="N73" s="25">
        <v>12</v>
      </c>
      <c r="O73" s="3"/>
      <c r="P73" s="3">
        <v>1</v>
      </c>
      <c r="Q73" s="3" t="s">
        <v>47</v>
      </c>
      <c r="R73" s="3" t="s">
        <v>47</v>
      </c>
      <c r="S73" s="33"/>
      <c r="T73" s="38"/>
    </row>
    <row r="74" spans="1:20" ht="15.5" x14ac:dyDescent="0.35">
      <c r="A74" s="45" t="s">
        <v>120</v>
      </c>
      <c r="B74" s="13" t="s">
        <v>121</v>
      </c>
      <c r="C74" s="2" t="s">
        <v>122</v>
      </c>
      <c r="D74" s="8" t="s">
        <v>123</v>
      </c>
      <c r="E74" s="13">
        <f t="shared" si="1"/>
        <v>6968730</v>
      </c>
      <c r="F74" s="6">
        <v>898057</v>
      </c>
      <c r="G74" s="5">
        <v>790333</v>
      </c>
      <c r="H74" s="5">
        <v>680340</v>
      </c>
      <c r="I74" s="5" t="s">
        <v>124</v>
      </c>
      <c r="J74" s="2">
        <v>0</v>
      </c>
      <c r="K74" s="3">
        <v>100000</v>
      </c>
      <c r="L74" s="3">
        <v>4500000</v>
      </c>
      <c r="M74" s="14"/>
      <c r="N74" s="25">
        <v>32</v>
      </c>
      <c r="O74" s="3">
        <v>2</v>
      </c>
      <c r="P74" s="3">
        <v>3</v>
      </c>
      <c r="Q74" s="3">
        <v>2</v>
      </c>
      <c r="R74" s="3">
        <v>0</v>
      </c>
      <c r="S74" s="8">
        <v>0</v>
      </c>
      <c r="T74" s="37"/>
    </row>
    <row r="75" spans="1:20" ht="15.5" x14ac:dyDescent="0.35">
      <c r="A75" s="45" t="s">
        <v>125</v>
      </c>
      <c r="B75" s="13" t="s">
        <v>126</v>
      </c>
      <c r="C75" s="2" t="s">
        <v>122</v>
      </c>
      <c r="D75" s="8" t="s">
        <v>123</v>
      </c>
      <c r="E75" s="13">
        <f t="shared" si="1"/>
        <v>4364175</v>
      </c>
      <c r="F75" s="6">
        <v>1039175</v>
      </c>
      <c r="G75" s="5">
        <v>825000</v>
      </c>
      <c r="H75" s="5">
        <v>0</v>
      </c>
      <c r="I75" s="5">
        <v>0</v>
      </c>
      <c r="J75" s="2">
        <v>0</v>
      </c>
      <c r="K75" s="3">
        <v>0</v>
      </c>
      <c r="L75" s="3">
        <v>2500000</v>
      </c>
      <c r="M75" s="14">
        <v>0</v>
      </c>
      <c r="N75" s="25">
        <v>18</v>
      </c>
      <c r="O75" s="3">
        <v>2</v>
      </c>
      <c r="P75" s="3">
        <v>2</v>
      </c>
      <c r="Q75" s="3">
        <v>0</v>
      </c>
      <c r="R75" s="3">
        <v>0</v>
      </c>
      <c r="S75" s="8">
        <v>0</v>
      </c>
      <c r="T75" s="37"/>
    </row>
    <row r="76" spans="1:20" ht="15.5" x14ac:dyDescent="0.35">
      <c r="A76" s="45" t="s">
        <v>128</v>
      </c>
      <c r="B76" s="13" t="s">
        <v>28</v>
      </c>
      <c r="C76" s="2" t="s">
        <v>122</v>
      </c>
      <c r="D76" s="8" t="s">
        <v>123</v>
      </c>
      <c r="E76" s="13">
        <f t="shared" si="1"/>
        <v>5279016</v>
      </c>
      <c r="F76" s="6">
        <v>727781</v>
      </c>
      <c r="G76" s="5">
        <v>1353907</v>
      </c>
      <c r="H76" s="5">
        <v>653016</v>
      </c>
      <c r="I76" s="5">
        <v>111729</v>
      </c>
      <c r="J76" s="3">
        <v>353966</v>
      </c>
      <c r="K76" s="3">
        <v>412328</v>
      </c>
      <c r="L76" s="3">
        <v>1666289</v>
      </c>
      <c r="M76" s="14"/>
      <c r="N76" s="25">
        <v>21</v>
      </c>
      <c r="O76" s="3">
        <v>2</v>
      </c>
      <c r="P76" s="3">
        <v>4</v>
      </c>
      <c r="Q76" s="3">
        <v>2</v>
      </c>
      <c r="R76" s="3">
        <v>1</v>
      </c>
      <c r="S76" s="33">
        <v>1</v>
      </c>
      <c r="T76" s="37"/>
    </row>
    <row r="77" spans="1:20" ht="15.5" x14ac:dyDescent="0.35">
      <c r="A77" s="45" t="s">
        <v>129</v>
      </c>
      <c r="B77" s="13" t="s">
        <v>34</v>
      </c>
      <c r="C77" s="2" t="s">
        <v>122</v>
      </c>
      <c r="D77" s="8" t="s">
        <v>123</v>
      </c>
      <c r="E77" s="13">
        <f t="shared" si="1"/>
        <v>5854488</v>
      </c>
      <c r="F77" s="6">
        <v>854488</v>
      </c>
      <c r="G77" s="5">
        <v>1200000</v>
      </c>
      <c r="H77" s="5">
        <v>0</v>
      </c>
      <c r="I77" s="5">
        <v>0</v>
      </c>
      <c r="J77" s="2">
        <v>0</v>
      </c>
      <c r="K77" s="3">
        <v>2100000</v>
      </c>
      <c r="L77" s="3">
        <v>1700000</v>
      </c>
      <c r="M77" s="14">
        <v>0</v>
      </c>
      <c r="N77" s="25">
        <v>40</v>
      </c>
      <c r="O77" s="3">
        <v>2</v>
      </c>
      <c r="P77" s="3">
        <v>2</v>
      </c>
      <c r="Q77" s="3">
        <v>0</v>
      </c>
      <c r="R77" s="3">
        <v>0</v>
      </c>
      <c r="S77" s="8">
        <v>0</v>
      </c>
      <c r="T77" s="37"/>
    </row>
    <row r="78" spans="1:20" ht="15.5" x14ac:dyDescent="0.35">
      <c r="A78" s="45" t="s">
        <v>130</v>
      </c>
      <c r="B78" s="13" t="s">
        <v>28</v>
      </c>
      <c r="C78" s="2" t="s">
        <v>122</v>
      </c>
      <c r="D78" s="8" t="s">
        <v>123</v>
      </c>
      <c r="E78" s="13">
        <f t="shared" si="1"/>
        <v>3207691</v>
      </c>
      <c r="F78" s="6">
        <v>648568</v>
      </c>
      <c r="G78" s="5">
        <v>503713</v>
      </c>
      <c r="H78" s="5">
        <v>323066</v>
      </c>
      <c r="I78" s="5">
        <v>86608</v>
      </c>
      <c r="J78" s="3">
        <v>121236</v>
      </c>
      <c r="K78" s="3">
        <v>308489</v>
      </c>
      <c r="L78" s="3">
        <v>1216011</v>
      </c>
      <c r="M78" s="14"/>
      <c r="N78" s="25">
        <v>16</v>
      </c>
      <c r="O78" s="3">
        <v>2</v>
      </c>
      <c r="P78" s="3">
        <v>2</v>
      </c>
      <c r="Q78" s="3">
        <v>2</v>
      </c>
      <c r="R78" s="3">
        <v>1</v>
      </c>
      <c r="S78" s="33">
        <v>1</v>
      </c>
      <c r="T78" s="37" t="s">
        <v>131</v>
      </c>
    </row>
    <row r="79" spans="1:20" ht="15.5" x14ac:dyDescent="0.35">
      <c r="A79" s="45" t="s">
        <v>132</v>
      </c>
      <c r="B79" s="13" t="s">
        <v>26</v>
      </c>
      <c r="C79" s="2" t="s">
        <v>122</v>
      </c>
      <c r="D79" s="8" t="s">
        <v>123</v>
      </c>
      <c r="E79" s="13">
        <f t="shared" si="1"/>
        <v>2885013</v>
      </c>
      <c r="F79" s="6">
        <v>405324</v>
      </c>
      <c r="G79" s="5">
        <v>775222</v>
      </c>
      <c r="H79" s="5">
        <v>124653</v>
      </c>
      <c r="I79" s="5">
        <v>121092</v>
      </c>
      <c r="J79" s="2">
        <v>0</v>
      </c>
      <c r="K79" s="3" t="s">
        <v>127</v>
      </c>
      <c r="L79" s="3">
        <v>1458722</v>
      </c>
      <c r="M79" s="14"/>
      <c r="N79" s="25">
        <v>18</v>
      </c>
      <c r="O79" s="3">
        <v>1</v>
      </c>
      <c r="P79" s="3">
        <v>2</v>
      </c>
      <c r="Q79" s="3">
        <v>1</v>
      </c>
      <c r="R79" s="3">
        <v>2</v>
      </c>
      <c r="S79" s="8">
        <v>0</v>
      </c>
      <c r="T79" s="37"/>
    </row>
    <row r="80" spans="1:20" ht="15.5" x14ac:dyDescent="0.35">
      <c r="A80" s="45" t="s">
        <v>133</v>
      </c>
      <c r="B80" s="13" t="s">
        <v>134</v>
      </c>
      <c r="C80" s="2" t="s">
        <v>122</v>
      </c>
      <c r="D80" s="8" t="s">
        <v>123</v>
      </c>
      <c r="E80" s="13">
        <f t="shared" si="1"/>
        <v>3099413</v>
      </c>
      <c r="F80" s="6">
        <v>471800</v>
      </c>
      <c r="G80" s="5">
        <v>427613</v>
      </c>
      <c r="H80" s="5">
        <v>0</v>
      </c>
      <c r="I80" s="5">
        <v>0</v>
      </c>
      <c r="J80" s="2">
        <v>0</v>
      </c>
      <c r="K80" s="3">
        <v>0</v>
      </c>
      <c r="L80" s="3">
        <v>2200000</v>
      </c>
      <c r="M80" s="14">
        <v>0</v>
      </c>
      <c r="N80" s="25">
        <v>15</v>
      </c>
      <c r="O80" s="3">
        <v>1</v>
      </c>
      <c r="P80" s="3">
        <v>1</v>
      </c>
      <c r="Q80" s="3">
        <v>0</v>
      </c>
      <c r="R80" s="3">
        <v>0</v>
      </c>
      <c r="S80" s="8">
        <v>0</v>
      </c>
      <c r="T80" s="37"/>
    </row>
    <row r="81" spans="1:20" ht="15.5" x14ac:dyDescent="0.35">
      <c r="A81" s="45" t="s">
        <v>135</v>
      </c>
      <c r="B81" s="13" t="s">
        <v>28</v>
      </c>
      <c r="C81" s="2" t="s">
        <v>122</v>
      </c>
      <c r="D81" s="8" t="s">
        <v>123</v>
      </c>
      <c r="E81" s="13">
        <f t="shared" si="1"/>
        <v>2754264</v>
      </c>
      <c r="F81" s="6">
        <v>718563</v>
      </c>
      <c r="G81" s="5">
        <v>523341</v>
      </c>
      <c r="H81" s="5">
        <v>93831</v>
      </c>
      <c r="I81" s="5">
        <v>111089</v>
      </c>
      <c r="J81" s="3">
        <v>510000</v>
      </c>
      <c r="K81" s="3">
        <v>297376</v>
      </c>
      <c r="L81" s="3">
        <v>500064</v>
      </c>
      <c r="M81" s="14"/>
      <c r="N81" s="25">
        <v>15</v>
      </c>
      <c r="O81" s="3">
        <v>1</v>
      </c>
      <c r="P81" s="3">
        <v>2</v>
      </c>
      <c r="Q81" s="3">
        <v>1</v>
      </c>
      <c r="R81" s="3">
        <v>1</v>
      </c>
      <c r="S81" s="33">
        <v>2</v>
      </c>
      <c r="T81" s="37"/>
    </row>
    <row r="82" spans="1:20" ht="15.5" x14ac:dyDescent="0.35">
      <c r="A82" s="45" t="s">
        <v>136</v>
      </c>
      <c r="B82" s="13" t="s">
        <v>28</v>
      </c>
      <c r="C82" s="2" t="s">
        <v>122</v>
      </c>
      <c r="D82" s="8" t="s">
        <v>123</v>
      </c>
      <c r="E82" s="13">
        <f t="shared" si="1"/>
        <v>3547051</v>
      </c>
      <c r="F82" s="6">
        <v>509603</v>
      </c>
      <c r="G82" s="5">
        <v>854869</v>
      </c>
      <c r="H82" s="5">
        <v>257924</v>
      </c>
      <c r="I82" s="5">
        <v>141876</v>
      </c>
      <c r="J82" s="3">
        <v>645257</v>
      </c>
      <c r="K82" s="3">
        <v>828298</v>
      </c>
      <c r="L82" s="3">
        <v>309224</v>
      </c>
      <c r="M82" s="14"/>
      <c r="N82" s="25">
        <v>13</v>
      </c>
      <c r="O82" s="3">
        <v>2</v>
      </c>
      <c r="P82" s="3">
        <v>2</v>
      </c>
      <c r="Q82" s="3">
        <v>1</v>
      </c>
      <c r="R82" s="3">
        <v>1</v>
      </c>
      <c r="S82" s="33">
        <v>2</v>
      </c>
      <c r="T82" s="37"/>
    </row>
    <row r="83" spans="1:20" ht="15.5" x14ac:dyDescent="0.35">
      <c r="A83" s="45" t="s">
        <v>137</v>
      </c>
      <c r="B83" s="13" t="s">
        <v>28</v>
      </c>
      <c r="C83" s="2" t="s">
        <v>122</v>
      </c>
      <c r="D83" s="8" t="s">
        <v>123</v>
      </c>
      <c r="E83" s="13">
        <f t="shared" si="1"/>
        <v>3216776</v>
      </c>
      <c r="F83" s="6">
        <v>396776</v>
      </c>
      <c r="G83" s="5">
        <v>790000</v>
      </c>
      <c r="H83" s="5">
        <v>275000</v>
      </c>
      <c r="I83" s="5" t="s">
        <v>124</v>
      </c>
      <c r="J83" s="3">
        <v>355000</v>
      </c>
      <c r="K83" s="3">
        <v>100000</v>
      </c>
      <c r="L83" s="3">
        <v>1300000</v>
      </c>
      <c r="M83" s="14"/>
      <c r="N83" s="25">
        <v>10</v>
      </c>
      <c r="O83" s="3">
        <v>2</v>
      </c>
      <c r="P83" s="3">
        <v>2</v>
      </c>
      <c r="Q83" s="3">
        <v>2</v>
      </c>
      <c r="R83" s="3">
        <v>1</v>
      </c>
      <c r="S83" s="33">
        <v>1</v>
      </c>
      <c r="T83" s="37" t="s">
        <v>131</v>
      </c>
    </row>
    <row r="84" spans="1:20" ht="15.5" x14ac:dyDescent="0.35">
      <c r="A84" s="45" t="s">
        <v>138</v>
      </c>
      <c r="B84" s="13" t="s">
        <v>139</v>
      </c>
      <c r="C84" s="2" t="s">
        <v>122</v>
      </c>
      <c r="D84" s="8" t="s">
        <v>123</v>
      </c>
      <c r="E84" s="13">
        <f t="shared" si="1"/>
        <v>1455593</v>
      </c>
      <c r="F84" s="6">
        <v>343256</v>
      </c>
      <c r="G84" s="5">
        <v>451313</v>
      </c>
      <c r="H84" s="5">
        <v>9998</v>
      </c>
      <c r="I84" s="5" t="s">
        <v>124</v>
      </c>
      <c r="J84" s="2">
        <v>0</v>
      </c>
      <c r="K84" s="3" t="s">
        <v>127</v>
      </c>
      <c r="L84" s="3">
        <v>651026</v>
      </c>
      <c r="M84" s="14"/>
      <c r="N84" s="25">
        <v>4</v>
      </c>
      <c r="O84" s="3">
        <v>1</v>
      </c>
      <c r="P84" s="3">
        <v>1</v>
      </c>
      <c r="Q84" s="3">
        <v>1</v>
      </c>
      <c r="R84" s="3">
        <v>0</v>
      </c>
      <c r="S84" s="8">
        <v>0</v>
      </c>
      <c r="T84" s="37"/>
    </row>
    <row r="85" spans="1:20" ht="15.5" x14ac:dyDescent="0.35">
      <c r="A85" s="45" t="s">
        <v>140</v>
      </c>
      <c r="B85" s="13" t="s">
        <v>141</v>
      </c>
      <c r="C85" s="2" t="s">
        <v>122</v>
      </c>
      <c r="D85" s="8" t="s">
        <v>123</v>
      </c>
      <c r="E85" s="13">
        <f t="shared" si="1"/>
        <v>973152</v>
      </c>
      <c r="F85" s="6">
        <v>257916</v>
      </c>
      <c r="G85" s="5">
        <v>299726</v>
      </c>
      <c r="H85" s="5">
        <v>12599</v>
      </c>
      <c r="I85" s="5" t="s">
        <v>124</v>
      </c>
      <c r="J85" s="2">
        <v>0</v>
      </c>
      <c r="K85" s="3">
        <v>4299</v>
      </c>
      <c r="L85" s="3">
        <v>398612</v>
      </c>
      <c r="M85" s="14"/>
      <c r="N85" s="25">
        <v>5</v>
      </c>
      <c r="O85" s="3">
        <v>1</v>
      </c>
      <c r="P85" s="3">
        <v>1</v>
      </c>
      <c r="Q85" s="3">
        <v>1</v>
      </c>
      <c r="R85" s="3">
        <v>0</v>
      </c>
      <c r="S85" s="8">
        <v>0</v>
      </c>
      <c r="T85" s="37"/>
    </row>
    <row r="86" spans="1:20" ht="15.5" x14ac:dyDescent="0.35">
      <c r="A86" s="45" t="s">
        <v>142</v>
      </c>
      <c r="B86" s="13" t="s">
        <v>28</v>
      </c>
      <c r="C86" s="2" t="s">
        <v>122</v>
      </c>
      <c r="D86" s="8" t="s">
        <v>123</v>
      </c>
      <c r="E86" s="13">
        <f t="shared" si="1"/>
        <v>2702921</v>
      </c>
      <c r="F86" s="6">
        <v>383826</v>
      </c>
      <c r="G86" s="5">
        <v>412109</v>
      </c>
      <c r="H86" s="5">
        <v>310599</v>
      </c>
      <c r="I86" s="5">
        <v>75295</v>
      </c>
      <c r="J86" s="3">
        <v>327383</v>
      </c>
      <c r="K86" s="3">
        <v>433317</v>
      </c>
      <c r="L86" s="3">
        <v>760392</v>
      </c>
      <c r="M86" s="14"/>
      <c r="N86" s="25">
        <v>14</v>
      </c>
      <c r="O86" s="3">
        <v>1</v>
      </c>
      <c r="P86" s="3">
        <v>2</v>
      </c>
      <c r="Q86" s="3">
        <v>2</v>
      </c>
      <c r="R86" s="3">
        <v>1</v>
      </c>
      <c r="S86" s="33">
        <v>1</v>
      </c>
      <c r="T86" s="37"/>
    </row>
    <row r="87" spans="1:20" ht="15.5" x14ac:dyDescent="0.35">
      <c r="A87" s="45" t="s">
        <v>143</v>
      </c>
      <c r="B87" s="13" t="s">
        <v>144</v>
      </c>
      <c r="C87" s="2" t="s">
        <v>122</v>
      </c>
      <c r="D87" s="8" t="s">
        <v>123</v>
      </c>
      <c r="E87" s="13">
        <f t="shared" si="1"/>
        <v>4245613</v>
      </c>
      <c r="F87" s="6">
        <v>386914</v>
      </c>
      <c r="G87" s="5">
        <v>99793</v>
      </c>
      <c r="H87" s="5">
        <v>0</v>
      </c>
      <c r="I87" s="5">
        <v>0</v>
      </c>
      <c r="J87" s="2">
        <v>0</v>
      </c>
      <c r="K87" s="3">
        <v>0</v>
      </c>
      <c r="L87" s="3">
        <v>3758906</v>
      </c>
      <c r="M87" s="14">
        <v>0</v>
      </c>
      <c r="N87" s="25">
        <v>14</v>
      </c>
      <c r="O87" s="3">
        <v>2</v>
      </c>
      <c r="P87" s="3">
        <v>2</v>
      </c>
      <c r="Q87" s="3">
        <v>0</v>
      </c>
      <c r="R87" s="3">
        <v>0</v>
      </c>
      <c r="S87" s="8">
        <v>0</v>
      </c>
      <c r="T87" s="37"/>
    </row>
    <row r="88" spans="1:20" ht="16" thickBot="1" x14ac:dyDescent="0.4">
      <c r="A88" s="45" t="s">
        <v>145</v>
      </c>
      <c r="B88" s="13" t="s">
        <v>26</v>
      </c>
      <c r="C88" s="2" t="s">
        <v>122</v>
      </c>
      <c r="D88" s="8" t="s">
        <v>123</v>
      </c>
      <c r="E88" s="13">
        <f t="shared" si="1"/>
        <v>1864998</v>
      </c>
      <c r="F88" s="6">
        <v>274998</v>
      </c>
      <c r="G88" s="5">
        <v>510000</v>
      </c>
      <c r="H88" s="5">
        <v>280000</v>
      </c>
      <c r="I88" s="5" t="s">
        <v>124</v>
      </c>
      <c r="J88" s="3">
        <v>250000</v>
      </c>
      <c r="K88" s="3">
        <v>50000</v>
      </c>
      <c r="L88" s="3">
        <v>500000</v>
      </c>
      <c r="M88" s="14"/>
      <c r="N88" s="31">
        <v>12</v>
      </c>
      <c r="O88" s="26">
        <v>1</v>
      </c>
      <c r="P88" s="26">
        <v>2</v>
      </c>
      <c r="Q88" s="26">
        <v>1</v>
      </c>
      <c r="R88" s="26">
        <v>0</v>
      </c>
      <c r="S88" s="34">
        <v>1</v>
      </c>
      <c r="T88" s="37"/>
    </row>
    <row r="89" spans="1:20" ht="15.5" x14ac:dyDescent="0.35">
      <c r="A89" s="46" t="s">
        <v>146</v>
      </c>
      <c r="B89" s="15" t="s">
        <v>147</v>
      </c>
      <c r="C89" s="2" t="s">
        <v>122</v>
      </c>
      <c r="D89" s="8" t="s">
        <v>123</v>
      </c>
      <c r="E89" s="13">
        <f t="shared" si="1"/>
        <v>0</v>
      </c>
      <c r="F89" s="2">
        <v>0</v>
      </c>
      <c r="G89" s="2">
        <v>0</v>
      </c>
      <c r="H89" s="5">
        <v>0</v>
      </c>
      <c r="I89" s="5">
        <v>0</v>
      </c>
      <c r="J89" s="2">
        <v>0</v>
      </c>
      <c r="K89" s="2">
        <v>0</v>
      </c>
      <c r="L89" s="2">
        <v>0</v>
      </c>
      <c r="M89" s="14">
        <v>0</v>
      </c>
      <c r="N89" s="27"/>
      <c r="O89" s="28"/>
      <c r="P89" s="28"/>
      <c r="Q89" s="28"/>
      <c r="R89" s="28"/>
      <c r="S89" s="35"/>
      <c r="T89" s="37" t="s">
        <v>233</v>
      </c>
    </row>
    <row r="90" spans="1:20" ht="15.5" x14ac:dyDescent="0.35">
      <c r="A90" s="45" t="s">
        <v>148</v>
      </c>
      <c r="B90" s="13" t="s">
        <v>139</v>
      </c>
      <c r="C90" s="2" t="s">
        <v>122</v>
      </c>
      <c r="D90" s="8" t="s">
        <v>123</v>
      </c>
      <c r="E90" s="13">
        <f t="shared" si="1"/>
        <v>1272799</v>
      </c>
      <c r="F90" s="6">
        <v>250378</v>
      </c>
      <c r="G90" s="5">
        <v>386173</v>
      </c>
      <c r="H90" s="5">
        <v>156781</v>
      </c>
      <c r="I90" s="5" t="s">
        <v>124</v>
      </c>
      <c r="J90" s="2">
        <v>0</v>
      </c>
      <c r="K90" s="3" t="s">
        <v>127</v>
      </c>
      <c r="L90" s="3">
        <v>479467</v>
      </c>
      <c r="M90" s="14"/>
      <c r="N90" s="10">
        <v>4</v>
      </c>
      <c r="O90" s="3">
        <v>1</v>
      </c>
      <c r="P90" s="3">
        <v>1</v>
      </c>
      <c r="Q90" s="3">
        <v>1</v>
      </c>
      <c r="R90" s="3">
        <v>0</v>
      </c>
      <c r="S90" s="8">
        <v>0</v>
      </c>
      <c r="T90" s="37"/>
    </row>
    <row r="91" spans="1:20" ht="15.5" x14ac:dyDescent="0.35">
      <c r="A91" s="45" t="s">
        <v>149</v>
      </c>
      <c r="B91" s="13" t="s">
        <v>26</v>
      </c>
      <c r="C91" s="2" t="s">
        <v>122</v>
      </c>
      <c r="D91" s="8" t="s">
        <v>123</v>
      </c>
      <c r="E91" s="13">
        <f t="shared" si="1"/>
        <v>1191147</v>
      </c>
      <c r="F91" s="6">
        <v>228348</v>
      </c>
      <c r="G91" s="5">
        <v>207799</v>
      </c>
      <c r="H91" s="5">
        <v>144000</v>
      </c>
      <c r="I91" s="5">
        <v>134000</v>
      </c>
      <c r="J91" s="2">
        <v>0</v>
      </c>
      <c r="K91" s="3">
        <v>15000</v>
      </c>
      <c r="L91" s="3">
        <v>462000</v>
      </c>
      <c r="M91" s="14"/>
      <c r="N91" s="10">
        <v>13</v>
      </c>
      <c r="O91" s="3">
        <v>1</v>
      </c>
      <c r="P91" s="3">
        <v>1</v>
      </c>
      <c r="Q91" s="3">
        <v>1</v>
      </c>
      <c r="R91" s="3">
        <v>1</v>
      </c>
      <c r="S91" s="8">
        <v>0</v>
      </c>
      <c r="T91" s="37"/>
    </row>
    <row r="92" spans="1:20" ht="15.5" x14ac:dyDescent="0.35">
      <c r="A92" s="45" t="s">
        <v>150</v>
      </c>
      <c r="B92" s="13" t="s">
        <v>26</v>
      </c>
      <c r="C92" s="2" t="s">
        <v>122</v>
      </c>
      <c r="D92" s="8" t="s">
        <v>123</v>
      </c>
      <c r="E92" s="13">
        <f t="shared" si="1"/>
        <v>3398282</v>
      </c>
      <c r="F92" s="6">
        <v>174017</v>
      </c>
      <c r="G92" s="5">
        <v>503304</v>
      </c>
      <c r="H92" s="5">
        <v>192304</v>
      </c>
      <c r="I92" s="5">
        <v>104404</v>
      </c>
      <c r="J92" s="2">
        <v>0</v>
      </c>
      <c r="K92" s="3">
        <v>24253</v>
      </c>
      <c r="L92" s="3">
        <v>2400000</v>
      </c>
      <c r="M92" s="14"/>
      <c r="N92" s="10">
        <v>19</v>
      </c>
      <c r="O92" s="3">
        <v>1</v>
      </c>
      <c r="P92" s="3">
        <v>2</v>
      </c>
      <c r="Q92" s="3">
        <v>1</v>
      </c>
      <c r="R92" s="3">
        <v>1</v>
      </c>
      <c r="S92" s="8">
        <v>0</v>
      </c>
      <c r="T92" s="37"/>
    </row>
    <row r="93" spans="1:20" ht="15.5" x14ac:dyDescent="0.35">
      <c r="A93" s="46" t="s">
        <v>151</v>
      </c>
      <c r="B93" s="15" t="s">
        <v>152</v>
      </c>
      <c r="C93" s="2" t="s">
        <v>122</v>
      </c>
      <c r="D93" s="8" t="s">
        <v>123</v>
      </c>
      <c r="E93" s="13">
        <f t="shared" si="1"/>
        <v>0</v>
      </c>
      <c r="F93" s="2">
        <v>0</v>
      </c>
      <c r="G93" s="2">
        <v>0</v>
      </c>
      <c r="H93" s="5">
        <v>0</v>
      </c>
      <c r="I93" s="5">
        <v>0</v>
      </c>
      <c r="J93" s="2">
        <v>0</v>
      </c>
      <c r="K93" s="2">
        <v>0</v>
      </c>
      <c r="L93" s="2">
        <v>0</v>
      </c>
      <c r="M93" s="14">
        <v>0</v>
      </c>
      <c r="N93" s="9"/>
      <c r="O93" s="2"/>
      <c r="P93" s="2"/>
      <c r="Q93" s="2"/>
      <c r="R93" s="2"/>
      <c r="S93" s="8"/>
      <c r="T93" s="37" t="s">
        <v>233</v>
      </c>
    </row>
    <row r="94" spans="1:20" ht="15.5" x14ac:dyDescent="0.35">
      <c r="A94" s="45" t="s">
        <v>153</v>
      </c>
      <c r="B94" s="13" t="s">
        <v>41</v>
      </c>
      <c r="C94" s="2" t="s">
        <v>122</v>
      </c>
      <c r="D94" s="8" t="s">
        <v>123</v>
      </c>
      <c r="E94" s="13">
        <f t="shared" si="1"/>
        <v>990990</v>
      </c>
      <c r="F94" s="6">
        <v>93670</v>
      </c>
      <c r="G94" s="5">
        <v>224820</v>
      </c>
      <c r="H94" s="5">
        <v>4500</v>
      </c>
      <c r="I94" s="5" t="s">
        <v>124</v>
      </c>
      <c r="J94" s="2">
        <v>0</v>
      </c>
      <c r="K94" s="3" t="s">
        <v>127</v>
      </c>
      <c r="L94" s="3">
        <v>668000</v>
      </c>
      <c r="M94" s="14"/>
      <c r="N94" s="10">
        <v>5</v>
      </c>
      <c r="O94" s="3">
        <v>1</v>
      </c>
      <c r="P94" s="3">
        <v>1</v>
      </c>
      <c r="Q94" s="3">
        <v>1</v>
      </c>
      <c r="R94" s="3">
        <v>0</v>
      </c>
      <c r="S94" s="8">
        <v>0</v>
      </c>
      <c r="T94" s="37"/>
    </row>
    <row r="95" spans="1:20" ht="15.5" x14ac:dyDescent="0.35">
      <c r="A95" s="45" t="s">
        <v>154</v>
      </c>
      <c r="B95" s="13" t="s">
        <v>41</v>
      </c>
      <c r="C95" s="2" t="s">
        <v>122</v>
      </c>
      <c r="D95" s="8" t="s">
        <v>123</v>
      </c>
      <c r="E95" s="13">
        <f t="shared" si="1"/>
        <v>614786</v>
      </c>
      <c r="F95" s="6">
        <v>97730</v>
      </c>
      <c r="G95" s="5">
        <v>54150</v>
      </c>
      <c r="H95" s="5">
        <v>22110</v>
      </c>
      <c r="I95" s="5" t="s">
        <v>124</v>
      </c>
      <c r="J95" s="3">
        <v>107635</v>
      </c>
      <c r="K95" s="3">
        <v>45445</v>
      </c>
      <c r="L95" s="3">
        <v>287716</v>
      </c>
      <c r="M95" s="14"/>
      <c r="N95" s="10">
        <v>4</v>
      </c>
      <c r="O95" s="3">
        <v>1</v>
      </c>
      <c r="P95" s="3">
        <v>0</v>
      </c>
      <c r="Q95" s="3">
        <v>0</v>
      </c>
      <c r="R95" s="3">
        <v>0</v>
      </c>
      <c r="S95" s="33">
        <v>1</v>
      </c>
      <c r="T95" s="37"/>
    </row>
    <row r="96" spans="1:20" ht="15.5" x14ac:dyDescent="0.35">
      <c r="A96" s="45" t="s">
        <v>155</v>
      </c>
      <c r="B96" s="13" t="s">
        <v>156</v>
      </c>
      <c r="C96" s="2" t="s">
        <v>122</v>
      </c>
      <c r="D96" s="8" t="s">
        <v>123</v>
      </c>
      <c r="E96" s="13">
        <f t="shared" si="1"/>
        <v>917250</v>
      </c>
      <c r="F96" s="6">
        <v>67250</v>
      </c>
      <c r="G96" s="5">
        <v>350000</v>
      </c>
      <c r="H96" s="5">
        <v>0</v>
      </c>
      <c r="I96" s="5">
        <v>0</v>
      </c>
      <c r="J96" s="2">
        <v>0</v>
      </c>
      <c r="K96" s="3">
        <v>0</v>
      </c>
      <c r="L96" s="3">
        <v>500000</v>
      </c>
      <c r="M96" s="14">
        <v>0</v>
      </c>
      <c r="N96" s="10">
        <v>5</v>
      </c>
      <c r="O96" s="3">
        <v>1</v>
      </c>
      <c r="P96" s="3">
        <v>1</v>
      </c>
      <c r="Q96" s="3">
        <v>0</v>
      </c>
      <c r="R96" s="3">
        <v>0</v>
      </c>
      <c r="S96" s="8">
        <v>0</v>
      </c>
      <c r="T96" s="37"/>
    </row>
    <row r="97" spans="1:20" ht="15.5" x14ac:dyDescent="0.35">
      <c r="A97" s="45" t="s">
        <v>157</v>
      </c>
      <c r="B97" s="13" t="s">
        <v>34</v>
      </c>
      <c r="C97" s="2" t="s">
        <v>122</v>
      </c>
      <c r="D97" s="8" t="s">
        <v>123</v>
      </c>
      <c r="E97" s="13">
        <f t="shared" si="1"/>
        <v>1059448</v>
      </c>
      <c r="F97" s="6">
        <v>129448</v>
      </c>
      <c r="G97" s="5">
        <v>200000</v>
      </c>
      <c r="H97" s="5">
        <v>0</v>
      </c>
      <c r="I97" s="5">
        <v>0</v>
      </c>
      <c r="J97" s="2">
        <v>0</v>
      </c>
      <c r="K97" s="3">
        <v>400000</v>
      </c>
      <c r="L97" s="3">
        <v>330000</v>
      </c>
      <c r="M97" s="14">
        <v>0</v>
      </c>
      <c r="N97" s="10">
        <v>4</v>
      </c>
      <c r="O97" s="3">
        <v>0</v>
      </c>
      <c r="P97" s="3">
        <v>1</v>
      </c>
      <c r="Q97" s="3">
        <v>0</v>
      </c>
      <c r="R97" s="3">
        <v>0</v>
      </c>
      <c r="S97" s="8">
        <v>0</v>
      </c>
      <c r="T97" s="37"/>
    </row>
    <row r="98" spans="1:20" ht="15.5" x14ac:dyDescent="0.35">
      <c r="A98" s="45" t="s">
        <v>158</v>
      </c>
      <c r="B98" s="13" t="s">
        <v>159</v>
      </c>
      <c r="C98" s="2" t="s">
        <v>122</v>
      </c>
      <c r="D98" s="8" t="s">
        <v>123</v>
      </c>
      <c r="E98" s="13">
        <f t="shared" si="1"/>
        <v>475192</v>
      </c>
      <c r="F98" s="6">
        <v>41100</v>
      </c>
      <c r="G98" s="5">
        <v>34092</v>
      </c>
      <c r="H98" s="5">
        <v>0</v>
      </c>
      <c r="I98" s="5">
        <v>0</v>
      </c>
      <c r="J98" s="2">
        <v>0</v>
      </c>
      <c r="K98" s="3">
        <v>0</v>
      </c>
      <c r="L98" s="3">
        <v>400000</v>
      </c>
      <c r="M98" s="14">
        <v>0</v>
      </c>
      <c r="N98" s="10">
        <v>8</v>
      </c>
      <c r="O98" s="3">
        <v>0</v>
      </c>
      <c r="P98" s="3">
        <v>0</v>
      </c>
      <c r="Q98" s="3">
        <v>0</v>
      </c>
      <c r="R98" s="3">
        <v>0</v>
      </c>
      <c r="S98" s="8">
        <v>0</v>
      </c>
      <c r="T98" s="37" t="s">
        <v>160</v>
      </c>
    </row>
    <row r="99" spans="1:20" ht="15.5" x14ac:dyDescent="0.35">
      <c r="A99" s="46" t="s">
        <v>161</v>
      </c>
      <c r="B99" s="15" t="s">
        <v>141</v>
      </c>
      <c r="C99" s="2" t="s">
        <v>122</v>
      </c>
      <c r="D99" s="8" t="s">
        <v>123</v>
      </c>
      <c r="E99" s="13">
        <f t="shared" si="1"/>
        <v>0</v>
      </c>
      <c r="F99" s="2">
        <v>0</v>
      </c>
      <c r="G99" s="2">
        <v>0</v>
      </c>
      <c r="H99" s="5">
        <v>0</v>
      </c>
      <c r="I99" s="5">
        <v>0</v>
      </c>
      <c r="J99" s="2">
        <v>0</v>
      </c>
      <c r="K99" s="2">
        <v>0</v>
      </c>
      <c r="L99" s="2">
        <v>0</v>
      </c>
      <c r="M99" s="14">
        <v>0</v>
      </c>
      <c r="N99" s="10" t="s">
        <v>47</v>
      </c>
      <c r="O99" s="3" t="s">
        <v>47</v>
      </c>
      <c r="P99" s="3" t="s">
        <v>47</v>
      </c>
      <c r="Q99" s="3" t="s">
        <v>47</v>
      </c>
      <c r="R99" s="3" t="s">
        <v>47</v>
      </c>
      <c r="S99" s="8"/>
      <c r="T99" s="37" t="s">
        <v>234</v>
      </c>
    </row>
    <row r="100" spans="1:20" ht="15.5" x14ac:dyDescent="0.35">
      <c r="A100" s="46" t="s">
        <v>162</v>
      </c>
      <c r="B100" s="15" t="s">
        <v>41</v>
      </c>
      <c r="C100" s="2" t="s">
        <v>122</v>
      </c>
      <c r="D100" s="8" t="s">
        <v>123</v>
      </c>
      <c r="E100" s="13">
        <f t="shared" si="1"/>
        <v>0</v>
      </c>
      <c r="F100" s="2">
        <v>0</v>
      </c>
      <c r="G100" s="2">
        <v>0</v>
      </c>
      <c r="H100" s="5">
        <v>0</v>
      </c>
      <c r="I100" s="5">
        <v>0</v>
      </c>
      <c r="J100" s="2">
        <v>0</v>
      </c>
      <c r="K100" s="2">
        <v>0</v>
      </c>
      <c r="L100" s="2">
        <v>0</v>
      </c>
      <c r="M100" s="14">
        <v>0</v>
      </c>
      <c r="N100" s="10" t="s">
        <v>47</v>
      </c>
      <c r="O100" s="3" t="s">
        <v>47</v>
      </c>
      <c r="P100" s="3" t="s">
        <v>47</v>
      </c>
      <c r="Q100" s="3" t="s">
        <v>47</v>
      </c>
      <c r="R100" s="3" t="s">
        <v>47</v>
      </c>
      <c r="S100" s="8"/>
      <c r="T100" s="37" t="s">
        <v>234</v>
      </c>
    </row>
    <row r="101" spans="1:20" ht="15.5" x14ac:dyDescent="0.35">
      <c r="A101" s="45" t="s">
        <v>163</v>
      </c>
      <c r="B101" s="13" t="s">
        <v>34</v>
      </c>
      <c r="C101" s="2" t="s">
        <v>164</v>
      </c>
      <c r="D101" s="8" t="s">
        <v>165</v>
      </c>
      <c r="E101" s="13">
        <f t="shared" si="1"/>
        <v>6770675</v>
      </c>
      <c r="F101" s="2">
        <v>603675</v>
      </c>
      <c r="G101" s="2">
        <v>817000</v>
      </c>
      <c r="H101" s="5">
        <v>0</v>
      </c>
      <c r="I101" s="5">
        <v>0</v>
      </c>
      <c r="J101" s="2">
        <v>0</v>
      </c>
      <c r="K101" s="2">
        <v>2400000</v>
      </c>
      <c r="L101" s="2">
        <v>2950000</v>
      </c>
      <c r="M101" s="14">
        <v>0</v>
      </c>
      <c r="N101" s="9">
        <v>35</v>
      </c>
      <c r="O101" s="2">
        <v>3</v>
      </c>
      <c r="P101" s="2">
        <v>3</v>
      </c>
      <c r="Q101" s="2"/>
      <c r="R101" s="2"/>
      <c r="S101" s="8"/>
      <c r="T101" s="37"/>
    </row>
    <row r="102" spans="1:20" ht="15.5" x14ac:dyDescent="0.35">
      <c r="A102" s="45" t="s">
        <v>166</v>
      </c>
      <c r="B102" s="13" t="s">
        <v>167</v>
      </c>
      <c r="C102" s="2" t="s">
        <v>164</v>
      </c>
      <c r="D102" s="8" t="s">
        <v>165</v>
      </c>
      <c r="E102" s="13">
        <f t="shared" si="1"/>
        <v>826355</v>
      </c>
      <c r="F102" s="2">
        <v>374153</v>
      </c>
      <c r="G102" s="2">
        <v>68620</v>
      </c>
      <c r="H102" s="5">
        <v>0</v>
      </c>
      <c r="I102" s="5">
        <v>0</v>
      </c>
      <c r="J102" s="2">
        <v>0</v>
      </c>
      <c r="K102" s="2">
        <v>0</v>
      </c>
      <c r="L102" s="2">
        <v>383582</v>
      </c>
      <c r="M102" s="14">
        <v>0</v>
      </c>
      <c r="N102" s="9">
        <v>6</v>
      </c>
      <c r="O102" s="2">
        <v>1</v>
      </c>
      <c r="P102" s="2">
        <v>1</v>
      </c>
      <c r="Q102" s="2">
        <v>1</v>
      </c>
      <c r="R102" s="2"/>
      <c r="S102" s="8"/>
      <c r="T102" s="37"/>
    </row>
    <row r="103" spans="1:20" ht="15.5" x14ac:dyDescent="0.35">
      <c r="A103" s="45" t="s">
        <v>168</v>
      </c>
      <c r="B103" s="13" t="s">
        <v>34</v>
      </c>
      <c r="C103" s="2" t="s">
        <v>164</v>
      </c>
      <c r="D103" s="8" t="s">
        <v>165</v>
      </c>
      <c r="E103" s="13">
        <f t="shared" si="1"/>
        <v>4300000</v>
      </c>
      <c r="F103" s="2">
        <v>600000</v>
      </c>
      <c r="G103" s="2">
        <v>1000000</v>
      </c>
      <c r="H103" s="5">
        <v>0</v>
      </c>
      <c r="I103" s="5">
        <v>0</v>
      </c>
      <c r="J103" s="2">
        <v>0</v>
      </c>
      <c r="K103" s="2">
        <v>800000</v>
      </c>
      <c r="L103" s="2">
        <v>1900000</v>
      </c>
      <c r="M103" s="14">
        <v>0</v>
      </c>
      <c r="N103" s="9">
        <v>16</v>
      </c>
      <c r="O103" s="2">
        <v>2</v>
      </c>
      <c r="P103" s="2">
        <v>2</v>
      </c>
      <c r="Q103" s="2"/>
      <c r="R103" s="2"/>
      <c r="S103" s="8"/>
      <c r="T103" s="37"/>
    </row>
    <row r="104" spans="1:20" ht="15.5" x14ac:dyDescent="0.35">
      <c r="A104" s="45" t="s">
        <v>169</v>
      </c>
      <c r="B104" s="13" t="s">
        <v>170</v>
      </c>
      <c r="C104" s="2" t="s">
        <v>164</v>
      </c>
      <c r="D104" s="8" t="s">
        <v>165</v>
      </c>
      <c r="E104" s="13">
        <f t="shared" si="1"/>
        <v>6785376</v>
      </c>
      <c r="F104" s="2">
        <v>355376</v>
      </c>
      <c r="G104" s="2">
        <v>750000</v>
      </c>
      <c r="H104" s="2">
        <v>280000</v>
      </c>
      <c r="I104" s="2">
        <v>0</v>
      </c>
      <c r="J104" s="2">
        <v>0</v>
      </c>
      <c r="K104" s="2">
        <v>200000</v>
      </c>
      <c r="L104" s="2">
        <v>5200000</v>
      </c>
      <c r="M104" s="14">
        <v>0</v>
      </c>
      <c r="N104" s="9">
        <v>49</v>
      </c>
      <c r="O104" s="2">
        <v>2</v>
      </c>
      <c r="P104" s="2">
        <v>2</v>
      </c>
      <c r="Q104" s="2">
        <v>2</v>
      </c>
      <c r="R104" s="2"/>
      <c r="S104" s="8"/>
      <c r="T104" s="37"/>
    </row>
    <row r="105" spans="1:20" ht="15.5" x14ac:dyDescent="0.35">
      <c r="A105" s="45" t="s">
        <v>171</v>
      </c>
      <c r="B105" s="13" t="s">
        <v>144</v>
      </c>
      <c r="C105" s="2" t="s">
        <v>164</v>
      </c>
      <c r="D105" s="8" t="s">
        <v>165</v>
      </c>
      <c r="E105" s="13">
        <f t="shared" si="1"/>
        <v>1130000</v>
      </c>
      <c r="F105" s="2">
        <v>350000</v>
      </c>
      <c r="G105" s="2">
        <v>30000</v>
      </c>
      <c r="H105" s="2">
        <v>0</v>
      </c>
      <c r="I105" s="2">
        <v>150000</v>
      </c>
      <c r="J105" s="2">
        <v>0</v>
      </c>
      <c r="K105" s="2">
        <v>190000</v>
      </c>
      <c r="L105" s="2">
        <v>410000</v>
      </c>
      <c r="M105" s="14">
        <v>0</v>
      </c>
      <c r="N105" s="9">
        <v>77</v>
      </c>
      <c r="O105" s="2">
        <v>1</v>
      </c>
      <c r="P105" s="2">
        <v>1</v>
      </c>
      <c r="Q105" s="2"/>
      <c r="R105" s="2">
        <v>2</v>
      </c>
      <c r="S105" s="8"/>
      <c r="T105" s="39"/>
    </row>
    <row r="106" spans="1:20" ht="15.5" x14ac:dyDescent="0.35">
      <c r="A106" s="45" t="s">
        <v>172</v>
      </c>
      <c r="B106" s="13" t="s">
        <v>170</v>
      </c>
      <c r="C106" s="2" t="s">
        <v>164</v>
      </c>
      <c r="D106" s="8" t="s">
        <v>165</v>
      </c>
      <c r="E106" s="13">
        <f t="shared" si="1"/>
        <v>1995000</v>
      </c>
      <c r="F106" s="2">
        <v>460000</v>
      </c>
      <c r="G106" s="2">
        <v>450000</v>
      </c>
      <c r="H106" s="5">
        <v>0</v>
      </c>
      <c r="I106" s="5">
        <v>0</v>
      </c>
      <c r="J106" s="2">
        <v>0</v>
      </c>
      <c r="K106" s="2">
        <v>185000</v>
      </c>
      <c r="L106" s="2">
        <v>900000</v>
      </c>
      <c r="M106" s="14">
        <v>0</v>
      </c>
      <c r="N106" s="9">
        <v>20</v>
      </c>
      <c r="O106" s="2">
        <v>1</v>
      </c>
      <c r="P106" s="2">
        <v>2</v>
      </c>
      <c r="Q106" s="2"/>
      <c r="R106" s="2"/>
      <c r="S106" s="8"/>
      <c r="T106" s="37"/>
    </row>
    <row r="107" spans="1:20" ht="15.5" x14ac:dyDescent="0.35">
      <c r="A107" s="45" t="s">
        <v>173</v>
      </c>
      <c r="B107" s="13" t="s">
        <v>144</v>
      </c>
      <c r="C107" s="2" t="s">
        <v>164</v>
      </c>
      <c r="D107" s="8" t="s">
        <v>165</v>
      </c>
      <c r="E107" s="13">
        <f t="shared" si="1"/>
        <v>1391252</v>
      </c>
      <c r="F107" s="2">
        <v>236252</v>
      </c>
      <c r="G107" s="2">
        <v>15000</v>
      </c>
      <c r="H107" s="2">
        <v>0</v>
      </c>
      <c r="I107" s="2">
        <v>190000</v>
      </c>
      <c r="J107" s="2">
        <v>0</v>
      </c>
      <c r="K107" s="2">
        <v>350000</v>
      </c>
      <c r="L107" s="2">
        <v>600000</v>
      </c>
      <c r="M107" s="14">
        <v>0</v>
      </c>
      <c r="N107" s="9">
        <v>33</v>
      </c>
      <c r="O107" s="2">
        <v>1</v>
      </c>
      <c r="P107" s="2">
        <v>2</v>
      </c>
      <c r="Q107" s="2">
        <v>1</v>
      </c>
      <c r="R107" s="2">
        <v>1</v>
      </c>
      <c r="S107" s="8"/>
      <c r="T107" s="37"/>
    </row>
    <row r="108" spans="1:20" ht="15.5" x14ac:dyDescent="0.35">
      <c r="A108" s="45" t="s">
        <v>174</v>
      </c>
      <c r="B108" s="13" t="s">
        <v>144</v>
      </c>
      <c r="C108" s="2" t="s">
        <v>164</v>
      </c>
      <c r="D108" s="8" t="s">
        <v>165</v>
      </c>
      <c r="E108" s="13">
        <f t="shared" si="1"/>
        <v>1090092</v>
      </c>
      <c r="F108" s="2">
        <v>280092</v>
      </c>
      <c r="G108" s="2">
        <v>190000</v>
      </c>
      <c r="H108" s="2">
        <v>0</v>
      </c>
      <c r="I108" s="2">
        <v>80000</v>
      </c>
      <c r="J108" s="2">
        <v>0</v>
      </c>
      <c r="K108" s="2">
        <v>150000</v>
      </c>
      <c r="L108" s="2">
        <v>390000</v>
      </c>
      <c r="M108" s="14">
        <v>0</v>
      </c>
      <c r="N108" s="9">
        <v>63</v>
      </c>
      <c r="O108" s="2">
        <v>1</v>
      </c>
      <c r="P108" s="2">
        <v>2</v>
      </c>
      <c r="Q108" s="2">
        <v>1</v>
      </c>
      <c r="R108" s="2">
        <v>1</v>
      </c>
      <c r="S108" s="8"/>
      <c r="T108" s="39"/>
    </row>
    <row r="109" spans="1:20" ht="15.5" x14ac:dyDescent="0.35">
      <c r="A109" s="45" t="s">
        <v>175</v>
      </c>
      <c r="B109" s="13" t="s">
        <v>144</v>
      </c>
      <c r="C109" s="2" t="s">
        <v>164</v>
      </c>
      <c r="D109" s="8" t="s">
        <v>165</v>
      </c>
      <c r="E109" s="13">
        <f t="shared" si="1"/>
        <v>1985014</v>
      </c>
      <c r="F109" s="2">
        <v>368244</v>
      </c>
      <c r="G109" s="2">
        <v>530778</v>
      </c>
      <c r="H109" s="2">
        <v>0</v>
      </c>
      <c r="I109" s="2">
        <v>495992</v>
      </c>
      <c r="J109" s="2">
        <v>0</v>
      </c>
      <c r="K109" s="2">
        <v>210000</v>
      </c>
      <c r="L109" s="2">
        <v>380000</v>
      </c>
      <c r="M109" s="14">
        <v>0</v>
      </c>
      <c r="N109" s="9">
        <v>45</v>
      </c>
      <c r="O109" s="2">
        <v>1</v>
      </c>
      <c r="P109" s="2">
        <v>3</v>
      </c>
      <c r="Q109" s="2"/>
      <c r="R109" s="2">
        <v>3</v>
      </c>
      <c r="S109" s="8"/>
      <c r="T109" s="37"/>
    </row>
    <row r="110" spans="1:20" ht="15.5" x14ac:dyDescent="0.35">
      <c r="A110" s="45" t="s">
        <v>176</v>
      </c>
      <c r="B110" s="13" t="s">
        <v>144</v>
      </c>
      <c r="C110" s="2" t="s">
        <v>164</v>
      </c>
      <c r="D110" s="8" t="s">
        <v>165</v>
      </c>
      <c r="E110" s="13">
        <f t="shared" si="1"/>
        <v>810000</v>
      </c>
      <c r="F110" s="2">
        <v>190000</v>
      </c>
      <c r="G110" s="2">
        <v>0</v>
      </c>
      <c r="H110" s="2">
        <v>0</v>
      </c>
      <c r="I110" s="2">
        <v>120000</v>
      </c>
      <c r="J110" s="2">
        <v>0</v>
      </c>
      <c r="K110" s="2">
        <v>0</v>
      </c>
      <c r="L110" s="2">
        <v>500000</v>
      </c>
      <c r="M110" s="14">
        <v>0</v>
      </c>
      <c r="N110" s="9">
        <v>10</v>
      </c>
      <c r="O110" s="2">
        <v>1</v>
      </c>
      <c r="P110" s="2"/>
      <c r="Q110" s="2"/>
      <c r="R110" s="2">
        <v>1</v>
      </c>
      <c r="S110" s="8"/>
      <c r="T110" s="37"/>
    </row>
    <row r="111" spans="1:20" ht="15.5" x14ac:dyDescent="0.35">
      <c r="A111" s="45" t="s">
        <v>177</v>
      </c>
      <c r="B111" s="13" t="s">
        <v>144</v>
      </c>
      <c r="C111" s="2" t="s">
        <v>164</v>
      </c>
      <c r="D111" s="8" t="s">
        <v>165</v>
      </c>
      <c r="E111" s="13">
        <f t="shared" si="1"/>
        <v>2122000</v>
      </c>
      <c r="F111" s="2">
        <v>427000</v>
      </c>
      <c r="G111" s="2">
        <v>350000</v>
      </c>
      <c r="H111" s="2">
        <v>285000</v>
      </c>
      <c r="I111" s="2">
        <v>320000</v>
      </c>
      <c r="J111" s="2"/>
      <c r="K111" s="2">
        <v>390000</v>
      </c>
      <c r="L111" s="2">
        <v>350000</v>
      </c>
      <c r="M111" s="14"/>
      <c r="N111" s="9">
        <v>40</v>
      </c>
      <c r="O111" s="2">
        <v>2</v>
      </c>
      <c r="P111" s="2">
        <v>2</v>
      </c>
      <c r="Q111" s="2">
        <v>1</v>
      </c>
      <c r="R111" s="2">
        <v>3</v>
      </c>
      <c r="S111" s="8"/>
      <c r="T111" s="37"/>
    </row>
    <row r="112" spans="1:20" ht="15.5" x14ac:dyDescent="0.35">
      <c r="A112" s="45" t="s">
        <v>178</v>
      </c>
      <c r="B112" s="13" t="s">
        <v>144</v>
      </c>
      <c r="C112" s="2" t="s">
        <v>164</v>
      </c>
      <c r="D112" s="8" t="s">
        <v>165</v>
      </c>
      <c r="E112" s="13">
        <f t="shared" si="1"/>
        <v>2140477</v>
      </c>
      <c r="F112" s="2">
        <v>246477</v>
      </c>
      <c r="G112" s="2">
        <v>50000</v>
      </c>
      <c r="H112" s="2">
        <v>81000</v>
      </c>
      <c r="I112" s="2">
        <v>118000</v>
      </c>
      <c r="J112" s="2"/>
      <c r="K112" s="2">
        <v>45000</v>
      </c>
      <c r="L112" s="2">
        <v>1600000</v>
      </c>
      <c r="M112" s="14"/>
      <c r="N112" s="9">
        <v>20</v>
      </c>
      <c r="O112" s="2">
        <v>1</v>
      </c>
      <c r="P112" s="2">
        <v>1</v>
      </c>
      <c r="Q112" s="2">
        <v>1</v>
      </c>
      <c r="R112" s="2">
        <v>1</v>
      </c>
      <c r="S112" s="8"/>
      <c r="T112" s="37"/>
    </row>
    <row r="113" spans="1:20" ht="15.5" x14ac:dyDescent="0.35">
      <c r="A113" s="45" t="s">
        <v>179</v>
      </c>
      <c r="B113" s="13" t="s">
        <v>144</v>
      </c>
      <c r="C113" s="2" t="s">
        <v>164</v>
      </c>
      <c r="D113" s="8" t="s">
        <v>165</v>
      </c>
      <c r="E113" s="13">
        <f t="shared" si="1"/>
        <v>961014</v>
      </c>
      <c r="F113" s="2">
        <v>205014</v>
      </c>
      <c r="G113" s="2">
        <v>58000</v>
      </c>
      <c r="H113" s="2">
        <v>130000</v>
      </c>
      <c r="I113" s="2">
        <v>180000</v>
      </c>
      <c r="J113" s="2"/>
      <c r="K113" s="2">
        <v>79000</v>
      </c>
      <c r="L113" s="2">
        <v>309000</v>
      </c>
      <c r="M113" s="14"/>
      <c r="N113" s="9">
        <v>12</v>
      </c>
      <c r="O113" s="2">
        <v>1</v>
      </c>
      <c r="P113" s="2">
        <v>2</v>
      </c>
      <c r="Q113" s="2">
        <v>1</v>
      </c>
      <c r="R113" s="2">
        <v>2</v>
      </c>
      <c r="S113" s="8"/>
      <c r="T113" s="39"/>
    </row>
    <row r="114" spans="1:20" ht="15.5" x14ac:dyDescent="0.35">
      <c r="A114" s="45" t="s">
        <v>180</v>
      </c>
      <c r="B114" s="13" t="s">
        <v>144</v>
      </c>
      <c r="C114" s="2" t="s">
        <v>164</v>
      </c>
      <c r="D114" s="8" t="s">
        <v>165</v>
      </c>
      <c r="E114" s="13">
        <f t="shared" si="1"/>
        <v>1353000</v>
      </c>
      <c r="F114" s="2">
        <v>203000</v>
      </c>
      <c r="G114" s="2">
        <v>90000</v>
      </c>
      <c r="H114" s="2">
        <v>200000</v>
      </c>
      <c r="I114" s="2">
        <v>110000</v>
      </c>
      <c r="J114" s="2"/>
      <c r="K114" s="2">
        <v>350000</v>
      </c>
      <c r="L114" s="2">
        <v>400000</v>
      </c>
      <c r="M114" s="14"/>
      <c r="N114" s="9">
        <v>100</v>
      </c>
      <c r="O114" s="2">
        <v>1</v>
      </c>
      <c r="P114" s="2">
        <v>1</v>
      </c>
      <c r="Q114" s="2">
        <v>1</v>
      </c>
      <c r="R114" s="2">
        <v>1</v>
      </c>
      <c r="S114" s="8"/>
      <c r="T114" s="37"/>
    </row>
    <row r="115" spans="1:20" ht="15.5" x14ac:dyDescent="0.35">
      <c r="A115" s="45" t="s">
        <v>181</v>
      </c>
      <c r="B115" s="13" t="s">
        <v>170</v>
      </c>
      <c r="C115" s="2" t="s">
        <v>164</v>
      </c>
      <c r="D115" s="8" t="s">
        <v>165</v>
      </c>
      <c r="E115" s="13">
        <f t="shared" si="1"/>
        <v>2247000</v>
      </c>
      <c r="F115" s="2">
        <v>177000</v>
      </c>
      <c r="G115" s="2">
        <v>350000</v>
      </c>
      <c r="H115" s="2">
        <v>20000</v>
      </c>
      <c r="I115" s="2">
        <v>0</v>
      </c>
      <c r="J115" s="2">
        <v>0</v>
      </c>
      <c r="K115" s="2">
        <v>700000</v>
      </c>
      <c r="L115" s="2">
        <v>1000000</v>
      </c>
      <c r="M115" s="14">
        <v>0</v>
      </c>
      <c r="N115" s="9">
        <v>28</v>
      </c>
      <c r="O115" s="2">
        <v>1</v>
      </c>
      <c r="P115" s="2">
        <v>1</v>
      </c>
      <c r="Q115" s="2">
        <v>1</v>
      </c>
      <c r="R115" s="2"/>
      <c r="S115" s="8"/>
      <c r="T115" s="37"/>
    </row>
    <row r="116" spans="1:20" ht="15.5" x14ac:dyDescent="0.35">
      <c r="A116" s="45" t="s">
        <v>182</v>
      </c>
      <c r="B116" s="13" t="s">
        <v>34</v>
      </c>
      <c r="C116" s="2" t="s">
        <v>164</v>
      </c>
      <c r="D116" s="8" t="s">
        <v>165</v>
      </c>
      <c r="E116" s="13">
        <f t="shared" si="1"/>
        <v>1454633</v>
      </c>
      <c r="F116" s="2">
        <v>184633</v>
      </c>
      <c r="G116" s="2">
        <v>220000</v>
      </c>
      <c r="H116" s="5">
        <v>0</v>
      </c>
      <c r="I116" s="5">
        <v>0</v>
      </c>
      <c r="J116" s="2">
        <v>0</v>
      </c>
      <c r="K116" s="2">
        <v>300000</v>
      </c>
      <c r="L116" s="2">
        <v>750000</v>
      </c>
      <c r="M116" s="14">
        <v>0</v>
      </c>
      <c r="N116" s="9">
        <v>11</v>
      </c>
      <c r="O116" s="2">
        <v>1</v>
      </c>
      <c r="P116" s="2">
        <v>2</v>
      </c>
      <c r="Q116" s="2"/>
      <c r="R116" s="2"/>
      <c r="S116" s="8"/>
      <c r="T116" s="37"/>
    </row>
    <row r="117" spans="1:20" ht="15.5" x14ac:dyDescent="0.35">
      <c r="A117" s="45" t="s">
        <v>183</v>
      </c>
      <c r="B117" s="13" t="s">
        <v>144</v>
      </c>
      <c r="C117" s="2" t="s">
        <v>164</v>
      </c>
      <c r="D117" s="8" t="s">
        <v>165</v>
      </c>
      <c r="E117" s="13">
        <f t="shared" si="1"/>
        <v>1630000</v>
      </c>
      <c r="F117" s="2">
        <v>180000</v>
      </c>
      <c r="G117" s="2">
        <v>170000</v>
      </c>
      <c r="H117" s="2">
        <v>40000</v>
      </c>
      <c r="I117" s="2">
        <v>140000</v>
      </c>
      <c r="J117" s="2"/>
      <c r="K117" s="2">
        <v>410000</v>
      </c>
      <c r="L117" s="2">
        <v>690000</v>
      </c>
      <c r="M117" s="14"/>
      <c r="N117" s="9">
        <v>105</v>
      </c>
      <c r="O117" s="2">
        <v>1</v>
      </c>
      <c r="P117" s="2">
        <v>1</v>
      </c>
      <c r="Q117" s="2">
        <v>1</v>
      </c>
      <c r="R117" s="2">
        <v>1</v>
      </c>
      <c r="S117" s="8"/>
      <c r="T117" s="37"/>
    </row>
    <row r="118" spans="1:20" ht="15.5" x14ac:dyDescent="0.35">
      <c r="A118" s="45" t="s">
        <v>184</v>
      </c>
      <c r="B118" s="13" t="s">
        <v>144</v>
      </c>
      <c r="C118" s="2" t="s">
        <v>164</v>
      </c>
      <c r="D118" s="8" t="s">
        <v>165</v>
      </c>
      <c r="E118" s="13">
        <f t="shared" si="1"/>
        <v>956900</v>
      </c>
      <c r="F118" s="2">
        <v>96900</v>
      </c>
      <c r="G118" s="2">
        <v>20000</v>
      </c>
      <c r="H118" s="2">
        <v>0</v>
      </c>
      <c r="I118" s="2">
        <v>110000</v>
      </c>
      <c r="J118" s="2">
        <v>0</v>
      </c>
      <c r="K118" s="2">
        <v>30000</v>
      </c>
      <c r="L118" s="2">
        <v>700000</v>
      </c>
      <c r="M118" s="14">
        <v>0</v>
      </c>
      <c r="N118" s="9">
        <v>8</v>
      </c>
      <c r="O118" s="2">
        <v>1</v>
      </c>
      <c r="P118" s="2">
        <v>1</v>
      </c>
      <c r="Q118" s="2"/>
      <c r="R118" s="2">
        <v>1</v>
      </c>
      <c r="S118" s="8"/>
      <c r="T118" s="37"/>
    </row>
    <row r="119" spans="1:20" ht="15.5" x14ac:dyDescent="0.35">
      <c r="A119" s="45" t="s">
        <v>185</v>
      </c>
      <c r="B119" s="13" t="s">
        <v>34</v>
      </c>
      <c r="C119" s="2" t="s">
        <v>164</v>
      </c>
      <c r="D119" s="8" t="s">
        <v>165</v>
      </c>
      <c r="E119" s="13">
        <f t="shared" si="1"/>
        <v>2067949</v>
      </c>
      <c r="F119" s="2">
        <v>187949</v>
      </c>
      <c r="G119" s="2">
        <v>280000</v>
      </c>
      <c r="H119" s="5">
        <v>0</v>
      </c>
      <c r="I119" s="5">
        <v>0</v>
      </c>
      <c r="J119" s="2">
        <v>0</v>
      </c>
      <c r="K119" s="2">
        <v>700000</v>
      </c>
      <c r="L119" s="2">
        <v>900000</v>
      </c>
      <c r="M119" s="14">
        <v>0</v>
      </c>
      <c r="N119" s="9">
        <v>11</v>
      </c>
      <c r="O119" s="2">
        <v>1</v>
      </c>
      <c r="P119" s="2">
        <v>1</v>
      </c>
      <c r="Q119" s="2"/>
      <c r="R119" s="2"/>
      <c r="S119" s="8"/>
      <c r="T119" s="37"/>
    </row>
    <row r="120" spans="1:20" ht="15.5" x14ac:dyDescent="0.35">
      <c r="A120" s="45" t="s">
        <v>186</v>
      </c>
      <c r="B120" s="13" t="s">
        <v>144</v>
      </c>
      <c r="C120" s="2" t="s">
        <v>164</v>
      </c>
      <c r="D120" s="8" t="s">
        <v>165</v>
      </c>
      <c r="E120" s="13">
        <f t="shared" si="1"/>
        <v>1406000</v>
      </c>
      <c r="F120" s="2">
        <v>109000</v>
      </c>
      <c r="G120" s="2">
        <v>36000</v>
      </c>
      <c r="H120" s="2">
        <v>0</v>
      </c>
      <c r="I120" s="2">
        <v>61000</v>
      </c>
      <c r="J120" s="2">
        <v>0</v>
      </c>
      <c r="K120" s="2">
        <v>300000</v>
      </c>
      <c r="L120" s="2">
        <v>900000</v>
      </c>
      <c r="M120" s="14">
        <v>0</v>
      </c>
      <c r="N120" s="9">
        <v>25</v>
      </c>
      <c r="O120" s="2">
        <v>1</v>
      </c>
      <c r="P120" s="2">
        <v>1</v>
      </c>
      <c r="Q120" s="2"/>
      <c r="R120" s="2">
        <v>1</v>
      </c>
      <c r="S120" s="8"/>
      <c r="T120" s="37"/>
    </row>
    <row r="121" spans="1:20" ht="15.5" x14ac:dyDescent="0.35">
      <c r="A121" s="45" t="s">
        <v>187</v>
      </c>
      <c r="B121" s="13" t="s">
        <v>144</v>
      </c>
      <c r="C121" s="2" t="s">
        <v>164</v>
      </c>
      <c r="D121" s="8" t="s">
        <v>165</v>
      </c>
      <c r="E121" s="13">
        <f t="shared" si="1"/>
        <v>3055915</v>
      </c>
      <c r="F121" s="2">
        <v>102244</v>
      </c>
      <c r="G121" s="2">
        <v>59272</v>
      </c>
      <c r="H121" s="2">
        <v>0</v>
      </c>
      <c r="I121" s="2">
        <v>84071</v>
      </c>
      <c r="J121" s="2">
        <v>0</v>
      </c>
      <c r="K121" s="2">
        <v>0</v>
      </c>
      <c r="L121" s="2">
        <v>2810328</v>
      </c>
      <c r="M121" s="14">
        <v>0</v>
      </c>
      <c r="N121" s="9">
        <v>41</v>
      </c>
      <c r="O121" s="2">
        <v>1</v>
      </c>
      <c r="P121" s="2">
        <v>1</v>
      </c>
      <c r="Q121" s="2"/>
      <c r="R121" s="2">
        <v>1</v>
      </c>
      <c r="S121" s="8"/>
      <c r="T121" s="37"/>
    </row>
    <row r="122" spans="1:20" ht="15.5" x14ac:dyDescent="0.35">
      <c r="A122" s="45" t="s">
        <v>188</v>
      </c>
      <c r="B122" s="13" t="s">
        <v>144</v>
      </c>
      <c r="C122" s="2" t="s">
        <v>164</v>
      </c>
      <c r="D122" s="8" t="s">
        <v>165</v>
      </c>
      <c r="E122" s="13">
        <f t="shared" si="1"/>
        <v>3233933</v>
      </c>
      <c r="F122" s="2">
        <v>81933</v>
      </c>
      <c r="G122" s="2">
        <v>12000</v>
      </c>
      <c r="H122" s="2">
        <v>0</v>
      </c>
      <c r="I122" s="2">
        <v>140000</v>
      </c>
      <c r="J122" s="2">
        <v>0</v>
      </c>
      <c r="K122" s="2">
        <v>0</v>
      </c>
      <c r="L122" s="2">
        <v>3000000</v>
      </c>
      <c r="M122" s="14">
        <v>0</v>
      </c>
      <c r="N122" s="9">
        <v>16</v>
      </c>
      <c r="O122" s="2">
        <v>1</v>
      </c>
      <c r="P122" s="2">
        <v>1</v>
      </c>
      <c r="Q122" s="2">
        <v>1</v>
      </c>
      <c r="R122" s="2">
        <v>1</v>
      </c>
      <c r="S122" s="8"/>
      <c r="T122" s="37"/>
    </row>
    <row r="123" spans="1:20" ht="15.5" x14ac:dyDescent="0.35">
      <c r="A123" s="45" t="s">
        <v>189</v>
      </c>
      <c r="B123" s="13" t="s">
        <v>144</v>
      </c>
      <c r="C123" s="2" t="s">
        <v>164</v>
      </c>
      <c r="D123" s="8" t="s">
        <v>165</v>
      </c>
      <c r="E123" s="13">
        <f t="shared" si="1"/>
        <v>925999</v>
      </c>
      <c r="F123" s="2">
        <v>63970</v>
      </c>
      <c r="G123" s="2">
        <v>46711</v>
      </c>
      <c r="H123" s="2">
        <v>0</v>
      </c>
      <c r="I123" s="2">
        <v>113795</v>
      </c>
      <c r="J123" s="2">
        <v>0</v>
      </c>
      <c r="K123" s="2">
        <v>183602</v>
      </c>
      <c r="L123" s="2">
        <v>517921</v>
      </c>
      <c r="M123" s="14">
        <v>0</v>
      </c>
      <c r="N123" s="9">
        <v>15</v>
      </c>
      <c r="O123" s="2">
        <v>1</v>
      </c>
      <c r="P123" s="2">
        <v>1</v>
      </c>
      <c r="Q123" s="2"/>
      <c r="R123" s="2">
        <v>1</v>
      </c>
      <c r="S123" s="8"/>
      <c r="T123" s="37"/>
    </row>
    <row r="124" spans="1:20" ht="15.5" x14ac:dyDescent="0.35">
      <c r="A124" s="45" t="s">
        <v>190</v>
      </c>
      <c r="B124" s="13" t="s">
        <v>144</v>
      </c>
      <c r="C124" s="2" t="s">
        <v>164</v>
      </c>
      <c r="D124" s="8" t="s">
        <v>165</v>
      </c>
      <c r="E124" s="13">
        <f t="shared" si="1"/>
        <v>1210178</v>
      </c>
      <c r="F124" s="2">
        <v>27178</v>
      </c>
      <c r="G124" s="2">
        <v>102000</v>
      </c>
      <c r="H124" s="2">
        <v>9000</v>
      </c>
      <c r="I124" s="2">
        <v>67000</v>
      </c>
      <c r="J124" s="2"/>
      <c r="K124" s="2">
        <v>55000</v>
      </c>
      <c r="L124" s="2">
        <v>950000</v>
      </c>
      <c r="M124" s="14"/>
      <c r="N124" s="9">
        <v>48</v>
      </c>
      <c r="O124" s="2">
        <v>1</v>
      </c>
      <c r="P124" s="2">
        <v>1</v>
      </c>
      <c r="Q124" s="2">
        <v>1</v>
      </c>
      <c r="R124" s="2">
        <v>1</v>
      </c>
      <c r="S124" s="8"/>
      <c r="T124" s="37"/>
    </row>
    <row r="125" spans="1:20" ht="15.5" x14ac:dyDescent="0.35">
      <c r="A125" s="45" t="s">
        <v>191</v>
      </c>
      <c r="B125" s="13" t="s">
        <v>144</v>
      </c>
      <c r="C125" s="2" t="s">
        <v>164</v>
      </c>
      <c r="D125" s="8" t="s">
        <v>165</v>
      </c>
      <c r="E125" s="13">
        <f t="shared" si="1"/>
        <v>1130496</v>
      </c>
      <c r="F125" s="2">
        <v>75496</v>
      </c>
      <c r="G125" s="2">
        <v>15000</v>
      </c>
      <c r="H125" s="2">
        <v>0</v>
      </c>
      <c r="I125" s="2">
        <v>230000</v>
      </c>
      <c r="J125" s="2">
        <v>0</v>
      </c>
      <c r="K125" s="2">
        <v>10000</v>
      </c>
      <c r="L125" s="2">
        <v>800000</v>
      </c>
      <c r="M125" s="14">
        <v>0</v>
      </c>
      <c r="N125" s="9">
        <v>8</v>
      </c>
      <c r="O125" s="2">
        <v>1</v>
      </c>
      <c r="P125" s="2">
        <v>1</v>
      </c>
      <c r="Q125" s="2">
        <v>1</v>
      </c>
      <c r="R125" s="2">
        <v>1</v>
      </c>
      <c r="S125" s="8"/>
      <c r="T125" s="37"/>
    </row>
    <row r="126" spans="1:20" ht="15.5" x14ac:dyDescent="0.35">
      <c r="A126" s="45" t="s">
        <v>192</v>
      </c>
      <c r="B126" s="13" t="s">
        <v>144</v>
      </c>
      <c r="C126" s="2" t="s">
        <v>164</v>
      </c>
      <c r="D126" s="8" t="s">
        <v>165</v>
      </c>
      <c r="E126" s="13">
        <f t="shared" si="1"/>
        <v>1895583</v>
      </c>
      <c r="F126" s="2">
        <v>78583</v>
      </c>
      <c r="G126" s="2">
        <v>45000</v>
      </c>
      <c r="H126" s="2">
        <v>22000</v>
      </c>
      <c r="I126" s="2">
        <v>50000</v>
      </c>
      <c r="J126" s="2"/>
      <c r="K126" s="2">
        <v>600000</v>
      </c>
      <c r="L126" s="2">
        <v>1100000</v>
      </c>
      <c r="M126" s="14"/>
      <c r="N126" s="9">
        <v>50</v>
      </c>
      <c r="O126" s="2">
        <v>1</v>
      </c>
      <c r="P126" s="2">
        <v>1</v>
      </c>
      <c r="Q126" s="2">
        <v>1</v>
      </c>
      <c r="R126" s="2">
        <v>1</v>
      </c>
      <c r="S126" s="8"/>
      <c r="T126" s="37"/>
    </row>
    <row r="127" spans="1:20" ht="15.5" x14ac:dyDescent="0.35">
      <c r="A127" s="45" t="s">
        <v>193</v>
      </c>
      <c r="B127" s="13" t="s">
        <v>144</v>
      </c>
      <c r="C127" s="2" t="s">
        <v>164</v>
      </c>
      <c r="D127" s="8" t="s">
        <v>165</v>
      </c>
      <c r="E127" s="13">
        <f t="shared" si="1"/>
        <v>752000</v>
      </c>
      <c r="F127" s="2">
        <v>130000</v>
      </c>
      <c r="G127" s="2">
        <v>16000</v>
      </c>
      <c r="H127" s="2">
        <v>0</v>
      </c>
      <c r="I127" s="2">
        <v>74000</v>
      </c>
      <c r="J127" s="2">
        <v>0</v>
      </c>
      <c r="K127" s="2">
        <v>376000</v>
      </c>
      <c r="L127" s="2">
        <v>156000</v>
      </c>
      <c r="M127" s="14">
        <v>0</v>
      </c>
      <c r="N127" s="9">
        <v>7</v>
      </c>
      <c r="O127" s="2">
        <v>1</v>
      </c>
      <c r="P127" s="2"/>
      <c r="Q127" s="2"/>
      <c r="R127" s="2">
        <v>1</v>
      </c>
      <c r="S127" s="8"/>
      <c r="T127" s="37"/>
    </row>
    <row r="128" spans="1:20" ht="15.5" x14ac:dyDescent="0.35">
      <c r="A128" s="45" t="s">
        <v>194</v>
      </c>
      <c r="B128" s="13" t="s">
        <v>144</v>
      </c>
      <c r="C128" s="2" t="s">
        <v>164</v>
      </c>
      <c r="D128" s="8" t="s">
        <v>165</v>
      </c>
      <c r="E128" s="13">
        <f t="shared" si="1"/>
        <v>1764260</v>
      </c>
      <c r="F128" s="2">
        <v>31766</v>
      </c>
      <c r="G128" s="2">
        <v>0</v>
      </c>
      <c r="H128" s="2">
        <v>12494</v>
      </c>
      <c r="I128" s="2">
        <v>0</v>
      </c>
      <c r="J128" s="2">
        <v>0</v>
      </c>
      <c r="K128" s="2">
        <v>20000</v>
      </c>
      <c r="L128" s="2">
        <v>1700000</v>
      </c>
      <c r="M128" s="14">
        <v>0</v>
      </c>
      <c r="N128" s="9">
        <v>16</v>
      </c>
      <c r="O128" s="2">
        <v>1</v>
      </c>
      <c r="P128" s="2"/>
      <c r="Q128" s="2">
        <v>1</v>
      </c>
      <c r="R128" s="2"/>
      <c r="S128" s="8"/>
      <c r="T128" s="37"/>
    </row>
    <row r="129" spans="1:20" ht="15.5" x14ac:dyDescent="0.35">
      <c r="A129" s="45" t="s">
        <v>195</v>
      </c>
      <c r="B129" s="13" t="s">
        <v>34</v>
      </c>
      <c r="C129" s="2" t="s">
        <v>196</v>
      </c>
      <c r="D129" s="8" t="s">
        <v>197</v>
      </c>
      <c r="E129" s="13">
        <f t="shared" si="1"/>
        <v>4404754</v>
      </c>
      <c r="F129" s="2">
        <v>854754</v>
      </c>
      <c r="G129" s="2">
        <v>1100000</v>
      </c>
      <c r="H129" s="5">
        <v>0</v>
      </c>
      <c r="I129" s="5">
        <v>0</v>
      </c>
      <c r="J129" s="2">
        <v>0</v>
      </c>
      <c r="K129" s="2">
        <v>1500000</v>
      </c>
      <c r="L129" s="2">
        <v>950000</v>
      </c>
      <c r="M129" s="14">
        <v>0</v>
      </c>
      <c r="N129" s="9">
        <v>22</v>
      </c>
      <c r="O129" s="2">
        <v>3</v>
      </c>
      <c r="P129" s="2">
        <v>4</v>
      </c>
      <c r="Q129" s="2"/>
      <c r="R129" s="2"/>
      <c r="S129" s="8"/>
      <c r="T129" s="37"/>
    </row>
    <row r="130" spans="1:20" ht="15.5" x14ac:dyDescent="0.35">
      <c r="A130" s="45" t="s">
        <v>198</v>
      </c>
      <c r="B130" s="13" t="s">
        <v>28</v>
      </c>
      <c r="C130" s="2" t="s">
        <v>196</v>
      </c>
      <c r="D130" s="8" t="s">
        <v>197</v>
      </c>
      <c r="E130" s="13">
        <f t="shared" ref="E130:E160" si="2">SUM(F130:M130)</f>
        <v>2030751</v>
      </c>
      <c r="F130" s="7">
        <v>401537</v>
      </c>
      <c r="G130" s="1">
        <v>178000</v>
      </c>
      <c r="H130" s="1">
        <v>368899</v>
      </c>
      <c r="I130" s="1">
        <v>102332</v>
      </c>
      <c r="J130" s="1">
        <v>355661</v>
      </c>
      <c r="K130" s="1">
        <v>223990</v>
      </c>
      <c r="L130" s="1">
        <v>400332</v>
      </c>
      <c r="M130" s="14"/>
      <c r="N130" s="9">
        <v>8</v>
      </c>
      <c r="O130" s="2">
        <v>2</v>
      </c>
      <c r="P130" s="2">
        <v>2</v>
      </c>
      <c r="Q130" s="2">
        <v>2</v>
      </c>
      <c r="R130" s="2">
        <v>1</v>
      </c>
      <c r="S130" s="8">
        <v>1</v>
      </c>
      <c r="T130" s="37"/>
    </row>
    <row r="131" spans="1:20" ht="15.5" x14ac:dyDescent="0.35">
      <c r="A131" s="45" t="s">
        <v>199</v>
      </c>
      <c r="B131" s="13" t="s">
        <v>28</v>
      </c>
      <c r="C131" s="2" t="s">
        <v>196</v>
      </c>
      <c r="D131" s="8" t="s">
        <v>197</v>
      </c>
      <c r="E131" s="13">
        <f t="shared" si="2"/>
        <v>2540793</v>
      </c>
      <c r="F131" s="2">
        <v>593909</v>
      </c>
      <c r="G131" s="2">
        <v>500020</v>
      </c>
      <c r="H131" s="2">
        <v>456889</v>
      </c>
      <c r="I131" s="2">
        <v>32532</v>
      </c>
      <c r="J131" s="2">
        <v>221778</v>
      </c>
      <c r="K131" s="2">
        <v>35000</v>
      </c>
      <c r="L131" s="2">
        <v>700665</v>
      </c>
      <c r="M131" s="14"/>
      <c r="N131" s="9">
        <v>6</v>
      </c>
      <c r="O131" s="2">
        <v>2</v>
      </c>
      <c r="P131" s="2">
        <v>2</v>
      </c>
      <c r="Q131" s="2">
        <v>1</v>
      </c>
      <c r="R131" s="2">
        <v>1</v>
      </c>
      <c r="S131" s="8">
        <v>1</v>
      </c>
      <c r="T131" s="37"/>
    </row>
    <row r="132" spans="1:20" ht="15.5" x14ac:dyDescent="0.35">
      <c r="A132" s="45" t="s">
        <v>200</v>
      </c>
      <c r="B132" s="13" t="s">
        <v>26</v>
      </c>
      <c r="C132" s="2" t="s">
        <v>196</v>
      </c>
      <c r="D132" s="8" t="s">
        <v>197</v>
      </c>
      <c r="E132" s="13">
        <f t="shared" si="2"/>
        <v>1895458</v>
      </c>
      <c r="F132" s="2">
        <v>437343</v>
      </c>
      <c r="G132" s="2">
        <v>387556</v>
      </c>
      <c r="H132" s="2">
        <v>176445</v>
      </c>
      <c r="I132" s="2">
        <v>150223</v>
      </c>
      <c r="J132" s="2"/>
      <c r="K132" s="2">
        <v>243556</v>
      </c>
      <c r="L132" s="2">
        <v>500335</v>
      </c>
      <c r="M132" s="14"/>
      <c r="N132" s="9">
        <v>12</v>
      </c>
      <c r="O132" s="2">
        <v>2</v>
      </c>
      <c r="P132" s="2">
        <v>2</v>
      </c>
      <c r="Q132" s="2">
        <v>1</v>
      </c>
      <c r="R132" s="2">
        <v>1</v>
      </c>
      <c r="S132" s="8">
        <v>1</v>
      </c>
      <c r="T132" s="37"/>
    </row>
    <row r="133" spans="1:20" ht="15.5" x14ac:dyDescent="0.35">
      <c r="A133" s="45" t="s">
        <v>201</v>
      </c>
      <c r="B133" s="13" t="s">
        <v>26</v>
      </c>
      <c r="C133" s="2" t="s">
        <v>196</v>
      </c>
      <c r="D133" s="8" t="s">
        <v>197</v>
      </c>
      <c r="E133" s="13">
        <f t="shared" si="2"/>
        <v>2249717</v>
      </c>
      <c r="F133" s="2">
        <v>273070</v>
      </c>
      <c r="G133" s="2">
        <v>838000</v>
      </c>
      <c r="H133" s="2">
        <v>120982</v>
      </c>
      <c r="I133" s="2">
        <v>121889</v>
      </c>
      <c r="J133" s="2"/>
      <c r="K133" s="2">
        <v>560998</v>
      </c>
      <c r="L133" s="2">
        <v>334778</v>
      </c>
      <c r="M133" s="14"/>
      <c r="N133" s="9">
        <v>13</v>
      </c>
      <c r="O133" s="2">
        <v>2</v>
      </c>
      <c r="P133" s="2">
        <v>3</v>
      </c>
      <c r="Q133" s="2">
        <v>2</v>
      </c>
      <c r="R133" s="2">
        <v>1</v>
      </c>
      <c r="S133" s="8"/>
      <c r="T133" s="37"/>
    </row>
    <row r="134" spans="1:20" ht="15.5" x14ac:dyDescent="0.35">
      <c r="A134" s="45" t="s">
        <v>202</v>
      </c>
      <c r="B134" s="13" t="s">
        <v>112</v>
      </c>
      <c r="C134" s="2" t="s">
        <v>196</v>
      </c>
      <c r="D134" s="8" t="s">
        <v>197</v>
      </c>
      <c r="E134" s="13">
        <f t="shared" si="2"/>
        <v>1171971</v>
      </c>
      <c r="F134" s="2">
        <v>407329</v>
      </c>
      <c r="G134" s="2">
        <v>268644</v>
      </c>
      <c r="H134" s="2">
        <v>45056</v>
      </c>
      <c r="I134" s="2">
        <v>0</v>
      </c>
      <c r="J134" s="2">
        <v>0</v>
      </c>
      <c r="K134" s="2">
        <v>0</v>
      </c>
      <c r="L134" s="2">
        <v>450942</v>
      </c>
      <c r="M134" s="14">
        <v>0</v>
      </c>
      <c r="N134" s="9">
        <v>5</v>
      </c>
      <c r="O134" s="2">
        <v>1</v>
      </c>
      <c r="P134" s="2">
        <v>1</v>
      </c>
      <c r="Q134" s="2" t="s">
        <v>203</v>
      </c>
      <c r="R134" s="2"/>
      <c r="S134" s="8" t="s">
        <v>203</v>
      </c>
      <c r="T134" s="37"/>
    </row>
    <row r="135" spans="1:20" ht="15.5" x14ac:dyDescent="0.35">
      <c r="A135" s="45" t="s">
        <v>204</v>
      </c>
      <c r="B135" s="13" t="s">
        <v>28</v>
      </c>
      <c r="C135" s="2" t="s">
        <v>196</v>
      </c>
      <c r="D135" s="8" t="s">
        <v>197</v>
      </c>
      <c r="E135" s="13">
        <f t="shared" si="2"/>
        <v>2317267</v>
      </c>
      <c r="F135" s="2">
        <v>232091</v>
      </c>
      <c r="G135" s="2">
        <v>539076</v>
      </c>
      <c r="H135" s="2">
        <v>382876</v>
      </c>
      <c r="I135" s="2">
        <v>0</v>
      </c>
      <c r="J135" s="2">
        <v>551668</v>
      </c>
      <c r="K135" s="2">
        <v>255667</v>
      </c>
      <c r="L135" s="2">
        <v>355889</v>
      </c>
      <c r="M135" s="14">
        <v>0</v>
      </c>
      <c r="N135" s="9">
        <v>11</v>
      </c>
      <c r="O135" s="2">
        <v>2</v>
      </c>
      <c r="P135" s="2">
        <v>3</v>
      </c>
      <c r="Q135" s="2">
        <v>2</v>
      </c>
      <c r="R135" s="2">
        <v>2</v>
      </c>
      <c r="S135" s="8">
        <v>2</v>
      </c>
      <c r="T135" s="37"/>
    </row>
    <row r="136" spans="1:20" ht="15.5" x14ac:dyDescent="0.35">
      <c r="A136" s="45" t="s">
        <v>205</v>
      </c>
      <c r="B136" s="13" t="s">
        <v>26</v>
      </c>
      <c r="C136" s="2" t="s">
        <v>196</v>
      </c>
      <c r="D136" s="8" t="s">
        <v>197</v>
      </c>
      <c r="E136" s="13">
        <f t="shared" si="2"/>
        <v>2875184</v>
      </c>
      <c r="F136" s="2">
        <v>234483</v>
      </c>
      <c r="G136" s="2">
        <v>584600</v>
      </c>
      <c r="H136" s="2">
        <v>279400</v>
      </c>
      <c r="I136" s="2">
        <v>315600</v>
      </c>
      <c r="J136" s="2"/>
      <c r="K136" s="2">
        <v>110880</v>
      </c>
      <c r="L136" s="2">
        <v>1350221</v>
      </c>
      <c r="M136" s="14"/>
      <c r="N136" s="9">
        <v>12</v>
      </c>
      <c r="O136" s="2">
        <v>2</v>
      </c>
      <c r="P136" s="2">
        <v>3</v>
      </c>
      <c r="Q136" s="2">
        <v>2</v>
      </c>
      <c r="R136" s="2">
        <v>2</v>
      </c>
      <c r="S136" s="8"/>
      <c r="T136" s="37"/>
    </row>
    <row r="137" spans="1:20" ht="15.5" x14ac:dyDescent="0.35">
      <c r="A137" s="45" t="s">
        <v>206</v>
      </c>
      <c r="B137" s="13" t="s">
        <v>26</v>
      </c>
      <c r="C137" s="2" t="s">
        <v>196</v>
      </c>
      <c r="D137" s="8" t="s">
        <v>197</v>
      </c>
      <c r="E137" s="13">
        <f t="shared" si="2"/>
        <v>2520209</v>
      </c>
      <c r="F137" s="2">
        <v>309605</v>
      </c>
      <c r="G137" s="2">
        <v>678445</v>
      </c>
      <c r="H137" s="2">
        <v>297382</v>
      </c>
      <c r="I137" s="2">
        <v>0</v>
      </c>
      <c r="J137" s="2">
        <v>324556</v>
      </c>
      <c r="K137" s="2">
        <v>345778</v>
      </c>
      <c r="L137" s="2">
        <v>564443</v>
      </c>
      <c r="M137" s="14">
        <v>0</v>
      </c>
      <c r="N137" s="9">
        <v>11</v>
      </c>
      <c r="O137" s="2">
        <v>2</v>
      </c>
      <c r="P137" s="2">
        <v>3</v>
      </c>
      <c r="Q137" s="2">
        <v>1</v>
      </c>
      <c r="R137" s="2">
        <v>1</v>
      </c>
      <c r="S137" s="8"/>
      <c r="T137" s="37"/>
    </row>
    <row r="138" spans="1:20" ht="15.5" x14ac:dyDescent="0.35">
      <c r="A138" s="45" t="s">
        <v>207</v>
      </c>
      <c r="B138" s="13" t="s">
        <v>41</v>
      </c>
      <c r="C138" s="2" t="s">
        <v>196</v>
      </c>
      <c r="D138" s="8" t="s">
        <v>197</v>
      </c>
      <c r="E138" s="13">
        <f t="shared" si="2"/>
        <v>1125446</v>
      </c>
      <c r="F138" s="2">
        <v>230060</v>
      </c>
      <c r="G138" s="2">
        <v>45590</v>
      </c>
      <c r="H138" s="2">
        <v>189776</v>
      </c>
      <c r="I138" s="2">
        <v>0</v>
      </c>
      <c r="J138" s="2">
        <v>105000</v>
      </c>
      <c r="K138" s="2">
        <v>244577</v>
      </c>
      <c r="L138" s="2">
        <v>310443</v>
      </c>
      <c r="M138" s="14">
        <v>0</v>
      </c>
      <c r="N138" s="9">
        <v>5</v>
      </c>
      <c r="O138" s="2">
        <v>1</v>
      </c>
      <c r="P138" s="2">
        <v>1</v>
      </c>
      <c r="Q138" s="2">
        <v>1</v>
      </c>
      <c r="R138" s="2"/>
      <c r="S138" s="8">
        <v>1</v>
      </c>
      <c r="T138" s="37"/>
    </row>
    <row r="139" spans="1:20" ht="15.5" x14ac:dyDescent="0.35">
      <c r="A139" s="45" t="s">
        <v>208</v>
      </c>
      <c r="B139" s="13" t="s">
        <v>112</v>
      </c>
      <c r="C139" s="2" t="s">
        <v>196</v>
      </c>
      <c r="D139" s="8" t="s">
        <v>197</v>
      </c>
      <c r="E139" s="13">
        <f t="shared" si="2"/>
        <v>938210</v>
      </c>
      <c r="F139" s="2">
        <v>122889</v>
      </c>
      <c r="G139" s="2">
        <v>102335</v>
      </c>
      <c r="H139" s="2">
        <v>14988</v>
      </c>
      <c r="I139" s="2">
        <v>0</v>
      </c>
      <c r="J139" s="2">
        <v>0</v>
      </c>
      <c r="K139" s="2">
        <v>0</v>
      </c>
      <c r="L139" s="2">
        <v>697998</v>
      </c>
      <c r="M139" s="14">
        <v>0</v>
      </c>
      <c r="N139" s="9">
        <v>5</v>
      </c>
      <c r="O139" s="2">
        <v>1</v>
      </c>
      <c r="P139" s="2">
        <v>1</v>
      </c>
      <c r="Q139" s="2">
        <v>1</v>
      </c>
      <c r="R139" s="2"/>
      <c r="S139" s="8" t="s">
        <v>203</v>
      </c>
      <c r="T139" s="37"/>
    </row>
    <row r="140" spans="1:20" ht="15.5" x14ac:dyDescent="0.35">
      <c r="A140" s="45" t="s">
        <v>209</v>
      </c>
      <c r="B140" s="13" t="s">
        <v>28</v>
      </c>
      <c r="C140" s="2" t="s">
        <v>196</v>
      </c>
      <c r="D140" s="8" t="s">
        <v>197</v>
      </c>
      <c r="E140" s="13">
        <f t="shared" si="2"/>
        <v>911153</v>
      </c>
      <c r="F140" s="2">
        <v>34048</v>
      </c>
      <c r="G140" s="2">
        <v>150221</v>
      </c>
      <c r="H140" s="2">
        <v>87221</v>
      </c>
      <c r="I140" s="2">
        <v>25443</v>
      </c>
      <c r="J140" s="2">
        <v>125667</v>
      </c>
      <c r="K140" s="2">
        <v>95332</v>
      </c>
      <c r="L140" s="2">
        <v>393221</v>
      </c>
      <c r="M140" s="14"/>
      <c r="N140" s="9">
        <v>6</v>
      </c>
      <c r="O140" s="2">
        <v>1</v>
      </c>
      <c r="P140" s="2">
        <v>2</v>
      </c>
      <c r="Q140" s="2">
        <v>1</v>
      </c>
      <c r="R140" s="2">
        <v>1</v>
      </c>
      <c r="S140" s="8">
        <v>1</v>
      </c>
      <c r="T140" s="37"/>
    </row>
    <row r="141" spans="1:20" ht="15.5" x14ac:dyDescent="0.35">
      <c r="A141" s="45" t="s">
        <v>210</v>
      </c>
      <c r="B141" s="13" t="s">
        <v>28</v>
      </c>
      <c r="C141" s="2" t="s">
        <v>196</v>
      </c>
      <c r="D141" s="8" t="s">
        <v>197</v>
      </c>
      <c r="E141" s="13">
        <f t="shared" si="2"/>
        <v>1008817</v>
      </c>
      <c r="F141" s="2">
        <v>92892</v>
      </c>
      <c r="G141" s="2">
        <v>198538</v>
      </c>
      <c r="H141" s="2">
        <v>117169</v>
      </c>
      <c r="I141" s="2">
        <v>101287</v>
      </c>
      <c r="J141" s="2">
        <v>120853</v>
      </c>
      <c r="K141" s="2">
        <v>178990</v>
      </c>
      <c r="L141" s="2">
        <v>199088</v>
      </c>
      <c r="M141" s="14"/>
      <c r="N141" s="9">
        <v>6</v>
      </c>
      <c r="O141" s="2">
        <v>1</v>
      </c>
      <c r="P141" s="2">
        <v>1</v>
      </c>
      <c r="Q141" s="2">
        <v>1</v>
      </c>
      <c r="R141" s="2">
        <v>1</v>
      </c>
      <c r="S141" s="8"/>
      <c r="T141" s="37"/>
    </row>
    <row r="142" spans="1:20" ht="15.5" x14ac:dyDescent="0.35">
      <c r="A142" s="45" t="s">
        <v>211</v>
      </c>
      <c r="B142" s="13" t="s">
        <v>212</v>
      </c>
      <c r="C142" s="2" t="s">
        <v>196</v>
      </c>
      <c r="D142" s="8" t="s">
        <v>197</v>
      </c>
      <c r="E142" s="13">
        <f t="shared" si="2"/>
        <v>400106</v>
      </c>
      <c r="F142" s="2">
        <v>110328</v>
      </c>
      <c r="G142" s="2">
        <v>67889</v>
      </c>
      <c r="H142" s="5">
        <v>0</v>
      </c>
      <c r="I142" s="5">
        <v>0</v>
      </c>
      <c r="J142" s="2">
        <v>0</v>
      </c>
      <c r="K142" s="2">
        <v>0</v>
      </c>
      <c r="L142" s="2">
        <v>221889</v>
      </c>
      <c r="M142" s="14">
        <v>0</v>
      </c>
      <c r="N142" s="9">
        <v>4</v>
      </c>
      <c r="O142" s="2">
        <v>1</v>
      </c>
      <c r="P142" s="2">
        <v>1</v>
      </c>
      <c r="Q142" s="2"/>
      <c r="R142" s="2"/>
      <c r="S142" s="8"/>
      <c r="T142" s="37"/>
    </row>
    <row r="143" spans="1:20" ht="15.5" x14ac:dyDescent="0.35">
      <c r="A143" s="45" t="s">
        <v>213</v>
      </c>
      <c r="B143" s="13" t="s">
        <v>26</v>
      </c>
      <c r="C143" s="2" t="s">
        <v>196</v>
      </c>
      <c r="D143" s="8" t="s">
        <v>197</v>
      </c>
      <c r="E143" s="13">
        <f t="shared" si="2"/>
        <v>2079629</v>
      </c>
      <c r="F143" s="2">
        <v>1387412</v>
      </c>
      <c r="G143" s="2">
        <v>95692</v>
      </c>
      <c r="H143" s="2">
        <v>117169</v>
      </c>
      <c r="I143" s="2">
        <v>101278</v>
      </c>
      <c r="J143" s="2"/>
      <c r="K143" s="2">
        <v>178990</v>
      </c>
      <c r="L143" s="2">
        <v>199088</v>
      </c>
      <c r="M143" s="14"/>
      <c r="N143" s="9">
        <v>6</v>
      </c>
      <c r="O143" s="2">
        <v>1</v>
      </c>
      <c r="P143" s="2">
        <v>1</v>
      </c>
      <c r="Q143" s="2">
        <v>1</v>
      </c>
      <c r="R143" s="2">
        <v>1</v>
      </c>
      <c r="S143" s="8"/>
      <c r="T143" s="37"/>
    </row>
    <row r="144" spans="1:20" ht="15.5" x14ac:dyDescent="0.35">
      <c r="A144" s="45" t="s">
        <v>214</v>
      </c>
      <c r="B144" s="13" t="s">
        <v>41</v>
      </c>
      <c r="C144" s="2" t="s">
        <v>164</v>
      </c>
      <c r="D144" s="8" t="s">
        <v>165</v>
      </c>
      <c r="E144" s="13">
        <f t="shared" si="2"/>
        <v>721999</v>
      </c>
      <c r="F144" s="2">
        <v>148694</v>
      </c>
      <c r="G144" s="2">
        <v>112430</v>
      </c>
      <c r="H144" s="2">
        <v>64180</v>
      </c>
      <c r="I144" s="2">
        <v>0</v>
      </c>
      <c r="J144" s="2">
        <v>0</v>
      </c>
      <c r="K144" s="2">
        <v>44790</v>
      </c>
      <c r="L144" s="2">
        <v>351905</v>
      </c>
      <c r="M144" s="14">
        <v>0</v>
      </c>
      <c r="N144" s="9">
        <v>3</v>
      </c>
      <c r="O144" s="2">
        <v>1</v>
      </c>
      <c r="P144" s="2">
        <v>1</v>
      </c>
      <c r="Q144" s="2">
        <v>1</v>
      </c>
      <c r="R144" s="2"/>
      <c r="S144" s="8"/>
      <c r="T144" s="37"/>
    </row>
    <row r="145" spans="1:20" ht="15.5" x14ac:dyDescent="0.35">
      <c r="A145" s="45" t="s">
        <v>215</v>
      </c>
      <c r="B145" s="13" t="s">
        <v>41</v>
      </c>
      <c r="C145" s="2" t="s">
        <v>164</v>
      </c>
      <c r="D145" s="8" t="s">
        <v>165</v>
      </c>
      <c r="E145" s="13">
        <f t="shared" si="2"/>
        <v>358148</v>
      </c>
      <c r="F145" s="2">
        <v>65146</v>
      </c>
      <c r="G145" s="2">
        <v>54166</v>
      </c>
      <c r="H145" s="5">
        <v>0</v>
      </c>
      <c r="I145" s="5">
        <v>0</v>
      </c>
      <c r="J145" s="2">
        <v>0</v>
      </c>
      <c r="K145" s="2">
        <v>115023</v>
      </c>
      <c r="L145" s="2">
        <v>123813</v>
      </c>
      <c r="M145" s="14">
        <v>0</v>
      </c>
      <c r="N145" s="9">
        <v>5</v>
      </c>
      <c r="O145" s="2">
        <v>1</v>
      </c>
      <c r="P145" s="2">
        <v>1</v>
      </c>
      <c r="Q145" s="2"/>
      <c r="R145" s="2"/>
      <c r="S145" s="8"/>
      <c r="T145" s="37"/>
    </row>
    <row r="146" spans="1:20" ht="15.5" x14ac:dyDescent="0.35">
      <c r="A146" s="45" t="s">
        <v>216</v>
      </c>
      <c r="B146" s="13" t="s">
        <v>41</v>
      </c>
      <c r="C146" s="2" t="s">
        <v>164</v>
      </c>
      <c r="D146" s="8" t="s">
        <v>165</v>
      </c>
      <c r="E146" s="13">
        <f t="shared" si="2"/>
        <v>645977</v>
      </c>
      <c r="F146" s="2">
        <v>37880</v>
      </c>
      <c r="G146" s="2">
        <v>18979</v>
      </c>
      <c r="H146" s="5">
        <v>0</v>
      </c>
      <c r="I146" s="5">
        <v>0</v>
      </c>
      <c r="J146" s="2">
        <v>0</v>
      </c>
      <c r="K146" s="2">
        <v>0</v>
      </c>
      <c r="L146" s="2">
        <v>589118</v>
      </c>
      <c r="M146" s="14">
        <v>0</v>
      </c>
      <c r="N146" s="9">
        <v>5</v>
      </c>
      <c r="O146" s="2">
        <v>1</v>
      </c>
      <c r="P146" s="2"/>
      <c r="Q146" s="2"/>
      <c r="R146" s="2"/>
      <c r="S146" s="8"/>
      <c r="T146" s="37"/>
    </row>
    <row r="147" spans="1:20" ht="15.5" x14ac:dyDescent="0.35">
      <c r="A147" s="45" t="s">
        <v>217</v>
      </c>
      <c r="B147" s="13" t="s">
        <v>41</v>
      </c>
      <c r="C147" s="2" t="s">
        <v>164</v>
      </c>
      <c r="D147" s="8" t="s">
        <v>165</v>
      </c>
      <c r="E147" s="13">
        <f t="shared" si="2"/>
        <v>343651</v>
      </c>
      <c r="F147" s="2">
        <v>17840</v>
      </c>
      <c r="G147" s="2">
        <v>0</v>
      </c>
      <c r="H147" s="2">
        <v>6176</v>
      </c>
      <c r="I147" s="2">
        <v>0</v>
      </c>
      <c r="J147" s="2">
        <v>0</v>
      </c>
      <c r="K147" s="2">
        <v>0</v>
      </c>
      <c r="L147" s="2">
        <v>319635</v>
      </c>
      <c r="M147" s="14">
        <v>0</v>
      </c>
      <c r="N147" s="9">
        <v>5</v>
      </c>
      <c r="O147" s="2">
        <v>1</v>
      </c>
      <c r="P147" s="2"/>
      <c r="Q147" s="2"/>
      <c r="R147" s="2"/>
      <c r="S147" s="8"/>
      <c r="T147" s="37"/>
    </row>
    <row r="148" spans="1:20" ht="15.5" x14ac:dyDescent="0.35">
      <c r="A148" s="45" t="s">
        <v>218</v>
      </c>
      <c r="B148" s="13" t="s">
        <v>34</v>
      </c>
      <c r="C148" s="2" t="s">
        <v>219</v>
      </c>
      <c r="D148" s="8" t="s">
        <v>220</v>
      </c>
      <c r="E148" s="13">
        <f t="shared" si="2"/>
        <v>4677692</v>
      </c>
      <c r="F148" s="3">
        <v>1427692</v>
      </c>
      <c r="G148" s="2">
        <v>1100000</v>
      </c>
      <c r="H148" s="5">
        <v>0</v>
      </c>
      <c r="I148" s="5">
        <v>0</v>
      </c>
      <c r="J148" s="2">
        <v>0</v>
      </c>
      <c r="K148" s="2">
        <v>1100000</v>
      </c>
      <c r="L148" s="2">
        <v>1050000</v>
      </c>
      <c r="M148" s="14">
        <v>0</v>
      </c>
      <c r="N148" s="9">
        <v>14</v>
      </c>
      <c r="O148" s="2">
        <v>1</v>
      </c>
      <c r="P148" s="2">
        <v>3</v>
      </c>
      <c r="Q148" s="2"/>
      <c r="R148" s="2"/>
      <c r="S148" s="8"/>
      <c r="T148" s="37"/>
    </row>
    <row r="149" spans="1:20" ht="15.5" x14ac:dyDescent="0.35">
      <c r="A149" s="45" t="s">
        <v>221</v>
      </c>
      <c r="B149" s="13" t="s">
        <v>26</v>
      </c>
      <c r="C149" s="2" t="s">
        <v>219</v>
      </c>
      <c r="D149" s="8" t="s">
        <v>220</v>
      </c>
      <c r="E149" s="13">
        <f t="shared" si="2"/>
        <v>6000000</v>
      </c>
      <c r="F149" s="3">
        <v>552034</v>
      </c>
      <c r="G149" s="3">
        <v>622177</v>
      </c>
      <c r="H149" s="3">
        <v>458416</v>
      </c>
      <c r="I149" s="3">
        <v>539124</v>
      </c>
      <c r="J149" s="3"/>
      <c r="K149" s="3">
        <v>400000</v>
      </c>
      <c r="L149" s="3">
        <v>2928249</v>
      </c>
      <c r="M149" s="24">
        <v>500000</v>
      </c>
      <c r="N149" s="10">
        <v>33</v>
      </c>
      <c r="O149" s="3">
        <v>2</v>
      </c>
      <c r="P149" s="3">
        <v>2</v>
      </c>
      <c r="Q149" s="3">
        <v>2</v>
      </c>
      <c r="R149" s="3">
        <v>2</v>
      </c>
      <c r="S149" s="33">
        <v>0</v>
      </c>
      <c r="T149" s="37"/>
    </row>
    <row r="150" spans="1:20" ht="15.5" x14ac:dyDescent="0.35">
      <c r="A150" s="45" t="s">
        <v>222</v>
      </c>
      <c r="B150" s="13" t="s">
        <v>28</v>
      </c>
      <c r="C150" s="2" t="s">
        <v>219</v>
      </c>
      <c r="D150" s="8" t="s">
        <v>220</v>
      </c>
      <c r="E150" s="13">
        <f t="shared" si="2"/>
        <v>3512054</v>
      </c>
      <c r="F150" s="3">
        <v>406412</v>
      </c>
      <c r="G150" s="3">
        <v>710025</v>
      </c>
      <c r="H150" s="3">
        <v>437491</v>
      </c>
      <c r="I150" s="3">
        <v>339562</v>
      </c>
      <c r="J150" s="3">
        <v>253565</v>
      </c>
      <c r="K150" s="3">
        <v>151476</v>
      </c>
      <c r="L150" s="3">
        <v>1083236</v>
      </c>
      <c r="M150" s="24">
        <v>130287</v>
      </c>
      <c r="N150" s="10">
        <v>16</v>
      </c>
      <c r="O150" s="3">
        <v>1</v>
      </c>
      <c r="P150" s="3">
        <v>2</v>
      </c>
      <c r="Q150" s="3">
        <v>1</v>
      </c>
      <c r="R150" s="3">
        <v>2</v>
      </c>
      <c r="S150" s="33">
        <v>1</v>
      </c>
      <c r="T150" s="37"/>
    </row>
    <row r="151" spans="1:20" ht="15.5" x14ac:dyDescent="0.35">
      <c r="A151" s="45" t="s">
        <v>223</v>
      </c>
      <c r="B151" s="13" t="s">
        <v>26</v>
      </c>
      <c r="C151" s="2" t="s">
        <v>219</v>
      </c>
      <c r="D151" s="8" t="s">
        <v>220</v>
      </c>
      <c r="E151" s="13">
        <f t="shared" si="2"/>
        <v>1894394</v>
      </c>
      <c r="F151" s="3">
        <v>410553</v>
      </c>
      <c r="G151" s="3">
        <v>406759</v>
      </c>
      <c r="H151" s="3">
        <v>373581</v>
      </c>
      <c r="I151" s="3">
        <v>137680</v>
      </c>
      <c r="J151" s="3">
        <v>0</v>
      </c>
      <c r="K151" s="3">
        <v>65781</v>
      </c>
      <c r="L151" s="3">
        <v>500040</v>
      </c>
      <c r="M151" s="24">
        <v>0</v>
      </c>
      <c r="N151" s="10">
        <v>12</v>
      </c>
      <c r="O151" s="3">
        <v>2</v>
      </c>
      <c r="P151" s="3">
        <v>2</v>
      </c>
      <c r="Q151" s="3">
        <v>2</v>
      </c>
      <c r="R151" s="3">
        <v>2</v>
      </c>
      <c r="S151" s="33">
        <v>0</v>
      </c>
      <c r="T151" s="37"/>
    </row>
    <row r="152" spans="1:20" ht="15.5" x14ac:dyDescent="0.35">
      <c r="A152" s="45" t="s">
        <v>224</v>
      </c>
      <c r="B152" s="13" t="s">
        <v>28</v>
      </c>
      <c r="C152" s="2" t="s">
        <v>219</v>
      </c>
      <c r="D152" s="8" t="s">
        <v>220</v>
      </c>
      <c r="E152" s="13">
        <f t="shared" si="2"/>
        <v>2500000</v>
      </c>
      <c r="F152" s="3">
        <v>281943</v>
      </c>
      <c r="G152" s="3">
        <v>758000</v>
      </c>
      <c r="H152" s="3">
        <v>189006</v>
      </c>
      <c r="I152" s="3">
        <v>148340</v>
      </c>
      <c r="J152" s="3">
        <v>254628</v>
      </c>
      <c r="K152" s="3">
        <v>72030</v>
      </c>
      <c r="L152" s="3">
        <v>796053</v>
      </c>
      <c r="M152" s="24">
        <v>0</v>
      </c>
      <c r="N152" s="10">
        <v>17</v>
      </c>
      <c r="O152" s="3">
        <v>1</v>
      </c>
      <c r="P152" s="3">
        <v>2</v>
      </c>
      <c r="Q152" s="3">
        <v>1</v>
      </c>
      <c r="R152" s="3">
        <v>1</v>
      </c>
      <c r="S152" s="33">
        <v>0</v>
      </c>
      <c r="T152" s="37"/>
    </row>
    <row r="153" spans="1:20" ht="15.5" x14ac:dyDescent="0.35">
      <c r="A153" s="45" t="s">
        <v>225</v>
      </c>
      <c r="B153" s="13" t="s">
        <v>28</v>
      </c>
      <c r="C153" s="2" t="s">
        <v>219</v>
      </c>
      <c r="D153" s="8" t="s">
        <v>220</v>
      </c>
      <c r="E153" s="13">
        <f t="shared" si="2"/>
        <v>4944770</v>
      </c>
      <c r="F153" s="3">
        <v>254684</v>
      </c>
      <c r="G153" s="3">
        <v>1654915</v>
      </c>
      <c r="H153" s="3">
        <v>396115</v>
      </c>
      <c r="I153" s="3">
        <v>257437</v>
      </c>
      <c r="J153" s="3">
        <v>410516</v>
      </c>
      <c r="K153" s="3">
        <v>404471</v>
      </c>
      <c r="L153" s="3">
        <v>1431133</v>
      </c>
      <c r="M153" s="24">
        <v>135499</v>
      </c>
      <c r="N153" s="10">
        <v>19</v>
      </c>
      <c r="O153" s="3">
        <v>2</v>
      </c>
      <c r="P153" s="3">
        <v>2</v>
      </c>
      <c r="Q153" s="3">
        <v>3</v>
      </c>
      <c r="R153" s="3">
        <v>2</v>
      </c>
      <c r="S153" s="33">
        <v>1</v>
      </c>
      <c r="T153" s="37"/>
    </row>
    <row r="154" spans="1:20" ht="15.5" x14ac:dyDescent="0.35">
      <c r="A154" s="45" t="s">
        <v>226</v>
      </c>
      <c r="B154" s="13" t="s">
        <v>34</v>
      </c>
      <c r="C154" s="2" t="s">
        <v>219</v>
      </c>
      <c r="D154" s="8" t="s">
        <v>220</v>
      </c>
      <c r="E154" s="13">
        <f t="shared" si="2"/>
        <v>2853241</v>
      </c>
      <c r="F154" s="3">
        <v>247241</v>
      </c>
      <c r="G154" s="2">
        <v>830000</v>
      </c>
      <c r="H154" s="5">
        <v>0</v>
      </c>
      <c r="I154" s="5">
        <v>0</v>
      </c>
      <c r="J154" s="2">
        <v>0</v>
      </c>
      <c r="K154" s="2">
        <v>980000</v>
      </c>
      <c r="L154" s="2">
        <v>796000</v>
      </c>
      <c r="M154" s="14">
        <v>0</v>
      </c>
      <c r="N154" s="9">
        <v>19</v>
      </c>
      <c r="O154" s="2">
        <v>1</v>
      </c>
      <c r="P154" s="2">
        <v>3</v>
      </c>
      <c r="Q154" s="2"/>
      <c r="R154" s="2"/>
      <c r="S154" s="8"/>
      <c r="T154" s="37"/>
    </row>
    <row r="155" spans="1:20" ht="15.5" x14ac:dyDescent="0.35">
      <c r="A155" s="45" t="s">
        <v>227</v>
      </c>
      <c r="B155" s="13" t="s">
        <v>55</v>
      </c>
      <c r="C155" s="2" t="s">
        <v>219</v>
      </c>
      <c r="D155" s="8" t="s">
        <v>220</v>
      </c>
      <c r="E155" s="13">
        <f t="shared" si="2"/>
        <v>1464426</v>
      </c>
      <c r="F155" s="3">
        <v>186520</v>
      </c>
      <c r="G155" s="3">
        <v>250224</v>
      </c>
      <c r="H155" s="3">
        <v>88909</v>
      </c>
      <c r="I155" s="3">
        <v>201804</v>
      </c>
      <c r="J155" s="3">
        <v>74150</v>
      </c>
      <c r="K155" s="3">
        <v>0</v>
      </c>
      <c r="L155" s="3">
        <v>662819</v>
      </c>
      <c r="M155" s="24">
        <v>0</v>
      </c>
      <c r="N155" s="10">
        <v>13</v>
      </c>
      <c r="O155" s="3">
        <v>1</v>
      </c>
      <c r="P155" s="3">
        <v>1</v>
      </c>
      <c r="Q155" s="3">
        <v>1</v>
      </c>
      <c r="R155" s="3">
        <v>1</v>
      </c>
      <c r="S155" s="33">
        <v>1</v>
      </c>
      <c r="T155" s="37"/>
    </row>
    <row r="156" spans="1:20" ht="15.5" x14ac:dyDescent="0.35">
      <c r="A156" s="45" t="s">
        <v>228</v>
      </c>
      <c r="B156" s="13" t="s">
        <v>28</v>
      </c>
      <c r="C156" s="2" t="s">
        <v>219</v>
      </c>
      <c r="D156" s="8" t="s">
        <v>220</v>
      </c>
      <c r="E156" s="13">
        <f t="shared" si="2"/>
        <v>2966376</v>
      </c>
      <c r="F156" s="3">
        <v>209305</v>
      </c>
      <c r="G156" s="3">
        <v>812096</v>
      </c>
      <c r="H156" s="3">
        <v>226797</v>
      </c>
      <c r="I156" s="3">
        <v>135726</v>
      </c>
      <c r="J156" s="3">
        <v>538019</v>
      </c>
      <c r="K156" s="3">
        <v>304812</v>
      </c>
      <c r="L156" s="3">
        <v>666717</v>
      </c>
      <c r="M156" s="24">
        <v>72904</v>
      </c>
      <c r="N156" s="10"/>
      <c r="O156" s="3">
        <v>1</v>
      </c>
      <c r="P156" s="3">
        <v>2</v>
      </c>
      <c r="Q156" s="3">
        <v>2</v>
      </c>
      <c r="R156" s="3">
        <v>2</v>
      </c>
      <c r="S156" s="33"/>
      <c r="T156" s="37"/>
    </row>
    <row r="157" spans="1:20" ht="15.5" x14ac:dyDescent="0.35">
      <c r="A157" s="45" t="s">
        <v>229</v>
      </c>
      <c r="B157" s="13" t="s">
        <v>28</v>
      </c>
      <c r="C157" s="2" t="s">
        <v>219</v>
      </c>
      <c r="D157" s="8" t="s">
        <v>220</v>
      </c>
      <c r="E157" s="13">
        <f t="shared" si="2"/>
        <v>1912742</v>
      </c>
      <c r="F157" s="3">
        <v>47931</v>
      </c>
      <c r="G157" s="3">
        <v>418875</v>
      </c>
      <c r="H157" s="3">
        <v>347743</v>
      </c>
      <c r="I157" s="3">
        <v>139342</v>
      </c>
      <c r="J157" s="3">
        <v>0</v>
      </c>
      <c r="K157" s="3">
        <v>250246</v>
      </c>
      <c r="L157" s="3">
        <v>623226</v>
      </c>
      <c r="M157" s="24">
        <v>85379</v>
      </c>
      <c r="N157" s="10">
        <v>12</v>
      </c>
      <c r="O157" s="3">
        <v>1</v>
      </c>
      <c r="P157" s="3">
        <v>1</v>
      </c>
      <c r="Q157" s="3">
        <v>1</v>
      </c>
      <c r="R157" s="3">
        <v>1</v>
      </c>
      <c r="S157" s="33">
        <v>0</v>
      </c>
      <c r="T157" s="37"/>
    </row>
    <row r="158" spans="1:20" ht="15.5" x14ac:dyDescent="0.35">
      <c r="A158" s="45" t="s">
        <v>230</v>
      </c>
      <c r="B158" s="13" t="s">
        <v>41</v>
      </c>
      <c r="C158" s="2" t="s">
        <v>219</v>
      </c>
      <c r="D158" s="8" t="s">
        <v>220</v>
      </c>
      <c r="E158" s="13">
        <f t="shared" si="2"/>
        <v>1153418</v>
      </c>
      <c r="F158" s="3">
        <v>82499</v>
      </c>
      <c r="G158" s="3">
        <v>365225</v>
      </c>
      <c r="H158" s="3">
        <v>29380</v>
      </c>
      <c r="I158" s="3">
        <v>95210</v>
      </c>
      <c r="J158" s="3">
        <v>0</v>
      </c>
      <c r="K158" s="3">
        <v>0</v>
      </c>
      <c r="L158" s="3">
        <v>370858</v>
      </c>
      <c r="M158" s="24">
        <v>210246</v>
      </c>
      <c r="N158" s="10">
        <v>4</v>
      </c>
      <c r="O158" s="3">
        <v>1</v>
      </c>
      <c r="P158" s="3">
        <v>1</v>
      </c>
      <c r="Q158" s="3">
        <v>1</v>
      </c>
      <c r="R158" s="3">
        <v>1</v>
      </c>
      <c r="S158" s="33">
        <v>0</v>
      </c>
      <c r="T158" s="37"/>
    </row>
    <row r="159" spans="1:20" ht="15.5" x14ac:dyDescent="0.35">
      <c r="A159" s="45" t="s">
        <v>231</v>
      </c>
      <c r="B159" s="13" t="s">
        <v>28</v>
      </c>
      <c r="C159" s="2" t="s">
        <v>219</v>
      </c>
      <c r="D159" s="8" t="s">
        <v>220</v>
      </c>
      <c r="E159" s="13">
        <f t="shared" si="2"/>
        <v>1500000</v>
      </c>
      <c r="F159" s="3">
        <v>40694</v>
      </c>
      <c r="G159" s="3">
        <v>316481</v>
      </c>
      <c r="H159" s="3">
        <v>140738</v>
      </c>
      <c r="I159" s="3">
        <v>46497</v>
      </c>
      <c r="J159" s="3">
        <v>287764</v>
      </c>
      <c r="K159" s="3">
        <v>252904</v>
      </c>
      <c r="L159" s="3">
        <v>367550</v>
      </c>
      <c r="M159" s="24">
        <v>47372</v>
      </c>
      <c r="N159" s="10">
        <v>11</v>
      </c>
      <c r="O159" s="3">
        <v>0</v>
      </c>
      <c r="P159" s="3">
        <v>1</v>
      </c>
      <c r="Q159" s="3">
        <v>1</v>
      </c>
      <c r="R159" s="3">
        <v>1</v>
      </c>
      <c r="S159" s="33">
        <v>0</v>
      </c>
      <c r="T159" s="37"/>
    </row>
    <row r="160" spans="1:20" ht="16" thickBot="1" x14ac:dyDescent="0.4">
      <c r="A160" s="47" t="s">
        <v>232</v>
      </c>
      <c r="B160" s="16" t="s">
        <v>41</v>
      </c>
      <c r="C160" s="17" t="s">
        <v>219</v>
      </c>
      <c r="D160" s="20" t="s">
        <v>220</v>
      </c>
      <c r="E160" s="13">
        <f t="shared" si="2"/>
        <v>989609</v>
      </c>
      <c r="F160" s="26">
        <v>12170</v>
      </c>
      <c r="G160" s="17">
        <v>343369</v>
      </c>
      <c r="H160" s="17">
        <v>0</v>
      </c>
      <c r="I160" s="17">
        <v>184305</v>
      </c>
      <c r="J160" s="17">
        <v>0</v>
      </c>
      <c r="K160" s="17">
        <v>101720</v>
      </c>
      <c r="L160" s="17">
        <v>343369</v>
      </c>
      <c r="M160" s="18">
        <v>4676</v>
      </c>
      <c r="N160" s="48"/>
      <c r="O160" s="17"/>
      <c r="P160" s="17"/>
      <c r="Q160" s="17"/>
      <c r="R160" s="17"/>
      <c r="S160" s="20"/>
      <c r="T160" s="40"/>
    </row>
  </sheetData>
  <autoFilter ref="A1:T160" xr:uid="{008894C5-EBA1-4F39-9E24-DC686967030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Klide Alberto</dc:creator>
  <cp:keywords/>
  <dc:description/>
  <cp:lastModifiedBy>Klide Alberto</cp:lastModifiedBy>
  <cp:revision/>
  <dcterms:created xsi:type="dcterms:W3CDTF">2025-03-14T04:50:22Z</dcterms:created>
  <dcterms:modified xsi:type="dcterms:W3CDTF">2025-04-02T07:11:27Z</dcterms:modified>
  <cp:category/>
  <cp:contentStatus/>
</cp:coreProperties>
</file>