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conomichousessa-my.sharepoint.com/personal/s_ali_ehco_com_sa/Documents/Desktop/Worker data for both company/EH/All month time sheet/May-June'26/"/>
    </mc:Choice>
  </mc:AlternateContent>
  <xr:revisionPtr revIDLastSave="1493" documentId="13_ncr:1_{74A4F020-C2E2-49C6-9528-F34DB58CA859}" xr6:coauthVersionLast="47" xr6:coauthVersionMax="47" xr10:uidLastSave="{25DE6A1E-173C-4A02-AB87-9D0EEFB541AD}"/>
  <bookViews>
    <workbookView xWindow="-108" yWindow="-108" windowWidth="23256" windowHeight="12456" tabRatio="900" xr2:uid="{00000000-000D-0000-FFFF-FFFF00000000}"/>
  </bookViews>
  <sheets>
    <sheet name="EH Staff" sheetId="1" r:id="rId1"/>
    <sheet name="MONTH SETTING" sheetId="206" r:id="rId2"/>
    <sheet name="220" sheetId="275" r:id="rId3"/>
    <sheet name="2078939747" sheetId="342" r:id="rId4"/>
    <sheet name="1401" sheetId="276" r:id="rId5"/>
    <sheet name="2588344990" sheetId="279" r:id="rId6"/>
    <sheet name="2377490566" sheetId="347" r:id="rId7"/>
    <sheet name="778" sheetId="369" r:id="rId8"/>
    <sheet name="2177529712" sheetId="350" r:id="rId9"/>
    <sheet name="2412520922" sheetId="368" r:id="rId10"/>
    <sheet name="1018" sheetId="351" r:id="rId11"/>
    <sheet name="221" sheetId="280" r:id="rId12"/>
    <sheet name="E00524" sheetId="281" r:id="rId13"/>
    <sheet name="1" sheetId="282" r:id="rId14"/>
    <sheet name="4" sheetId="353" r:id="rId15"/>
    <sheet name="9" sheetId="288" r:id="rId16"/>
    <sheet name="21" sheetId="289" r:id="rId17"/>
    <sheet name="57" sheetId="356" r:id="rId18"/>
    <sheet name="65" sheetId="292" r:id="rId19"/>
    <sheet name="69" sheetId="294" r:id="rId20"/>
    <sheet name="75" sheetId="357" r:id="rId21"/>
    <sheet name="86" sheetId="367" r:id="rId22"/>
    <sheet name="88" sheetId="358" r:id="rId23"/>
    <sheet name="91" sheetId="359" r:id="rId24"/>
    <sheet name="98" sheetId="298" r:id="rId25"/>
    <sheet name="108" sheetId="303" r:id="rId26"/>
    <sheet name="113" sheetId="305" r:id="rId27"/>
    <sheet name="117" sheetId="370" r:id="rId28"/>
    <sheet name="124" sheetId="371" r:id="rId29"/>
    <sheet name="125" sheetId="306" r:id="rId30"/>
    <sheet name="133" sheetId="345" r:id="rId31"/>
    <sheet name="135" sheetId="307" r:id="rId32"/>
    <sheet name="141" sheetId="309" r:id="rId33"/>
    <sheet name="142" sheetId="310" r:id="rId34"/>
    <sheet name="153" sheetId="316" r:id="rId35"/>
    <sheet name="154" sheetId="372" r:id="rId36"/>
    <sheet name="168" sheetId="360" r:id="rId37"/>
    <sheet name="170" sheetId="319" r:id="rId38"/>
    <sheet name="173" sheetId="322" r:id="rId39"/>
    <sheet name="174" sheetId="323" r:id="rId40"/>
    <sheet name="175" sheetId="324" r:id="rId41"/>
    <sheet name="182" sheetId="361" r:id="rId42"/>
    <sheet name="190" sheetId="329" r:id="rId43"/>
    <sheet name="192" sheetId="362" r:id="rId44"/>
    <sheet name="193" sheetId="363" r:id="rId45"/>
    <sheet name="194" sheetId="364" r:id="rId46"/>
    <sheet name="195" sheetId="330" r:id="rId47"/>
    <sheet name="208" sheetId="365" r:id="rId48"/>
    <sheet name="209" sheetId="333" r:id="rId49"/>
    <sheet name="210" sheetId="334" r:id="rId50"/>
    <sheet name="211" sheetId="373" r:id="rId51"/>
    <sheet name="216" sheetId="335" r:id="rId52"/>
    <sheet name="230" sheetId="336" r:id="rId53"/>
    <sheet name="236" sheetId="366" r:id="rId54"/>
    <sheet name="238" sheetId="337" r:id="rId55"/>
    <sheet name="241" sheetId="338" r:id="rId56"/>
    <sheet name="2407930680" sheetId="341" r:id="rId57"/>
  </sheets>
  <definedNames>
    <definedName name="_xlnm._FilterDatabase" localSheetId="0" hidden="1">'EH Staff'!$A$2:$HN$58</definedName>
    <definedName name="MONTHS">#REF!</definedName>
    <definedName name="_xlnm.Print_Area" localSheetId="13">'1'!$B$1:$AL$37</definedName>
    <definedName name="_xlnm.Print_Area" localSheetId="10">'1018'!$B$1:$AL$37</definedName>
    <definedName name="_xlnm.Print_Area" localSheetId="25">'108'!$B$1:$AL$37</definedName>
    <definedName name="_xlnm.Print_Area" localSheetId="26">'113'!$B$1:$AL$37</definedName>
    <definedName name="_xlnm.Print_Area" localSheetId="27">'117'!$B$1:$AL$37</definedName>
    <definedName name="_xlnm.Print_Area" localSheetId="28">'124'!$B$1:$AL$37</definedName>
    <definedName name="_xlnm.Print_Area" localSheetId="29">'125'!$B$1:$AL$37</definedName>
    <definedName name="_xlnm.Print_Area" localSheetId="30">'133'!$B$1:$AL$37</definedName>
    <definedName name="_xlnm.Print_Area" localSheetId="31">'135'!$B$1:$AL$37</definedName>
    <definedName name="_xlnm.Print_Area" localSheetId="4">'1401'!$B$1:$AL$37</definedName>
    <definedName name="_xlnm.Print_Area" localSheetId="32">'141'!$B$1:$AL$37</definedName>
    <definedName name="_xlnm.Print_Area" localSheetId="33">'142'!$B$1:$AL$37</definedName>
    <definedName name="_xlnm.Print_Area" localSheetId="34">'153'!$B$1:$AL$37</definedName>
    <definedName name="_xlnm.Print_Area" localSheetId="35">'154'!$B$1:$AL$37</definedName>
    <definedName name="_xlnm.Print_Area" localSheetId="36">'168'!$B$1:$AL$37</definedName>
    <definedName name="_xlnm.Print_Area" localSheetId="37">'170'!$B$1:$AL$37</definedName>
    <definedName name="_xlnm.Print_Area" localSheetId="38">'173'!$B$1:$AL$37</definedName>
    <definedName name="_xlnm.Print_Area" localSheetId="39">'174'!$B$1:$AL$37</definedName>
    <definedName name="_xlnm.Print_Area" localSheetId="40">'175'!$B$1:$AL$37</definedName>
    <definedName name="_xlnm.Print_Area" localSheetId="41">'182'!$B$1:$AL$37</definedName>
    <definedName name="_xlnm.Print_Area" localSheetId="42">'190'!$B$1:$AL$37</definedName>
    <definedName name="_xlnm.Print_Area" localSheetId="43">'192'!$B$1:$AL$37</definedName>
    <definedName name="_xlnm.Print_Area" localSheetId="44">'193'!$B$1:$AL$37</definedName>
    <definedName name="_xlnm.Print_Area" localSheetId="45">'194'!$B$1:$AL$37</definedName>
    <definedName name="_xlnm.Print_Area" localSheetId="46">'195'!$B$1:$AL$37</definedName>
    <definedName name="_xlnm.Print_Area" localSheetId="3">'2078939747'!$B$1:$AL$37</definedName>
    <definedName name="_xlnm.Print_Area" localSheetId="47">'208'!$B$1:$AL$37</definedName>
    <definedName name="_xlnm.Print_Area" localSheetId="48">'209'!$B$1:$AL$37</definedName>
    <definedName name="_xlnm.Print_Area" localSheetId="16">'21'!$B$1:$AL$37</definedName>
    <definedName name="_xlnm.Print_Area" localSheetId="49">'210'!$B$1:$AL$37</definedName>
    <definedName name="_xlnm.Print_Area" localSheetId="50">'211'!$B$1:$AL$37</definedName>
    <definedName name="_xlnm.Print_Area" localSheetId="51">'216'!$B$1:$AL$37</definedName>
    <definedName name="_xlnm.Print_Area" localSheetId="8">'2177529712'!$B$1:$AL$37</definedName>
    <definedName name="_xlnm.Print_Area" localSheetId="2">'220'!$B$1:$AL$37</definedName>
    <definedName name="_xlnm.Print_Area" localSheetId="11">'221'!$B$1:$AL$37</definedName>
    <definedName name="_xlnm.Print_Area" localSheetId="52">'230'!$B$1:$AL$37</definedName>
    <definedName name="_xlnm.Print_Area" localSheetId="53">'236'!$B$1:$AL$37</definedName>
    <definedName name="_xlnm.Print_Area" localSheetId="6">'2377490566'!$B$1:$AL$37</definedName>
    <definedName name="_xlnm.Print_Area" localSheetId="54">'238'!$B$1:$AL$37</definedName>
    <definedName name="_xlnm.Print_Area" localSheetId="56">'2407930680'!$B$1:$AL$37</definedName>
    <definedName name="_xlnm.Print_Area" localSheetId="55">'241'!$B$1:$AL$37</definedName>
    <definedName name="_xlnm.Print_Area" localSheetId="9">'2412520922'!$B$1:$AL$37</definedName>
    <definedName name="_xlnm.Print_Area" localSheetId="5">'2588344990'!$B$1:$AL$37</definedName>
    <definedName name="_xlnm.Print_Area" localSheetId="14">'4'!$B$1:$AL$37</definedName>
    <definedName name="_xlnm.Print_Area" localSheetId="17">'57'!$B$1:$AL$37</definedName>
    <definedName name="_xlnm.Print_Area" localSheetId="18">'65'!$B$1:$AL$37</definedName>
    <definedName name="_xlnm.Print_Area" localSheetId="19">'69'!$B$1:$AL$37</definedName>
    <definedName name="_xlnm.Print_Area" localSheetId="20">'75'!$B$1:$AL$37</definedName>
    <definedName name="_xlnm.Print_Area" localSheetId="7">'778'!$B$1:$AL$37</definedName>
    <definedName name="_xlnm.Print_Area" localSheetId="21">'86'!$B$1:$AL$37</definedName>
    <definedName name="_xlnm.Print_Area" localSheetId="22">'88'!$B$1:$AL$37</definedName>
    <definedName name="_xlnm.Print_Area" localSheetId="15">'9'!$B$1:$AL$37</definedName>
    <definedName name="_xlnm.Print_Area" localSheetId="23">'91'!$B$1:$AL$37</definedName>
    <definedName name="_xlnm.Print_Area" localSheetId="24">'98'!$B$1:$AL$37</definedName>
    <definedName name="_xlnm.Print_Area" localSheetId="12">'E00524'!$B$1:$AL$37</definedName>
    <definedName name="_xlnm.Print_Area" localSheetId="0">'EH Staff'!$A$1:$BT$58</definedName>
    <definedName name="_xlnm.Print_Titles" localSheetId="0">'EH Staff'!$3:$3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30" i="1" l="1"/>
  <c r="BS30" i="1"/>
  <c r="BR31" i="1"/>
  <c r="BS31" i="1"/>
  <c r="BR32" i="1"/>
  <c r="BS32" i="1"/>
  <c r="BR38" i="1"/>
  <c r="BS38" i="1"/>
  <c r="BR39" i="1"/>
  <c r="BS39" i="1"/>
  <c r="BR40" i="1"/>
  <c r="BS40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W34" i="373"/>
  <c r="W33" i="373"/>
  <c r="W32" i="373"/>
  <c r="D23" i="373"/>
  <c r="E23" i="373" s="1"/>
  <c r="D22" i="373"/>
  <c r="AK20" i="373"/>
  <c r="AK21" i="373" s="1"/>
  <c r="D19" i="373"/>
  <c r="AK17" i="373"/>
  <c r="AK16" i="373"/>
  <c r="G11" i="373"/>
  <c r="H11" i="373" s="1"/>
  <c r="I11" i="373" s="1"/>
  <c r="J11" i="373" s="1"/>
  <c r="K11" i="373" s="1"/>
  <c r="L11" i="373" s="1"/>
  <c r="M11" i="373" s="1"/>
  <c r="N11" i="373" s="1"/>
  <c r="O11" i="373" s="1"/>
  <c r="P11" i="373" s="1"/>
  <c r="Q11" i="373" s="1"/>
  <c r="R11" i="373" s="1"/>
  <c r="S11" i="373" s="1"/>
  <c r="T11" i="373" s="1"/>
  <c r="U11" i="373" s="1"/>
  <c r="V11" i="373" s="1"/>
  <c r="W11" i="373" s="1"/>
  <c r="X11" i="373" s="1"/>
  <c r="Y11" i="373" s="1"/>
  <c r="Z11" i="373" s="1"/>
  <c r="AA11" i="373" s="1"/>
  <c r="AB11" i="373" s="1"/>
  <c r="AC11" i="373" s="1"/>
  <c r="AD11" i="373" s="1"/>
  <c r="AE11" i="373" s="1"/>
  <c r="AF11" i="373" s="1"/>
  <c r="AG11" i="373" s="1"/>
  <c r="AH11" i="373" s="1"/>
  <c r="AH10" i="373" s="1"/>
  <c r="F11" i="373"/>
  <c r="E11" i="373"/>
  <c r="D11" i="373"/>
  <c r="D10" i="373"/>
  <c r="D7" i="373"/>
  <c r="A1" i="373" a="1"/>
  <c r="A1" i="373" s="1"/>
  <c r="D4" i="373" s="1"/>
  <c r="W34" i="372"/>
  <c r="W33" i="372"/>
  <c r="W32" i="372"/>
  <c r="D23" i="372"/>
  <c r="E23" i="372" s="1"/>
  <c r="D22" i="372"/>
  <c r="AK20" i="372"/>
  <c r="AK21" i="372" s="1"/>
  <c r="D19" i="372"/>
  <c r="AK17" i="372"/>
  <c r="AK16" i="372"/>
  <c r="E11" i="372"/>
  <c r="F11" i="372" s="1"/>
  <c r="G11" i="372" s="1"/>
  <c r="H11" i="372" s="1"/>
  <c r="I11" i="372" s="1"/>
  <c r="J11" i="372" s="1"/>
  <c r="K11" i="372" s="1"/>
  <c r="L11" i="372" s="1"/>
  <c r="M11" i="372" s="1"/>
  <c r="N11" i="372" s="1"/>
  <c r="O11" i="372" s="1"/>
  <c r="P11" i="372" s="1"/>
  <c r="Q11" i="372" s="1"/>
  <c r="R11" i="372" s="1"/>
  <c r="S11" i="372" s="1"/>
  <c r="T11" i="372" s="1"/>
  <c r="U11" i="372" s="1"/>
  <c r="V11" i="372" s="1"/>
  <c r="W11" i="372" s="1"/>
  <c r="X11" i="372" s="1"/>
  <c r="Y11" i="372" s="1"/>
  <c r="Z11" i="372" s="1"/>
  <c r="AA11" i="372" s="1"/>
  <c r="AB11" i="372" s="1"/>
  <c r="AC11" i="372" s="1"/>
  <c r="AD11" i="372" s="1"/>
  <c r="AE11" i="372" s="1"/>
  <c r="AF11" i="372" s="1"/>
  <c r="AG11" i="372" s="1"/>
  <c r="AH11" i="372" s="1"/>
  <c r="AH10" i="372" s="1"/>
  <c r="D11" i="372"/>
  <c r="D10" i="372"/>
  <c r="D7" i="372"/>
  <c r="A1" i="372" a="1"/>
  <c r="A1" i="372" s="1"/>
  <c r="D4" i="372" s="1"/>
  <c r="W34" i="371"/>
  <c r="W33" i="371"/>
  <c r="W32" i="371"/>
  <c r="D23" i="371"/>
  <c r="E23" i="371" s="1"/>
  <c r="D22" i="371"/>
  <c r="AK20" i="371"/>
  <c r="AK21" i="371" s="1"/>
  <c r="D19" i="371"/>
  <c r="AK17" i="371"/>
  <c r="AK16" i="371"/>
  <c r="G11" i="371"/>
  <c r="H11" i="371" s="1"/>
  <c r="I11" i="371" s="1"/>
  <c r="J11" i="371" s="1"/>
  <c r="K11" i="371" s="1"/>
  <c r="L11" i="371" s="1"/>
  <c r="M11" i="371" s="1"/>
  <c r="N11" i="371" s="1"/>
  <c r="O11" i="371" s="1"/>
  <c r="P11" i="371" s="1"/>
  <c r="Q11" i="371" s="1"/>
  <c r="R11" i="371" s="1"/>
  <c r="S11" i="371" s="1"/>
  <c r="T11" i="371" s="1"/>
  <c r="U11" i="371" s="1"/>
  <c r="V11" i="371" s="1"/>
  <c r="W11" i="371" s="1"/>
  <c r="X11" i="371" s="1"/>
  <c r="Y11" i="371" s="1"/>
  <c r="Z11" i="371" s="1"/>
  <c r="AA11" i="371" s="1"/>
  <c r="AB11" i="371" s="1"/>
  <c r="AC11" i="371" s="1"/>
  <c r="AD11" i="371" s="1"/>
  <c r="AE11" i="371" s="1"/>
  <c r="AF11" i="371" s="1"/>
  <c r="AG11" i="371" s="1"/>
  <c r="AH11" i="371" s="1"/>
  <c r="AH10" i="371" s="1"/>
  <c r="F11" i="371"/>
  <c r="E11" i="371"/>
  <c r="D11" i="371"/>
  <c r="D10" i="371"/>
  <c r="D7" i="371"/>
  <c r="A1" i="371" a="1"/>
  <c r="A1" i="371" s="1"/>
  <c r="D4" i="371" s="1"/>
  <c r="W34" i="370"/>
  <c r="W33" i="370"/>
  <c r="W32" i="370"/>
  <c r="D23" i="370"/>
  <c r="E23" i="370" s="1"/>
  <c r="D22" i="370"/>
  <c r="AK20" i="370"/>
  <c r="AK21" i="370" s="1"/>
  <c r="D19" i="370"/>
  <c r="AK17" i="370"/>
  <c r="AK16" i="370"/>
  <c r="E11" i="370"/>
  <c r="F11" i="370" s="1"/>
  <c r="G11" i="370" s="1"/>
  <c r="H11" i="370" s="1"/>
  <c r="I11" i="370" s="1"/>
  <c r="J11" i="370" s="1"/>
  <c r="K11" i="370" s="1"/>
  <c r="L11" i="370" s="1"/>
  <c r="M11" i="370" s="1"/>
  <c r="N11" i="370" s="1"/>
  <c r="O11" i="370" s="1"/>
  <c r="P11" i="370" s="1"/>
  <c r="Q11" i="370" s="1"/>
  <c r="R11" i="370" s="1"/>
  <c r="S11" i="370" s="1"/>
  <c r="T11" i="370" s="1"/>
  <c r="U11" i="370" s="1"/>
  <c r="V11" i="370" s="1"/>
  <c r="W11" i="370" s="1"/>
  <c r="X11" i="370" s="1"/>
  <c r="Y11" i="370" s="1"/>
  <c r="Z11" i="370" s="1"/>
  <c r="AA11" i="370" s="1"/>
  <c r="AB11" i="370" s="1"/>
  <c r="AC11" i="370" s="1"/>
  <c r="AD11" i="370" s="1"/>
  <c r="AE11" i="370" s="1"/>
  <c r="AF11" i="370" s="1"/>
  <c r="AG11" i="370" s="1"/>
  <c r="AH11" i="370" s="1"/>
  <c r="AH10" i="370" s="1"/>
  <c r="D11" i="370"/>
  <c r="D10" i="370"/>
  <c r="D7" i="370"/>
  <c r="A1" i="370" a="1"/>
  <c r="A1" i="370" s="1"/>
  <c r="D4" i="370" s="1"/>
  <c r="BS24" i="1"/>
  <c r="BS25" i="1"/>
  <c r="BS10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3" i="1"/>
  <c r="BR34" i="1"/>
  <c r="BR35" i="1"/>
  <c r="BR36" i="1"/>
  <c r="BR37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" i="1"/>
  <c r="BR6" i="1"/>
  <c r="BR7" i="1"/>
  <c r="BR8" i="1"/>
  <c r="BR9" i="1"/>
  <c r="BR10" i="1"/>
  <c r="BR11" i="1"/>
  <c r="BR12" i="1"/>
  <c r="BR13" i="1"/>
  <c r="BR14" i="1"/>
  <c r="BR15" i="1"/>
  <c r="BR16" i="1"/>
  <c r="W34" i="369"/>
  <c r="W33" i="369"/>
  <c r="W32" i="369"/>
  <c r="AK20" i="369"/>
  <c r="AK21" i="369" s="1"/>
  <c r="D19" i="369"/>
  <c r="AK16" i="369"/>
  <c r="AK17" i="369" s="1"/>
  <c r="D7" i="369"/>
  <c r="A1" i="369" a="1"/>
  <c r="A1" i="369" s="1"/>
  <c r="D4" i="369" s="1"/>
  <c r="AA12" i="369" s="1" a="1"/>
  <c r="AA12" i="369" s="1"/>
  <c r="W34" i="368"/>
  <c r="W33" i="368"/>
  <c r="W32" i="368"/>
  <c r="AK20" i="368"/>
  <c r="AK21" i="368" s="1"/>
  <c r="D19" i="368"/>
  <c r="AK17" i="368"/>
  <c r="AK16" i="368"/>
  <c r="D7" i="368"/>
  <c r="A1" i="368" a="1"/>
  <c r="A1" i="368" s="1"/>
  <c r="D4" i="368" s="1"/>
  <c r="BS12" i="1"/>
  <c r="W34" i="367"/>
  <c r="W33" i="367"/>
  <c r="W32" i="367"/>
  <c r="AK20" i="367"/>
  <c r="AK21" i="367" s="1"/>
  <c r="D19" i="367"/>
  <c r="AK17" i="367"/>
  <c r="AK16" i="367"/>
  <c r="D7" i="367"/>
  <c r="A1" i="367" a="1"/>
  <c r="A1" i="367" s="1"/>
  <c r="D4" i="367" s="1"/>
  <c r="BS50" i="1"/>
  <c r="BS46" i="1"/>
  <c r="BS47" i="1"/>
  <c r="BS48" i="1"/>
  <c r="BS44" i="1"/>
  <c r="BS23" i="1"/>
  <c r="BS26" i="1"/>
  <c r="BS20" i="1"/>
  <c r="BS17" i="1"/>
  <c r="BS18" i="1"/>
  <c r="BS13" i="1"/>
  <c r="W34" i="366"/>
  <c r="W33" i="366"/>
  <c r="W32" i="366"/>
  <c r="AK20" i="366"/>
  <c r="AK21" i="366" s="1"/>
  <c r="D19" i="366"/>
  <c r="AK17" i="366"/>
  <c r="AK16" i="366"/>
  <c r="D7" i="366"/>
  <c r="A1" i="366" a="1"/>
  <c r="A1" i="366" s="1"/>
  <c r="D4" i="366" s="1"/>
  <c r="W34" i="365"/>
  <c r="W33" i="365"/>
  <c r="W32" i="365"/>
  <c r="AK20" i="365"/>
  <c r="AK21" i="365" s="1"/>
  <c r="D19" i="365"/>
  <c r="AK17" i="365"/>
  <c r="AK16" i="365"/>
  <c r="D7" i="365"/>
  <c r="A1" i="365" a="1"/>
  <c r="A1" i="365" s="1"/>
  <c r="D4" i="365" s="1"/>
  <c r="V12" i="365" s="1" a="1"/>
  <c r="V12" i="365" s="1"/>
  <c r="W34" i="364"/>
  <c r="W33" i="364"/>
  <c r="W32" i="364"/>
  <c r="AK20" i="364"/>
  <c r="AK21" i="364" s="1"/>
  <c r="D19" i="364"/>
  <c r="AK17" i="364"/>
  <c r="AK16" i="364"/>
  <c r="D7" i="364"/>
  <c r="A1" i="364" a="1"/>
  <c r="A1" i="364" s="1"/>
  <c r="D4" i="364" s="1"/>
  <c r="W34" i="363"/>
  <c r="W33" i="363"/>
  <c r="W32" i="363"/>
  <c r="AK20" i="363"/>
  <c r="AK21" i="363" s="1"/>
  <c r="D19" i="363"/>
  <c r="AK17" i="363"/>
  <c r="AK16" i="363"/>
  <c r="D7" i="363"/>
  <c r="A1" i="363" a="1"/>
  <c r="A1" i="363" s="1"/>
  <c r="D4" i="363" s="1"/>
  <c r="W34" i="362"/>
  <c r="W33" i="362"/>
  <c r="W32" i="362"/>
  <c r="AK20" i="362"/>
  <c r="AK21" i="362" s="1"/>
  <c r="D19" i="362"/>
  <c r="AK17" i="362"/>
  <c r="AK16" i="362"/>
  <c r="D7" i="362"/>
  <c r="A1" i="362" a="1"/>
  <c r="A1" i="362" s="1"/>
  <c r="D4" i="362" s="1"/>
  <c r="W34" i="361"/>
  <c r="W33" i="361"/>
  <c r="W32" i="361"/>
  <c r="AK20" i="361"/>
  <c r="AK21" i="361" s="1"/>
  <c r="D19" i="361"/>
  <c r="AK17" i="361"/>
  <c r="AK16" i="361"/>
  <c r="D7" i="361"/>
  <c r="A1" i="361" a="1"/>
  <c r="A1" i="361" s="1"/>
  <c r="D4" i="361" s="1"/>
  <c r="W34" i="360"/>
  <c r="W33" i="360"/>
  <c r="W32" i="360"/>
  <c r="AK20" i="360"/>
  <c r="AK21" i="360" s="1"/>
  <c r="D19" i="360"/>
  <c r="AK17" i="360"/>
  <c r="AK16" i="360"/>
  <c r="D7" i="360"/>
  <c r="A1" i="360" a="1"/>
  <c r="A1" i="360" s="1"/>
  <c r="D4" i="360" s="1"/>
  <c r="W34" i="359"/>
  <c r="W33" i="359"/>
  <c r="W32" i="359"/>
  <c r="AK20" i="359"/>
  <c r="AK21" i="359" s="1"/>
  <c r="D19" i="359"/>
  <c r="AK17" i="359"/>
  <c r="AK16" i="359"/>
  <c r="D7" i="359"/>
  <c r="A1" i="359" a="1"/>
  <c r="A1" i="359" s="1"/>
  <c r="D4" i="359" s="1"/>
  <c r="W34" i="358"/>
  <c r="W33" i="358"/>
  <c r="W32" i="358"/>
  <c r="AK20" i="358"/>
  <c r="AK21" i="358" s="1"/>
  <c r="D19" i="358"/>
  <c r="AK17" i="358"/>
  <c r="AK16" i="358"/>
  <c r="D7" i="358"/>
  <c r="A1" i="358" a="1"/>
  <c r="A1" i="358" s="1"/>
  <c r="D4" i="358" s="1"/>
  <c r="W34" i="357"/>
  <c r="W33" i="357"/>
  <c r="W32" i="357"/>
  <c r="AK20" i="357"/>
  <c r="AK21" i="357" s="1"/>
  <c r="D19" i="357"/>
  <c r="AK17" i="357"/>
  <c r="AK16" i="357"/>
  <c r="D7" i="357"/>
  <c r="A1" i="357" a="1"/>
  <c r="A1" i="357" s="1"/>
  <c r="D4" i="357" s="1"/>
  <c r="W34" i="356"/>
  <c r="W33" i="356"/>
  <c r="W32" i="356"/>
  <c r="AK20" i="356"/>
  <c r="AK21" i="356" s="1"/>
  <c r="D19" i="356"/>
  <c r="AK17" i="356"/>
  <c r="AK16" i="356"/>
  <c r="D7" i="356"/>
  <c r="A1" i="356" a="1"/>
  <c r="A1" i="356" s="1"/>
  <c r="D4" i="356" s="1"/>
  <c r="W34" i="353"/>
  <c r="W33" i="353"/>
  <c r="W32" i="353"/>
  <c r="AK20" i="353"/>
  <c r="AK21" i="353" s="1"/>
  <c r="D19" i="353"/>
  <c r="AK17" i="353"/>
  <c r="AK16" i="353"/>
  <c r="D7" i="353"/>
  <c r="A1" i="353" a="1"/>
  <c r="A1" i="353" s="1"/>
  <c r="D4" i="353" s="1"/>
  <c r="W34" i="351"/>
  <c r="W33" i="351"/>
  <c r="W32" i="351"/>
  <c r="AK20" i="351"/>
  <c r="AK21" i="351" s="1"/>
  <c r="D19" i="351"/>
  <c r="AK17" i="351"/>
  <c r="AK16" i="351"/>
  <c r="D7" i="351"/>
  <c r="A1" i="351" a="1"/>
  <c r="A1" i="351" s="1"/>
  <c r="D4" i="351" s="1"/>
  <c r="BS11" i="1"/>
  <c r="W34" i="350"/>
  <c r="W33" i="350"/>
  <c r="W32" i="350"/>
  <c r="AK20" i="350"/>
  <c r="AK21" i="350" s="1"/>
  <c r="D19" i="350"/>
  <c r="AK17" i="350"/>
  <c r="AK16" i="350"/>
  <c r="D7" i="350"/>
  <c r="A1" i="350" a="1"/>
  <c r="A1" i="350" s="1"/>
  <c r="D4" i="350" s="1"/>
  <c r="BS5" i="1"/>
  <c r="BS6" i="1"/>
  <c r="BS7" i="1"/>
  <c r="BS8" i="1"/>
  <c r="BS9" i="1"/>
  <c r="AH24" i="373" l="1" a="1"/>
  <c r="AH24" i="373" s="1"/>
  <c r="AD24" i="373" a="1"/>
  <c r="AD24" i="373" s="1"/>
  <c r="Z24" i="373" a="1"/>
  <c r="Z24" i="373" s="1"/>
  <c r="V24" i="373" a="1"/>
  <c r="V24" i="373" s="1"/>
  <c r="R24" i="373" a="1"/>
  <c r="R24" i="373" s="1"/>
  <c r="N24" i="373" a="1"/>
  <c r="N24" i="373" s="1"/>
  <c r="J24" i="373" a="1"/>
  <c r="J24" i="373" s="1"/>
  <c r="F24" i="373" a="1"/>
  <c r="F24" i="373" s="1"/>
  <c r="AE12" i="373" a="1"/>
  <c r="AE12" i="373" s="1"/>
  <c r="AA12" i="373" a="1"/>
  <c r="AA12" i="373" s="1"/>
  <c r="W12" i="373" a="1"/>
  <c r="W12" i="373" s="1"/>
  <c r="X4" i="373" a="1"/>
  <c r="X4" i="373" s="1"/>
  <c r="AG24" i="373" a="1"/>
  <c r="AG24" i="373" s="1"/>
  <c r="AC24" i="373" a="1"/>
  <c r="AC24" i="373" s="1"/>
  <c r="Y24" i="373" a="1"/>
  <c r="Y24" i="373" s="1"/>
  <c r="U24" i="373" a="1"/>
  <c r="U24" i="373" s="1"/>
  <c r="Q24" i="373" a="1"/>
  <c r="Q24" i="373" s="1"/>
  <c r="M24" i="373" a="1"/>
  <c r="M24" i="373" s="1"/>
  <c r="I24" i="373" a="1"/>
  <c r="I24" i="373" s="1"/>
  <c r="E24" i="373" a="1"/>
  <c r="E24" i="373" s="1"/>
  <c r="AH12" i="373" a="1"/>
  <c r="AH12" i="373" s="1"/>
  <c r="AD12" i="373" a="1"/>
  <c r="AD12" i="373" s="1"/>
  <c r="Z12" i="373" a="1"/>
  <c r="Z12" i="373" s="1"/>
  <c r="AF24" i="373" a="1"/>
  <c r="AF24" i="373" s="1"/>
  <c r="AB24" i="373" a="1"/>
  <c r="AB24" i="373" s="1"/>
  <c r="X24" i="373" a="1"/>
  <c r="X24" i="373" s="1"/>
  <c r="T24" i="373" a="1"/>
  <c r="T24" i="373" s="1"/>
  <c r="P24" i="373" a="1"/>
  <c r="P24" i="373" s="1"/>
  <c r="L24" i="373" a="1"/>
  <c r="L24" i="373" s="1"/>
  <c r="H24" i="373" a="1"/>
  <c r="H24" i="373" s="1"/>
  <c r="D24" i="373" a="1"/>
  <c r="D24" i="373" s="1"/>
  <c r="AG12" i="373" a="1"/>
  <c r="AG12" i="373" s="1"/>
  <c r="AC12" i="373" a="1"/>
  <c r="AC12" i="373" s="1"/>
  <c r="Y12" i="373" a="1"/>
  <c r="Y12" i="373" s="1"/>
  <c r="W26" i="373" a="1"/>
  <c r="W26" i="373" s="1"/>
  <c r="M4" i="373" a="1"/>
  <c r="M4" i="373" s="1"/>
  <c r="H32" i="373" s="1"/>
  <c r="AE24" i="373" a="1"/>
  <c r="AE24" i="373" s="1"/>
  <c r="AA24" i="373" a="1"/>
  <c r="AA24" i="373" s="1"/>
  <c r="W24" i="373" a="1"/>
  <c r="W24" i="373" s="1"/>
  <c r="S24" i="373" a="1"/>
  <c r="S24" i="373" s="1"/>
  <c r="O24" i="373" a="1"/>
  <c r="O24" i="373" s="1"/>
  <c r="K24" i="373" a="1"/>
  <c r="K24" i="373" s="1"/>
  <c r="G24" i="373" a="1"/>
  <c r="G24" i="373" s="1"/>
  <c r="AF12" i="373" a="1"/>
  <c r="AF12" i="373" s="1"/>
  <c r="AB12" i="373" a="1"/>
  <c r="AB12" i="373" s="1"/>
  <c r="X12" i="373" a="1"/>
  <c r="X12" i="373" s="1"/>
  <c r="F23" i="373"/>
  <c r="E22" i="373"/>
  <c r="M4" i="372" a="1"/>
  <c r="M4" i="372" s="1"/>
  <c r="H32" i="372" s="1"/>
  <c r="AH24" i="372" a="1"/>
  <c r="AH24" i="372" s="1"/>
  <c r="AD24" i="372" a="1"/>
  <c r="AD24" i="372" s="1"/>
  <c r="Z24" i="372" a="1"/>
  <c r="Z24" i="372" s="1"/>
  <c r="V24" i="372" a="1"/>
  <c r="V24" i="372" s="1"/>
  <c r="R24" i="372" a="1"/>
  <c r="R24" i="372" s="1"/>
  <c r="N24" i="372" a="1"/>
  <c r="N24" i="372" s="1"/>
  <c r="J24" i="372" a="1"/>
  <c r="J24" i="372" s="1"/>
  <c r="F24" i="372" a="1"/>
  <c r="F24" i="372" s="1"/>
  <c r="AE12" i="372" a="1"/>
  <c r="AE12" i="372" s="1"/>
  <c r="AA12" i="372" a="1"/>
  <c r="AA12" i="372" s="1"/>
  <c r="W12" i="372" a="1"/>
  <c r="W12" i="372" s="1"/>
  <c r="AG24" i="372" a="1"/>
  <c r="AG24" i="372" s="1"/>
  <c r="AC24" i="372" a="1"/>
  <c r="AC24" i="372" s="1"/>
  <c r="Y24" i="372" a="1"/>
  <c r="Y24" i="372" s="1"/>
  <c r="U24" i="372" a="1"/>
  <c r="U24" i="372" s="1"/>
  <c r="Q24" i="372" a="1"/>
  <c r="Q24" i="372" s="1"/>
  <c r="M24" i="372" a="1"/>
  <c r="M24" i="372" s="1"/>
  <c r="I24" i="372" a="1"/>
  <c r="I24" i="372" s="1"/>
  <c r="E24" i="372" a="1"/>
  <c r="E24" i="372" s="1"/>
  <c r="AH12" i="372" a="1"/>
  <c r="AH12" i="372" s="1"/>
  <c r="AD12" i="372" a="1"/>
  <c r="AD12" i="372" s="1"/>
  <c r="Z12" i="372" a="1"/>
  <c r="Z12" i="372" s="1"/>
  <c r="U12" i="372" a="1"/>
  <c r="U12" i="372" s="1"/>
  <c r="O24" i="372" a="1"/>
  <c r="O24" i="372" s="1"/>
  <c r="AB12" i="372" a="1"/>
  <c r="AB12" i="372" s="1"/>
  <c r="AF24" i="372" a="1"/>
  <c r="AF24" i="372" s="1"/>
  <c r="AB24" i="372" a="1"/>
  <c r="AB24" i="372" s="1"/>
  <c r="X24" i="372" a="1"/>
  <c r="X24" i="372" s="1"/>
  <c r="T24" i="372" a="1"/>
  <c r="T24" i="372" s="1"/>
  <c r="P24" i="372" a="1"/>
  <c r="P24" i="372" s="1"/>
  <c r="L24" i="372" a="1"/>
  <c r="L24" i="372" s="1"/>
  <c r="H24" i="372" a="1"/>
  <c r="H24" i="372" s="1"/>
  <c r="D24" i="372" a="1"/>
  <c r="D24" i="372" s="1"/>
  <c r="AG12" i="372" a="1"/>
  <c r="AG12" i="372" s="1"/>
  <c r="AC12" i="372" a="1"/>
  <c r="AC12" i="372" s="1"/>
  <c r="Y12" i="372" a="1"/>
  <c r="Y12" i="372" s="1"/>
  <c r="AF12" i="372" a="1"/>
  <c r="AF12" i="372" s="1"/>
  <c r="X12" i="372" a="1"/>
  <c r="X12" i="372" s="1"/>
  <c r="W26" i="372" a="1"/>
  <c r="W26" i="372" s="1"/>
  <c r="X4" i="372" a="1"/>
  <c r="X4" i="372" s="1"/>
  <c r="AE24" i="372" a="1"/>
  <c r="AE24" i="372" s="1"/>
  <c r="AA24" i="372" a="1"/>
  <c r="AA24" i="372" s="1"/>
  <c r="W24" i="372" a="1"/>
  <c r="W24" i="372" s="1"/>
  <c r="S24" i="372" a="1"/>
  <c r="S24" i="372" s="1"/>
  <c r="K24" i="372" a="1"/>
  <c r="K24" i="372" s="1"/>
  <c r="G24" i="372" a="1"/>
  <c r="G24" i="372" s="1"/>
  <c r="F23" i="372"/>
  <c r="E22" i="372"/>
  <c r="AH24" i="371" a="1"/>
  <c r="AH24" i="371" s="1"/>
  <c r="AD24" i="371" a="1"/>
  <c r="AD24" i="371" s="1"/>
  <c r="Z24" i="371" a="1"/>
  <c r="Z24" i="371" s="1"/>
  <c r="V24" i="371" a="1"/>
  <c r="V24" i="371" s="1"/>
  <c r="R24" i="371" a="1"/>
  <c r="R24" i="371" s="1"/>
  <c r="N24" i="371" a="1"/>
  <c r="N24" i="371" s="1"/>
  <c r="J24" i="371" a="1"/>
  <c r="J24" i="371" s="1"/>
  <c r="F24" i="371" a="1"/>
  <c r="F24" i="371" s="1"/>
  <c r="AE12" i="371" a="1"/>
  <c r="AE12" i="371" s="1"/>
  <c r="AA12" i="371" a="1"/>
  <c r="AA12" i="371" s="1"/>
  <c r="W12" i="371" a="1"/>
  <c r="W12" i="371" s="1"/>
  <c r="AF12" i="371" a="1"/>
  <c r="AF12" i="371" s="1"/>
  <c r="AG24" i="371" a="1"/>
  <c r="AG24" i="371" s="1"/>
  <c r="AC24" i="371" a="1"/>
  <c r="AC24" i="371" s="1"/>
  <c r="Y24" i="371" a="1"/>
  <c r="Y24" i="371" s="1"/>
  <c r="U24" i="371" a="1"/>
  <c r="U24" i="371" s="1"/>
  <c r="Q24" i="371" a="1"/>
  <c r="Q24" i="371" s="1"/>
  <c r="M24" i="371" a="1"/>
  <c r="M24" i="371" s="1"/>
  <c r="I24" i="371" a="1"/>
  <c r="I24" i="371" s="1"/>
  <c r="E24" i="371" a="1"/>
  <c r="E24" i="371" s="1"/>
  <c r="AH12" i="371" a="1"/>
  <c r="AH12" i="371" s="1"/>
  <c r="AD12" i="371" a="1"/>
  <c r="AD12" i="371" s="1"/>
  <c r="Z12" i="371" a="1"/>
  <c r="Z12" i="371" s="1"/>
  <c r="X4" i="371" a="1"/>
  <c r="X4" i="371" s="1"/>
  <c r="AB12" i="371" a="1"/>
  <c r="AB12" i="371" s="1"/>
  <c r="AF24" i="371" a="1"/>
  <c r="AF24" i="371" s="1"/>
  <c r="AB24" i="371" a="1"/>
  <c r="AB24" i="371" s="1"/>
  <c r="X24" i="371" a="1"/>
  <c r="X24" i="371" s="1"/>
  <c r="T24" i="371" a="1"/>
  <c r="T24" i="371" s="1"/>
  <c r="P24" i="371" a="1"/>
  <c r="P24" i="371" s="1"/>
  <c r="L24" i="371" a="1"/>
  <c r="L24" i="371" s="1"/>
  <c r="H24" i="371" a="1"/>
  <c r="H24" i="371" s="1"/>
  <c r="D24" i="371" a="1"/>
  <c r="D24" i="371" s="1"/>
  <c r="AG12" i="371" a="1"/>
  <c r="AG12" i="371" s="1"/>
  <c r="AC12" i="371" a="1"/>
  <c r="AC12" i="371" s="1"/>
  <c r="Y12" i="371" a="1"/>
  <c r="Y12" i="371" s="1"/>
  <c r="X12" i="371" a="1"/>
  <c r="X12" i="371" s="1"/>
  <c r="W26" i="371" a="1"/>
  <c r="W26" i="371" s="1"/>
  <c r="M4" i="371" a="1"/>
  <c r="M4" i="371" s="1"/>
  <c r="H32" i="371" s="1"/>
  <c r="AE24" i="371" a="1"/>
  <c r="AE24" i="371" s="1"/>
  <c r="AA24" i="371" a="1"/>
  <c r="AA24" i="371" s="1"/>
  <c r="W24" i="371" a="1"/>
  <c r="W24" i="371" s="1"/>
  <c r="S24" i="371" a="1"/>
  <c r="S24" i="371" s="1"/>
  <c r="O24" i="371" a="1"/>
  <c r="O24" i="371" s="1"/>
  <c r="K24" i="371" a="1"/>
  <c r="K24" i="371" s="1"/>
  <c r="G24" i="371" a="1"/>
  <c r="G24" i="371" s="1"/>
  <c r="F23" i="371"/>
  <c r="E22" i="371"/>
  <c r="F23" i="370"/>
  <c r="E22" i="370"/>
  <c r="AH24" i="370" a="1"/>
  <c r="AH24" i="370" s="1"/>
  <c r="AD24" i="370" a="1"/>
  <c r="AD24" i="370" s="1"/>
  <c r="Z24" i="370" a="1"/>
  <c r="Z24" i="370" s="1"/>
  <c r="V24" i="370" a="1"/>
  <c r="V24" i="370" s="1"/>
  <c r="R24" i="370" a="1"/>
  <c r="R24" i="370" s="1"/>
  <c r="N24" i="370" a="1"/>
  <c r="N24" i="370" s="1"/>
  <c r="J24" i="370" a="1"/>
  <c r="J24" i="370" s="1"/>
  <c r="F24" i="370" a="1"/>
  <c r="F24" i="370" s="1"/>
  <c r="AE12" i="370" a="1"/>
  <c r="AE12" i="370" s="1"/>
  <c r="AA12" i="370" a="1"/>
  <c r="AA12" i="370" s="1"/>
  <c r="W12" i="370" a="1"/>
  <c r="W12" i="370" s="1"/>
  <c r="AA24" i="370" a="1"/>
  <c r="AA24" i="370" s="1"/>
  <c r="W24" i="370" a="1"/>
  <c r="W24" i="370" s="1"/>
  <c r="O24" i="370" a="1"/>
  <c r="O24" i="370" s="1"/>
  <c r="K24" i="370" a="1"/>
  <c r="K24" i="370" s="1"/>
  <c r="G24" i="370" a="1"/>
  <c r="G24" i="370" s="1"/>
  <c r="AG24" i="370" a="1"/>
  <c r="AG24" i="370" s="1"/>
  <c r="AC24" i="370" a="1"/>
  <c r="AC24" i="370" s="1"/>
  <c r="Y24" i="370" a="1"/>
  <c r="Y24" i="370" s="1"/>
  <c r="U24" i="370" a="1"/>
  <c r="U24" i="370" s="1"/>
  <c r="Q24" i="370" a="1"/>
  <c r="Q24" i="370" s="1"/>
  <c r="M24" i="370" a="1"/>
  <c r="M24" i="370" s="1"/>
  <c r="I24" i="370" a="1"/>
  <c r="I24" i="370" s="1"/>
  <c r="E24" i="370" a="1"/>
  <c r="E24" i="370" s="1"/>
  <c r="AH12" i="370" a="1"/>
  <c r="AH12" i="370" s="1"/>
  <c r="AD12" i="370" a="1"/>
  <c r="AD12" i="370" s="1"/>
  <c r="Z12" i="370" a="1"/>
  <c r="Z12" i="370" s="1"/>
  <c r="X4" i="370" a="1"/>
  <c r="X4" i="370" s="1"/>
  <c r="S24" i="370" a="1"/>
  <c r="S24" i="370" s="1"/>
  <c r="AB12" i="370" a="1"/>
  <c r="AB12" i="370" s="1"/>
  <c r="AF24" i="370" a="1"/>
  <c r="AF24" i="370" s="1"/>
  <c r="AB24" i="370" a="1"/>
  <c r="AB24" i="370" s="1"/>
  <c r="X24" i="370" a="1"/>
  <c r="X24" i="370" s="1"/>
  <c r="T24" i="370" a="1"/>
  <c r="T24" i="370" s="1"/>
  <c r="P24" i="370" a="1"/>
  <c r="P24" i="370" s="1"/>
  <c r="L24" i="370" a="1"/>
  <c r="L24" i="370" s="1"/>
  <c r="H24" i="370" a="1"/>
  <c r="H24" i="370" s="1"/>
  <c r="D24" i="370" a="1"/>
  <c r="D24" i="370" s="1"/>
  <c r="AG12" i="370" a="1"/>
  <c r="AG12" i="370" s="1"/>
  <c r="AC12" i="370" a="1"/>
  <c r="AC12" i="370" s="1"/>
  <c r="Y12" i="370" a="1"/>
  <c r="Y12" i="370" s="1"/>
  <c r="AE24" i="370" a="1"/>
  <c r="AE24" i="370" s="1"/>
  <c r="AF12" i="370" a="1"/>
  <c r="AF12" i="370" s="1"/>
  <c r="X12" i="370" a="1"/>
  <c r="X12" i="370" s="1"/>
  <c r="W26" i="370" a="1"/>
  <c r="W26" i="370" s="1"/>
  <c r="M4" i="370" a="1"/>
  <c r="M4" i="370" s="1"/>
  <c r="H32" i="370" s="1"/>
  <c r="Z24" i="369" a="1"/>
  <c r="Z24" i="369" s="1"/>
  <c r="O24" i="369" a="1"/>
  <c r="O24" i="369" s="1"/>
  <c r="D24" i="369" a="1"/>
  <c r="D24" i="369" s="1"/>
  <c r="Y12" i="369" a="1"/>
  <c r="Y12" i="369" s="1"/>
  <c r="AG24" i="369" a="1"/>
  <c r="AG24" i="369" s="1"/>
  <c r="U24" i="369" a="1"/>
  <c r="U24" i="369" s="1"/>
  <c r="J24" i="369" a="1"/>
  <c r="J24" i="369" s="1"/>
  <c r="AE12" i="369" a="1"/>
  <c r="AE12" i="369" s="1"/>
  <c r="R24" i="369" a="1"/>
  <c r="R24" i="369" s="1"/>
  <c r="AB12" i="369" a="1"/>
  <c r="AB12" i="369" s="1"/>
  <c r="AA24" i="369" a="1"/>
  <c r="AA24" i="369" s="1"/>
  <c r="P24" i="369" a="1"/>
  <c r="P24" i="369" s="1"/>
  <c r="E24" i="369" a="1"/>
  <c r="E24" i="369" s="1"/>
  <c r="Z12" i="369" a="1"/>
  <c r="Z12" i="369" s="1"/>
  <c r="W24" i="369" a="1"/>
  <c r="W24" i="369" s="1"/>
  <c r="M4" i="369" a="1"/>
  <c r="M4" i="369" s="1"/>
  <c r="H32" i="369" s="1"/>
  <c r="K24" i="369" a="1"/>
  <c r="K24" i="369" s="1"/>
  <c r="T24" i="369" a="1"/>
  <c r="T24" i="369" s="1"/>
  <c r="AD24" i="369" a="1"/>
  <c r="AD24" i="369" s="1"/>
  <c r="S24" i="369" a="1"/>
  <c r="S24" i="369" s="1"/>
  <c r="H24" i="369" a="1"/>
  <c r="H24" i="369" s="1"/>
  <c r="AC12" i="369" a="1"/>
  <c r="AC12" i="369" s="1"/>
  <c r="Y24" i="369" a="1"/>
  <c r="Y24" i="369" s="1"/>
  <c r="N24" i="369" a="1"/>
  <c r="N24" i="369" s="1"/>
  <c r="X12" i="369" a="1"/>
  <c r="X12" i="369" s="1"/>
  <c r="W26" i="369" a="1"/>
  <c r="W26" i="369" s="1"/>
  <c r="X24" i="369" a="1"/>
  <c r="X24" i="369" s="1"/>
  <c r="M24" i="369" a="1"/>
  <c r="M24" i="369" s="1"/>
  <c r="AH12" i="369" a="1"/>
  <c r="AH12" i="369" s="1"/>
  <c r="W12" i="369" a="1"/>
  <c r="W12" i="369" s="1"/>
  <c r="X4" i="369" a="1"/>
  <c r="X4" i="369" s="1"/>
  <c r="AH24" i="369" a="1"/>
  <c r="AH24" i="369" s="1"/>
  <c r="L24" i="369" a="1"/>
  <c r="L24" i="369" s="1"/>
  <c r="AG12" i="369" a="1"/>
  <c r="AG12" i="369" s="1"/>
  <c r="V24" i="369" a="1"/>
  <c r="V24" i="369" s="1"/>
  <c r="AF12" i="369" a="1"/>
  <c r="AF12" i="369" s="1"/>
  <c r="AF24" i="369" a="1"/>
  <c r="AF24" i="369" s="1"/>
  <c r="AE24" i="369" a="1"/>
  <c r="AE24" i="369" s="1"/>
  <c r="I24" i="369" a="1"/>
  <c r="I24" i="369" s="1"/>
  <c r="AD12" i="369" a="1"/>
  <c r="AD12" i="369" s="1"/>
  <c r="AC24" i="369" a="1"/>
  <c r="AC24" i="369" s="1"/>
  <c r="F24" i="369" a="1"/>
  <c r="F24" i="369" s="1"/>
  <c r="G24" i="369" a="1"/>
  <c r="G24" i="369" s="1"/>
  <c r="Q24" i="369" a="1"/>
  <c r="Q24" i="369" s="1"/>
  <c r="AB24" i="369" a="1"/>
  <c r="AB24" i="369" s="1"/>
  <c r="AH24" i="368" a="1"/>
  <c r="AH24" i="368" s="1"/>
  <c r="AD24" i="368" a="1"/>
  <c r="AD24" i="368" s="1"/>
  <c r="Z24" i="368" a="1"/>
  <c r="Z24" i="368" s="1"/>
  <c r="V24" i="368" a="1"/>
  <c r="V24" i="368" s="1"/>
  <c r="R24" i="368" a="1"/>
  <c r="R24" i="368" s="1"/>
  <c r="N24" i="368" a="1"/>
  <c r="N24" i="368" s="1"/>
  <c r="J24" i="368" a="1"/>
  <c r="J24" i="368" s="1"/>
  <c r="F24" i="368" a="1"/>
  <c r="F24" i="368" s="1"/>
  <c r="AE12" i="368" a="1"/>
  <c r="AE12" i="368" s="1"/>
  <c r="AA12" i="368" a="1"/>
  <c r="AA12" i="368" s="1"/>
  <c r="W12" i="368" a="1"/>
  <c r="W12" i="368" s="1"/>
  <c r="AG24" i="368" a="1"/>
  <c r="AG24" i="368" s="1"/>
  <c r="AC24" i="368" a="1"/>
  <c r="AC24" i="368" s="1"/>
  <c r="Y24" i="368" a="1"/>
  <c r="Y24" i="368" s="1"/>
  <c r="U24" i="368" a="1"/>
  <c r="U24" i="368" s="1"/>
  <c r="Q24" i="368" a="1"/>
  <c r="Q24" i="368" s="1"/>
  <c r="M24" i="368" a="1"/>
  <c r="M24" i="368" s="1"/>
  <c r="I24" i="368" a="1"/>
  <c r="I24" i="368" s="1"/>
  <c r="E24" i="368" a="1"/>
  <c r="E24" i="368" s="1"/>
  <c r="AH12" i="368" a="1"/>
  <c r="AH12" i="368" s="1"/>
  <c r="AD12" i="368" a="1"/>
  <c r="AD12" i="368" s="1"/>
  <c r="Z12" i="368" a="1"/>
  <c r="Z12" i="368" s="1"/>
  <c r="AE24" i="368" a="1"/>
  <c r="AE24" i="368" s="1"/>
  <c r="G24" i="368" a="1"/>
  <c r="G24" i="368" s="1"/>
  <c r="X4" i="368" a="1"/>
  <c r="X4" i="368" s="1"/>
  <c r="AF24" i="368" a="1"/>
  <c r="AF24" i="368" s="1"/>
  <c r="AB24" i="368" a="1"/>
  <c r="AB24" i="368" s="1"/>
  <c r="X24" i="368" a="1"/>
  <c r="X24" i="368" s="1"/>
  <c r="T24" i="368" a="1"/>
  <c r="T24" i="368" s="1"/>
  <c r="P24" i="368" a="1"/>
  <c r="P24" i="368" s="1"/>
  <c r="L24" i="368" a="1"/>
  <c r="L24" i="368" s="1"/>
  <c r="H24" i="368" a="1"/>
  <c r="H24" i="368" s="1"/>
  <c r="D24" i="368" a="1"/>
  <c r="D24" i="368" s="1"/>
  <c r="AG12" i="368" a="1"/>
  <c r="AG12" i="368" s="1"/>
  <c r="AC12" i="368" a="1"/>
  <c r="AC12" i="368" s="1"/>
  <c r="Y12" i="368" a="1"/>
  <c r="Y12" i="368" s="1"/>
  <c r="W26" i="368" a="1"/>
  <c r="W26" i="368" s="1"/>
  <c r="M4" i="368" a="1"/>
  <c r="M4" i="368" s="1"/>
  <c r="H32" i="368" s="1"/>
  <c r="AA24" i="368" a="1"/>
  <c r="AA24" i="368" s="1"/>
  <c r="W24" i="368" a="1"/>
  <c r="W24" i="368" s="1"/>
  <c r="S24" i="368" a="1"/>
  <c r="S24" i="368" s="1"/>
  <c r="O24" i="368" a="1"/>
  <c r="O24" i="368" s="1"/>
  <c r="K24" i="368" a="1"/>
  <c r="K24" i="368" s="1"/>
  <c r="AF12" i="368" a="1"/>
  <c r="AF12" i="368" s="1"/>
  <c r="AB12" i="368" a="1"/>
  <c r="AB12" i="368" s="1"/>
  <c r="X12" i="368" a="1"/>
  <c r="X12" i="368" s="1"/>
  <c r="AH24" i="367" a="1"/>
  <c r="AH24" i="367" s="1"/>
  <c r="AD24" i="367" a="1"/>
  <c r="AD24" i="367" s="1"/>
  <c r="Z24" i="367" a="1"/>
  <c r="Z24" i="367" s="1"/>
  <c r="V24" i="367" a="1"/>
  <c r="V24" i="367" s="1"/>
  <c r="R24" i="367" a="1"/>
  <c r="R24" i="367" s="1"/>
  <c r="N24" i="367" a="1"/>
  <c r="N24" i="367" s="1"/>
  <c r="J24" i="367" a="1"/>
  <c r="J24" i="367" s="1"/>
  <c r="F24" i="367" a="1"/>
  <c r="F24" i="367" s="1"/>
  <c r="AE12" i="367" a="1"/>
  <c r="AE12" i="367" s="1"/>
  <c r="AA12" i="367" a="1"/>
  <c r="AA12" i="367" s="1"/>
  <c r="W12" i="367" a="1"/>
  <c r="W12" i="367" s="1"/>
  <c r="AG24" i="367" a="1"/>
  <c r="AG24" i="367" s="1"/>
  <c r="AC24" i="367" a="1"/>
  <c r="AC24" i="367" s="1"/>
  <c r="Y24" i="367" a="1"/>
  <c r="Y24" i="367" s="1"/>
  <c r="U24" i="367" a="1"/>
  <c r="U24" i="367" s="1"/>
  <c r="Q24" i="367" a="1"/>
  <c r="Q24" i="367" s="1"/>
  <c r="M24" i="367" a="1"/>
  <c r="M24" i="367" s="1"/>
  <c r="I24" i="367" a="1"/>
  <c r="I24" i="367" s="1"/>
  <c r="E24" i="367" a="1"/>
  <c r="E24" i="367" s="1"/>
  <c r="AH12" i="367" a="1"/>
  <c r="AH12" i="367" s="1"/>
  <c r="AD12" i="367" a="1"/>
  <c r="AD12" i="367" s="1"/>
  <c r="Z12" i="367" a="1"/>
  <c r="Z12" i="367" s="1"/>
  <c r="X4" i="367" a="1"/>
  <c r="X4" i="367" s="1"/>
  <c r="AF24" i="367" a="1"/>
  <c r="AF24" i="367" s="1"/>
  <c r="AB24" i="367" a="1"/>
  <c r="AB24" i="367" s="1"/>
  <c r="X24" i="367" a="1"/>
  <c r="X24" i="367" s="1"/>
  <c r="T24" i="367" a="1"/>
  <c r="T24" i="367" s="1"/>
  <c r="P24" i="367" a="1"/>
  <c r="P24" i="367" s="1"/>
  <c r="L24" i="367" a="1"/>
  <c r="L24" i="367" s="1"/>
  <c r="H24" i="367" a="1"/>
  <c r="H24" i="367" s="1"/>
  <c r="D24" i="367" a="1"/>
  <c r="D24" i="367" s="1"/>
  <c r="AG12" i="367" a="1"/>
  <c r="AG12" i="367" s="1"/>
  <c r="AC12" i="367" a="1"/>
  <c r="AC12" i="367" s="1"/>
  <c r="Y12" i="367" a="1"/>
  <c r="Y12" i="367" s="1"/>
  <c r="AF12" i="367" a="1"/>
  <c r="AF12" i="367" s="1"/>
  <c r="W26" i="367" a="1"/>
  <c r="W26" i="367" s="1"/>
  <c r="M4" i="367" a="1"/>
  <c r="M4" i="367" s="1"/>
  <c r="H32" i="367" s="1"/>
  <c r="AE24" i="367" a="1"/>
  <c r="AE24" i="367" s="1"/>
  <c r="AA24" i="367" a="1"/>
  <c r="AA24" i="367" s="1"/>
  <c r="W24" i="367" a="1"/>
  <c r="W24" i="367" s="1"/>
  <c r="S24" i="367" a="1"/>
  <c r="S24" i="367" s="1"/>
  <c r="O24" i="367" a="1"/>
  <c r="O24" i="367" s="1"/>
  <c r="K24" i="367" a="1"/>
  <c r="K24" i="367" s="1"/>
  <c r="G24" i="367" a="1"/>
  <c r="G24" i="367" s="1"/>
  <c r="AB12" i="367" a="1"/>
  <c r="AB12" i="367" s="1"/>
  <c r="X12" i="367" a="1"/>
  <c r="X12" i="367" s="1"/>
  <c r="M4" i="366" a="1"/>
  <c r="M4" i="366" s="1"/>
  <c r="H32" i="366" s="1"/>
  <c r="AH24" i="366" a="1"/>
  <c r="AH24" i="366" s="1"/>
  <c r="AD24" i="366" a="1"/>
  <c r="AD24" i="366" s="1"/>
  <c r="Z24" i="366" a="1"/>
  <c r="Z24" i="366" s="1"/>
  <c r="V24" i="366" a="1"/>
  <c r="V24" i="366" s="1"/>
  <c r="R24" i="366" a="1"/>
  <c r="R24" i="366" s="1"/>
  <c r="N24" i="366" a="1"/>
  <c r="N24" i="366" s="1"/>
  <c r="J24" i="366" a="1"/>
  <c r="J24" i="366" s="1"/>
  <c r="F24" i="366" a="1"/>
  <c r="F24" i="366" s="1"/>
  <c r="AE12" i="366" a="1"/>
  <c r="AE12" i="366" s="1"/>
  <c r="AA12" i="366" a="1"/>
  <c r="AA12" i="366" s="1"/>
  <c r="W12" i="366" a="1"/>
  <c r="W12" i="366" s="1"/>
  <c r="AA24" i="366" a="1"/>
  <c r="AA24" i="366" s="1"/>
  <c r="AB12" i="366" a="1"/>
  <c r="AB12" i="366" s="1"/>
  <c r="AG24" i="366" a="1"/>
  <c r="AG24" i="366" s="1"/>
  <c r="AC24" i="366" a="1"/>
  <c r="AC24" i="366" s="1"/>
  <c r="Y24" i="366" a="1"/>
  <c r="Y24" i="366" s="1"/>
  <c r="U24" i="366" a="1"/>
  <c r="U24" i="366" s="1"/>
  <c r="Q24" i="366" a="1"/>
  <c r="Q24" i="366" s="1"/>
  <c r="M24" i="366" a="1"/>
  <c r="M24" i="366" s="1"/>
  <c r="I24" i="366" a="1"/>
  <c r="I24" i="366" s="1"/>
  <c r="E24" i="366" a="1"/>
  <c r="E24" i="366" s="1"/>
  <c r="AH12" i="366" a="1"/>
  <c r="AH12" i="366" s="1"/>
  <c r="AD12" i="366" a="1"/>
  <c r="AD12" i="366" s="1"/>
  <c r="Z12" i="366" a="1"/>
  <c r="Z12" i="366" s="1"/>
  <c r="U12" i="366" a="1"/>
  <c r="U12" i="366" s="1"/>
  <c r="X4" i="366" a="1"/>
  <c r="X4" i="366" s="1"/>
  <c r="S24" i="366" a="1"/>
  <c r="S24" i="366" s="1"/>
  <c r="G24" i="366" a="1"/>
  <c r="G24" i="366" s="1"/>
  <c r="X12" i="366" a="1"/>
  <c r="X12" i="366" s="1"/>
  <c r="W26" i="366" a="1"/>
  <c r="W26" i="366" s="1"/>
  <c r="AE24" i="366" a="1"/>
  <c r="AE24" i="366" s="1"/>
  <c r="O24" i="366" a="1"/>
  <c r="O24" i="366" s="1"/>
  <c r="K24" i="366" a="1"/>
  <c r="K24" i="366" s="1"/>
  <c r="AF24" i="366" a="1"/>
  <c r="AF24" i="366" s="1"/>
  <c r="AB24" i="366" a="1"/>
  <c r="AB24" i="366" s="1"/>
  <c r="X24" i="366" a="1"/>
  <c r="X24" i="366" s="1"/>
  <c r="T24" i="366" a="1"/>
  <c r="T24" i="366" s="1"/>
  <c r="P24" i="366" a="1"/>
  <c r="P24" i="366" s="1"/>
  <c r="L24" i="366" a="1"/>
  <c r="L24" i="366" s="1"/>
  <c r="H24" i="366" a="1"/>
  <c r="H24" i="366" s="1"/>
  <c r="D24" i="366" a="1"/>
  <c r="D24" i="366" s="1"/>
  <c r="AG12" i="366" a="1"/>
  <c r="AG12" i="366" s="1"/>
  <c r="AC12" i="366" a="1"/>
  <c r="AC12" i="366" s="1"/>
  <c r="Y12" i="366" a="1"/>
  <c r="Y12" i="366" s="1"/>
  <c r="W24" i="366" a="1"/>
  <c r="W24" i="366" s="1"/>
  <c r="AF12" i="366" a="1"/>
  <c r="AF12" i="366" s="1"/>
  <c r="M4" i="365" a="1"/>
  <c r="M4" i="365" s="1"/>
  <c r="H32" i="365" s="1"/>
  <c r="AB24" i="365" a="1"/>
  <c r="AB24" i="365" s="1"/>
  <c r="L24" i="365" a="1"/>
  <c r="L24" i="365" s="1"/>
  <c r="S24" i="365" a="1"/>
  <c r="S24" i="365" s="1"/>
  <c r="AB12" i="365" a="1"/>
  <c r="AB12" i="365" s="1"/>
  <c r="AH24" i="365" a="1"/>
  <c r="AH24" i="365" s="1"/>
  <c r="AD24" i="365" a="1"/>
  <c r="AD24" i="365" s="1"/>
  <c r="Z24" i="365" a="1"/>
  <c r="Z24" i="365" s="1"/>
  <c r="V24" i="365" a="1"/>
  <c r="V24" i="365" s="1"/>
  <c r="R24" i="365" a="1"/>
  <c r="R24" i="365" s="1"/>
  <c r="N24" i="365" a="1"/>
  <c r="N24" i="365" s="1"/>
  <c r="J24" i="365" a="1"/>
  <c r="J24" i="365" s="1"/>
  <c r="F24" i="365" a="1"/>
  <c r="F24" i="365" s="1"/>
  <c r="AE12" i="365" a="1"/>
  <c r="AE12" i="365" s="1"/>
  <c r="AA12" i="365" a="1"/>
  <c r="AA12" i="365" s="1"/>
  <c r="W12" i="365" a="1"/>
  <c r="W12" i="365" s="1"/>
  <c r="AF24" i="365" a="1"/>
  <c r="AF24" i="365" s="1"/>
  <c r="Y12" i="365" a="1"/>
  <c r="Y12" i="365" s="1"/>
  <c r="O24" i="365" a="1"/>
  <c r="O24" i="365" s="1"/>
  <c r="X12" i="365" a="1"/>
  <c r="X12" i="365" s="1"/>
  <c r="D24" i="365" a="1"/>
  <c r="D24" i="365" s="1"/>
  <c r="AC12" i="365" a="1"/>
  <c r="AC12" i="365" s="1"/>
  <c r="W24" i="365" a="1"/>
  <c r="W24" i="365" s="1"/>
  <c r="AF12" i="365" a="1"/>
  <c r="AF12" i="365" s="1"/>
  <c r="AG24" i="365" a="1"/>
  <c r="AG24" i="365" s="1"/>
  <c r="AC24" i="365" a="1"/>
  <c r="AC24" i="365" s="1"/>
  <c r="Y24" i="365" a="1"/>
  <c r="Y24" i="365" s="1"/>
  <c r="U24" i="365" a="1"/>
  <c r="U24" i="365" s="1"/>
  <c r="Q24" i="365" a="1"/>
  <c r="Q24" i="365" s="1"/>
  <c r="M24" i="365" a="1"/>
  <c r="M24" i="365" s="1"/>
  <c r="I24" i="365" a="1"/>
  <c r="I24" i="365" s="1"/>
  <c r="E24" i="365" a="1"/>
  <c r="E24" i="365" s="1"/>
  <c r="AH12" i="365" a="1"/>
  <c r="AH12" i="365" s="1"/>
  <c r="AD12" i="365" a="1"/>
  <c r="AD12" i="365" s="1"/>
  <c r="Z12" i="365" a="1"/>
  <c r="Z12" i="365" s="1"/>
  <c r="U12" i="365" a="1"/>
  <c r="U12" i="365" s="1"/>
  <c r="X24" i="365" a="1"/>
  <c r="X24" i="365" s="1"/>
  <c r="P24" i="365" a="1"/>
  <c r="P24" i="365" s="1"/>
  <c r="H24" i="365" a="1"/>
  <c r="H24" i="365" s="1"/>
  <c r="AG12" i="365" a="1"/>
  <c r="AG12" i="365" s="1"/>
  <c r="AA24" i="365" a="1"/>
  <c r="AA24" i="365" s="1"/>
  <c r="T24" i="365" a="1"/>
  <c r="T24" i="365" s="1"/>
  <c r="AE24" i="365" a="1"/>
  <c r="AE24" i="365" s="1"/>
  <c r="W26" i="365" a="1"/>
  <c r="W26" i="365" s="1"/>
  <c r="X4" i="365" a="1"/>
  <c r="X4" i="365" s="1"/>
  <c r="K24" i="365" a="1"/>
  <c r="K24" i="365" s="1"/>
  <c r="G24" i="365" a="1"/>
  <c r="G24" i="365" s="1"/>
  <c r="M4" i="364" a="1"/>
  <c r="M4" i="364" s="1"/>
  <c r="H32" i="364" s="1"/>
  <c r="G24" i="364" a="1"/>
  <c r="G24" i="364" s="1"/>
  <c r="AF12" i="364" a="1"/>
  <c r="AF12" i="364" s="1"/>
  <c r="AH24" i="364" a="1"/>
  <c r="AH24" i="364" s="1"/>
  <c r="AD24" i="364" a="1"/>
  <c r="AD24" i="364" s="1"/>
  <c r="Z24" i="364" a="1"/>
  <c r="Z24" i="364" s="1"/>
  <c r="V24" i="364" a="1"/>
  <c r="V24" i="364" s="1"/>
  <c r="R24" i="364" a="1"/>
  <c r="R24" i="364" s="1"/>
  <c r="N24" i="364" a="1"/>
  <c r="N24" i="364" s="1"/>
  <c r="J24" i="364" a="1"/>
  <c r="J24" i="364" s="1"/>
  <c r="F24" i="364" a="1"/>
  <c r="F24" i="364" s="1"/>
  <c r="AE12" i="364" a="1"/>
  <c r="AE12" i="364" s="1"/>
  <c r="AA12" i="364" a="1"/>
  <c r="AA12" i="364" s="1"/>
  <c r="W12" i="364" a="1"/>
  <c r="W12" i="364" s="1"/>
  <c r="X4" i="364" a="1"/>
  <c r="X4" i="364" s="1"/>
  <c r="W24" i="364" a="1"/>
  <c r="W24" i="364" s="1"/>
  <c r="X12" i="364" a="1"/>
  <c r="X12" i="364" s="1"/>
  <c r="AG24" i="364" a="1"/>
  <c r="AG24" i="364" s="1"/>
  <c r="AC24" i="364" a="1"/>
  <c r="AC24" i="364" s="1"/>
  <c r="Y24" i="364" a="1"/>
  <c r="Y24" i="364" s="1"/>
  <c r="U24" i="364" a="1"/>
  <c r="U24" i="364" s="1"/>
  <c r="Q24" i="364" a="1"/>
  <c r="Q24" i="364" s="1"/>
  <c r="M24" i="364" a="1"/>
  <c r="M24" i="364" s="1"/>
  <c r="I24" i="364" a="1"/>
  <c r="I24" i="364" s="1"/>
  <c r="E24" i="364" a="1"/>
  <c r="E24" i="364" s="1"/>
  <c r="AH12" i="364" a="1"/>
  <c r="AH12" i="364" s="1"/>
  <c r="AD12" i="364" a="1"/>
  <c r="AD12" i="364" s="1"/>
  <c r="Z12" i="364" a="1"/>
  <c r="Z12" i="364" s="1"/>
  <c r="U12" i="364" a="1"/>
  <c r="U12" i="364" s="1"/>
  <c r="AE24" i="364" a="1"/>
  <c r="AE24" i="364" s="1"/>
  <c r="S24" i="364" a="1"/>
  <c r="S24" i="364" s="1"/>
  <c r="O24" i="364" a="1"/>
  <c r="O24" i="364" s="1"/>
  <c r="AF24" i="364" a="1"/>
  <c r="AF24" i="364" s="1"/>
  <c r="AB24" i="364" a="1"/>
  <c r="AB24" i="364" s="1"/>
  <c r="X24" i="364" a="1"/>
  <c r="X24" i="364" s="1"/>
  <c r="T24" i="364" a="1"/>
  <c r="T24" i="364" s="1"/>
  <c r="P24" i="364" a="1"/>
  <c r="P24" i="364" s="1"/>
  <c r="L24" i="364" a="1"/>
  <c r="L24" i="364" s="1"/>
  <c r="H24" i="364" a="1"/>
  <c r="H24" i="364" s="1"/>
  <c r="D24" i="364" a="1"/>
  <c r="D24" i="364" s="1"/>
  <c r="AG12" i="364" a="1"/>
  <c r="AG12" i="364" s="1"/>
  <c r="AC12" i="364" a="1"/>
  <c r="AC12" i="364" s="1"/>
  <c r="Y12" i="364" a="1"/>
  <c r="Y12" i="364" s="1"/>
  <c r="W26" i="364" a="1"/>
  <c r="W26" i="364" s="1"/>
  <c r="AA24" i="364" a="1"/>
  <c r="AA24" i="364" s="1"/>
  <c r="K24" i="364" a="1"/>
  <c r="K24" i="364" s="1"/>
  <c r="AB12" i="364" a="1"/>
  <c r="AB12" i="364" s="1"/>
  <c r="M4" i="363" a="1"/>
  <c r="M4" i="363" s="1"/>
  <c r="H32" i="363" s="1"/>
  <c r="AF24" i="363" a="1"/>
  <c r="AF24" i="363" s="1"/>
  <c r="AG12" i="363" a="1"/>
  <c r="AG12" i="363" s="1"/>
  <c r="AH24" i="363" a="1"/>
  <c r="AH24" i="363" s="1"/>
  <c r="AD24" i="363" a="1"/>
  <c r="AD24" i="363" s="1"/>
  <c r="Z24" i="363" a="1"/>
  <c r="Z24" i="363" s="1"/>
  <c r="V24" i="363" a="1"/>
  <c r="V24" i="363" s="1"/>
  <c r="R24" i="363" a="1"/>
  <c r="R24" i="363" s="1"/>
  <c r="N24" i="363" a="1"/>
  <c r="N24" i="363" s="1"/>
  <c r="J24" i="363" a="1"/>
  <c r="J24" i="363" s="1"/>
  <c r="F24" i="363" a="1"/>
  <c r="F24" i="363" s="1"/>
  <c r="AE12" i="363" a="1"/>
  <c r="AE12" i="363" s="1"/>
  <c r="AA12" i="363" a="1"/>
  <c r="AA12" i="363" s="1"/>
  <c r="W12" i="363" a="1"/>
  <c r="W12" i="363" s="1"/>
  <c r="AB24" i="363" a="1"/>
  <c r="AB24" i="363" s="1"/>
  <c r="P24" i="363" a="1"/>
  <c r="P24" i="363" s="1"/>
  <c r="H24" i="363" a="1"/>
  <c r="H24" i="363" s="1"/>
  <c r="AC12" i="363" a="1"/>
  <c r="AC12" i="363" s="1"/>
  <c r="Y12" i="363" a="1"/>
  <c r="Y12" i="363" s="1"/>
  <c r="AG24" i="363" a="1"/>
  <c r="AG24" i="363" s="1"/>
  <c r="AC24" i="363" a="1"/>
  <c r="AC24" i="363" s="1"/>
  <c r="Y24" i="363" a="1"/>
  <c r="Y24" i="363" s="1"/>
  <c r="U24" i="363" a="1"/>
  <c r="U24" i="363" s="1"/>
  <c r="Q24" i="363" a="1"/>
  <c r="Q24" i="363" s="1"/>
  <c r="M24" i="363" a="1"/>
  <c r="M24" i="363" s="1"/>
  <c r="I24" i="363" a="1"/>
  <c r="I24" i="363" s="1"/>
  <c r="E24" i="363" a="1"/>
  <c r="E24" i="363" s="1"/>
  <c r="AH12" i="363" a="1"/>
  <c r="AH12" i="363" s="1"/>
  <c r="AD12" i="363" a="1"/>
  <c r="AD12" i="363" s="1"/>
  <c r="Z12" i="363" a="1"/>
  <c r="Z12" i="363" s="1"/>
  <c r="X24" i="363" a="1"/>
  <c r="X24" i="363" s="1"/>
  <c r="T24" i="363" a="1"/>
  <c r="T24" i="363" s="1"/>
  <c r="L24" i="363" a="1"/>
  <c r="L24" i="363" s="1"/>
  <c r="D24" i="363" a="1"/>
  <c r="D24" i="363" s="1"/>
  <c r="W26" i="363" a="1"/>
  <c r="W26" i="363" s="1"/>
  <c r="X4" i="363" a="1"/>
  <c r="X4" i="363" s="1"/>
  <c r="AE24" i="363" a="1"/>
  <c r="AE24" i="363" s="1"/>
  <c r="AA24" i="363" a="1"/>
  <c r="AA24" i="363" s="1"/>
  <c r="W24" i="363" a="1"/>
  <c r="W24" i="363" s="1"/>
  <c r="S24" i="363" a="1"/>
  <c r="S24" i="363" s="1"/>
  <c r="O24" i="363" a="1"/>
  <c r="O24" i="363" s="1"/>
  <c r="K24" i="363" a="1"/>
  <c r="K24" i="363" s="1"/>
  <c r="G24" i="363" a="1"/>
  <c r="G24" i="363" s="1"/>
  <c r="AF12" i="363" a="1"/>
  <c r="AF12" i="363" s="1"/>
  <c r="AB12" i="363" a="1"/>
  <c r="AB12" i="363" s="1"/>
  <c r="X12" i="363" a="1"/>
  <c r="X12" i="363" s="1"/>
  <c r="M4" i="362" a="1"/>
  <c r="M4" i="362" s="1"/>
  <c r="H32" i="362" s="1"/>
  <c r="AH24" i="362" a="1"/>
  <c r="AH24" i="362" s="1"/>
  <c r="AD24" i="362" a="1"/>
  <c r="AD24" i="362" s="1"/>
  <c r="Z24" i="362" a="1"/>
  <c r="Z24" i="362" s="1"/>
  <c r="V24" i="362" a="1"/>
  <c r="V24" i="362" s="1"/>
  <c r="R24" i="362" a="1"/>
  <c r="R24" i="362" s="1"/>
  <c r="N24" i="362" a="1"/>
  <c r="N24" i="362" s="1"/>
  <c r="J24" i="362" a="1"/>
  <c r="J24" i="362" s="1"/>
  <c r="F24" i="362" a="1"/>
  <c r="F24" i="362" s="1"/>
  <c r="AE12" i="362" a="1"/>
  <c r="AE12" i="362" s="1"/>
  <c r="AA12" i="362" a="1"/>
  <c r="AA12" i="362" s="1"/>
  <c r="W12" i="362" a="1"/>
  <c r="W12" i="362" s="1"/>
  <c r="AH12" i="362" a="1"/>
  <c r="AH12" i="362" s="1"/>
  <c r="AD12" i="362" a="1"/>
  <c r="AD12" i="362" s="1"/>
  <c r="Z12" i="362" a="1"/>
  <c r="Z12" i="362" s="1"/>
  <c r="U12" i="362" a="1"/>
  <c r="U12" i="362" s="1"/>
  <c r="AG24" i="362" a="1"/>
  <c r="AG24" i="362" s="1"/>
  <c r="AC24" i="362" a="1"/>
  <c r="AC24" i="362" s="1"/>
  <c r="Y24" i="362" a="1"/>
  <c r="Y24" i="362" s="1"/>
  <c r="U24" i="362" a="1"/>
  <c r="U24" i="362" s="1"/>
  <c r="Q24" i="362" a="1"/>
  <c r="Q24" i="362" s="1"/>
  <c r="M24" i="362" a="1"/>
  <c r="M24" i="362" s="1"/>
  <c r="I24" i="362" a="1"/>
  <c r="I24" i="362" s="1"/>
  <c r="E24" i="362" a="1"/>
  <c r="E24" i="362" s="1"/>
  <c r="AF24" i="362" a="1"/>
  <c r="AF24" i="362" s="1"/>
  <c r="AB24" i="362" a="1"/>
  <c r="AB24" i="362" s="1"/>
  <c r="X24" i="362" a="1"/>
  <c r="X24" i="362" s="1"/>
  <c r="T24" i="362" a="1"/>
  <c r="T24" i="362" s="1"/>
  <c r="P24" i="362" a="1"/>
  <c r="P24" i="362" s="1"/>
  <c r="L24" i="362" a="1"/>
  <c r="L24" i="362" s="1"/>
  <c r="H24" i="362" a="1"/>
  <c r="H24" i="362" s="1"/>
  <c r="D24" i="362" a="1"/>
  <c r="D24" i="362" s="1"/>
  <c r="AG12" i="362" a="1"/>
  <c r="AG12" i="362" s="1"/>
  <c r="AC12" i="362" a="1"/>
  <c r="AC12" i="362" s="1"/>
  <c r="Y12" i="362" a="1"/>
  <c r="Y12" i="362" s="1"/>
  <c r="S24" i="362" a="1"/>
  <c r="S24" i="362" s="1"/>
  <c r="G24" i="362" a="1"/>
  <c r="G24" i="362" s="1"/>
  <c r="AF12" i="362" a="1"/>
  <c r="AF12" i="362" s="1"/>
  <c r="AB12" i="362" a="1"/>
  <c r="AB12" i="362" s="1"/>
  <c r="X12" i="362" a="1"/>
  <c r="X12" i="362" s="1"/>
  <c r="W26" i="362" a="1"/>
  <c r="W26" i="362" s="1"/>
  <c r="X4" i="362" a="1"/>
  <c r="X4" i="362" s="1"/>
  <c r="AE24" i="362" a="1"/>
  <c r="AE24" i="362" s="1"/>
  <c r="AA24" i="362" a="1"/>
  <c r="AA24" i="362" s="1"/>
  <c r="W24" i="362" a="1"/>
  <c r="W24" i="362" s="1"/>
  <c r="O24" i="362" a="1"/>
  <c r="O24" i="362" s="1"/>
  <c r="K24" i="362" a="1"/>
  <c r="K24" i="362" s="1"/>
  <c r="K24" i="361" a="1"/>
  <c r="K24" i="361" s="1"/>
  <c r="AH24" i="361" a="1"/>
  <c r="AH24" i="361" s="1"/>
  <c r="AD24" i="361" a="1"/>
  <c r="AD24" i="361" s="1"/>
  <c r="Z24" i="361" a="1"/>
  <c r="Z24" i="361" s="1"/>
  <c r="V24" i="361" a="1"/>
  <c r="V24" i="361" s="1"/>
  <c r="R24" i="361" a="1"/>
  <c r="R24" i="361" s="1"/>
  <c r="N24" i="361" a="1"/>
  <c r="N24" i="361" s="1"/>
  <c r="J24" i="361" a="1"/>
  <c r="J24" i="361" s="1"/>
  <c r="F24" i="361" a="1"/>
  <c r="F24" i="361" s="1"/>
  <c r="AE12" i="361" a="1"/>
  <c r="AE12" i="361" s="1"/>
  <c r="AA12" i="361" a="1"/>
  <c r="AA12" i="361" s="1"/>
  <c r="W12" i="361" a="1"/>
  <c r="W12" i="361" s="1"/>
  <c r="AE24" i="361" a="1"/>
  <c r="AE24" i="361" s="1"/>
  <c r="AB12" i="361" a="1"/>
  <c r="AB12" i="361" s="1"/>
  <c r="AG24" i="361" a="1"/>
  <c r="AG24" i="361" s="1"/>
  <c r="AC24" i="361" a="1"/>
  <c r="AC24" i="361" s="1"/>
  <c r="Y24" i="361" a="1"/>
  <c r="Y24" i="361" s="1"/>
  <c r="U24" i="361" a="1"/>
  <c r="U24" i="361" s="1"/>
  <c r="Q24" i="361" a="1"/>
  <c r="Q24" i="361" s="1"/>
  <c r="M24" i="361" a="1"/>
  <c r="M24" i="361" s="1"/>
  <c r="I24" i="361" a="1"/>
  <c r="I24" i="361" s="1"/>
  <c r="E24" i="361" a="1"/>
  <c r="E24" i="361" s="1"/>
  <c r="AH12" i="361" a="1"/>
  <c r="AH12" i="361" s="1"/>
  <c r="AD12" i="361" a="1"/>
  <c r="AD12" i="361" s="1"/>
  <c r="Z12" i="361" a="1"/>
  <c r="Z12" i="361" s="1"/>
  <c r="O24" i="361" a="1"/>
  <c r="O24" i="361" s="1"/>
  <c r="AF12" i="361" a="1"/>
  <c r="AF12" i="361" s="1"/>
  <c r="X12" i="361" a="1"/>
  <c r="X12" i="361" s="1"/>
  <c r="X4" i="361" a="1"/>
  <c r="X4" i="361" s="1"/>
  <c r="AF24" i="361" a="1"/>
  <c r="AF24" i="361" s="1"/>
  <c r="AB24" i="361" a="1"/>
  <c r="AB24" i="361" s="1"/>
  <c r="X24" i="361" a="1"/>
  <c r="X24" i="361" s="1"/>
  <c r="T24" i="361" a="1"/>
  <c r="T24" i="361" s="1"/>
  <c r="P24" i="361" a="1"/>
  <c r="P24" i="361" s="1"/>
  <c r="L24" i="361" a="1"/>
  <c r="L24" i="361" s="1"/>
  <c r="H24" i="361" a="1"/>
  <c r="H24" i="361" s="1"/>
  <c r="D24" i="361" a="1"/>
  <c r="D24" i="361" s="1"/>
  <c r="AG12" i="361" a="1"/>
  <c r="AG12" i="361" s="1"/>
  <c r="AC12" i="361" a="1"/>
  <c r="AC12" i="361" s="1"/>
  <c r="Y12" i="361" a="1"/>
  <c r="Y12" i="361" s="1"/>
  <c r="W26" i="361" a="1"/>
  <c r="W26" i="361" s="1"/>
  <c r="M4" i="361" a="1"/>
  <c r="M4" i="361" s="1"/>
  <c r="H32" i="361" s="1"/>
  <c r="AA24" i="361" a="1"/>
  <c r="AA24" i="361" s="1"/>
  <c r="W24" i="361" a="1"/>
  <c r="W24" i="361" s="1"/>
  <c r="S24" i="361" a="1"/>
  <c r="S24" i="361" s="1"/>
  <c r="G24" i="361" a="1"/>
  <c r="G24" i="361" s="1"/>
  <c r="M4" i="360" a="1"/>
  <c r="M4" i="360" s="1"/>
  <c r="H32" i="360" s="1"/>
  <c r="AH24" i="360" a="1"/>
  <c r="AH24" i="360" s="1"/>
  <c r="AD24" i="360" a="1"/>
  <c r="AD24" i="360" s="1"/>
  <c r="Z24" i="360" a="1"/>
  <c r="Z24" i="360" s="1"/>
  <c r="V24" i="360" a="1"/>
  <c r="V24" i="360" s="1"/>
  <c r="R24" i="360" a="1"/>
  <c r="R24" i="360" s="1"/>
  <c r="N24" i="360" a="1"/>
  <c r="N24" i="360" s="1"/>
  <c r="J24" i="360" a="1"/>
  <c r="J24" i="360" s="1"/>
  <c r="F24" i="360" a="1"/>
  <c r="F24" i="360" s="1"/>
  <c r="AE12" i="360" a="1"/>
  <c r="AE12" i="360" s="1"/>
  <c r="AA12" i="360" a="1"/>
  <c r="AA12" i="360" s="1"/>
  <c r="W12" i="360" a="1"/>
  <c r="W12" i="360" s="1"/>
  <c r="AE24" i="360" a="1"/>
  <c r="AE24" i="360" s="1"/>
  <c r="AF12" i="360" a="1"/>
  <c r="AF12" i="360" s="1"/>
  <c r="AB12" i="360" a="1"/>
  <c r="AB12" i="360" s="1"/>
  <c r="X12" i="360" a="1"/>
  <c r="X12" i="360" s="1"/>
  <c r="AG24" i="360" a="1"/>
  <c r="AG24" i="360" s="1"/>
  <c r="AC24" i="360" a="1"/>
  <c r="AC24" i="360" s="1"/>
  <c r="Y24" i="360" a="1"/>
  <c r="Y24" i="360" s="1"/>
  <c r="U24" i="360" a="1"/>
  <c r="U24" i="360" s="1"/>
  <c r="Q24" i="360" a="1"/>
  <c r="Q24" i="360" s="1"/>
  <c r="M24" i="360" a="1"/>
  <c r="M24" i="360" s="1"/>
  <c r="I24" i="360" a="1"/>
  <c r="I24" i="360" s="1"/>
  <c r="E24" i="360" a="1"/>
  <c r="E24" i="360" s="1"/>
  <c r="AH12" i="360" a="1"/>
  <c r="AH12" i="360" s="1"/>
  <c r="AD12" i="360" a="1"/>
  <c r="AD12" i="360" s="1"/>
  <c r="Z12" i="360" a="1"/>
  <c r="Z12" i="360" s="1"/>
  <c r="U12" i="360" a="1"/>
  <c r="U12" i="360" s="1"/>
  <c r="AF24" i="360" a="1"/>
  <c r="AF24" i="360" s="1"/>
  <c r="AB24" i="360" a="1"/>
  <c r="AB24" i="360" s="1"/>
  <c r="X24" i="360" a="1"/>
  <c r="X24" i="360" s="1"/>
  <c r="T24" i="360" a="1"/>
  <c r="T24" i="360" s="1"/>
  <c r="P24" i="360" a="1"/>
  <c r="P24" i="360" s="1"/>
  <c r="L24" i="360" a="1"/>
  <c r="L24" i="360" s="1"/>
  <c r="H24" i="360" a="1"/>
  <c r="H24" i="360" s="1"/>
  <c r="D24" i="360" a="1"/>
  <c r="D24" i="360" s="1"/>
  <c r="AG12" i="360" a="1"/>
  <c r="AG12" i="360" s="1"/>
  <c r="AC12" i="360" a="1"/>
  <c r="AC12" i="360" s="1"/>
  <c r="Y12" i="360" a="1"/>
  <c r="Y12" i="360" s="1"/>
  <c r="W26" i="360" a="1"/>
  <c r="W26" i="360" s="1"/>
  <c r="X4" i="360" a="1"/>
  <c r="X4" i="360" s="1"/>
  <c r="AA24" i="360" a="1"/>
  <c r="AA24" i="360" s="1"/>
  <c r="W24" i="360" a="1"/>
  <c r="W24" i="360" s="1"/>
  <c r="S24" i="360" a="1"/>
  <c r="S24" i="360" s="1"/>
  <c r="O24" i="360" a="1"/>
  <c r="O24" i="360" s="1"/>
  <c r="K24" i="360" a="1"/>
  <c r="K24" i="360" s="1"/>
  <c r="G24" i="360" a="1"/>
  <c r="G24" i="360" s="1"/>
  <c r="M4" i="359" a="1"/>
  <c r="M4" i="359" s="1"/>
  <c r="H32" i="359" s="1"/>
  <c r="AH24" i="359" a="1"/>
  <c r="AH24" i="359" s="1"/>
  <c r="AD24" i="359" a="1"/>
  <c r="AD24" i="359" s="1"/>
  <c r="Z24" i="359" a="1"/>
  <c r="Z24" i="359" s="1"/>
  <c r="V24" i="359" a="1"/>
  <c r="V24" i="359" s="1"/>
  <c r="R24" i="359" a="1"/>
  <c r="R24" i="359" s="1"/>
  <c r="N24" i="359" a="1"/>
  <c r="N24" i="359" s="1"/>
  <c r="J24" i="359" a="1"/>
  <c r="J24" i="359" s="1"/>
  <c r="F24" i="359" a="1"/>
  <c r="F24" i="359" s="1"/>
  <c r="AE12" i="359" a="1"/>
  <c r="AE12" i="359" s="1"/>
  <c r="AA12" i="359" a="1"/>
  <c r="AA12" i="359" s="1"/>
  <c r="W12" i="359" a="1"/>
  <c r="W12" i="359" s="1"/>
  <c r="AE24" i="359" a="1"/>
  <c r="AE24" i="359" s="1"/>
  <c r="AF12" i="359" a="1"/>
  <c r="AF12" i="359" s="1"/>
  <c r="K24" i="359" a="1"/>
  <c r="K24" i="359" s="1"/>
  <c r="AG24" i="359" a="1"/>
  <c r="AG24" i="359" s="1"/>
  <c r="AC24" i="359" a="1"/>
  <c r="AC24" i="359" s="1"/>
  <c r="Y24" i="359" a="1"/>
  <c r="Y24" i="359" s="1"/>
  <c r="U24" i="359" a="1"/>
  <c r="U24" i="359" s="1"/>
  <c r="Q24" i="359" a="1"/>
  <c r="Q24" i="359" s="1"/>
  <c r="M24" i="359" a="1"/>
  <c r="M24" i="359" s="1"/>
  <c r="I24" i="359" a="1"/>
  <c r="I24" i="359" s="1"/>
  <c r="E24" i="359" a="1"/>
  <c r="E24" i="359" s="1"/>
  <c r="AH12" i="359" a="1"/>
  <c r="AH12" i="359" s="1"/>
  <c r="AD12" i="359" a="1"/>
  <c r="AD12" i="359" s="1"/>
  <c r="Z12" i="359" a="1"/>
  <c r="Z12" i="359" s="1"/>
  <c r="G24" i="359" a="1"/>
  <c r="G24" i="359" s="1"/>
  <c r="AB12" i="359" a="1"/>
  <c r="AB12" i="359" s="1"/>
  <c r="X4" i="359" a="1"/>
  <c r="X4" i="359" s="1"/>
  <c r="AA24" i="359" a="1"/>
  <c r="AA24" i="359" s="1"/>
  <c r="O24" i="359" a="1"/>
  <c r="O24" i="359" s="1"/>
  <c r="X12" i="359" a="1"/>
  <c r="X12" i="359" s="1"/>
  <c r="AF24" i="359" a="1"/>
  <c r="AF24" i="359" s="1"/>
  <c r="AB24" i="359" a="1"/>
  <c r="AB24" i="359" s="1"/>
  <c r="X24" i="359" a="1"/>
  <c r="X24" i="359" s="1"/>
  <c r="T24" i="359" a="1"/>
  <c r="T24" i="359" s="1"/>
  <c r="P24" i="359" a="1"/>
  <c r="P24" i="359" s="1"/>
  <c r="L24" i="359" a="1"/>
  <c r="L24" i="359" s="1"/>
  <c r="H24" i="359" a="1"/>
  <c r="H24" i="359" s="1"/>
  <c r="D24" i="359" a="1"/>
  <c r="D24" i="359" s="1"/>
  <c r="AG12" i="359" a="1"/>
  <c r="AG12" i="359" s="1"/>
  <c r="AC12" i="359" a="1"/>
  <c r="AC12" i="359" s="1"/>
  <c r="Y12" i="359" a="1"/>
  <c r="Y12" i="359" s="1"/>
  <c r="W26" i="359" a="1"/>
  <c r="W26" i="359" s="1"/>
  <c r="W24" i="359" a="1"/>
  <c r="W24" i="359" s="1"/>
  <c r="S24" i="359" a="1"/>
  <c r="S24" i="359" s="1"/>
  <c r="AC12" i="358" a="1"/>
  <c r="AC12" i="358" s="1"/>
  <c r="AH24" i="358" a="1"/>
  <c r="AH24" i="358" s="1"/>
  <c r="AD24" i="358" a="1"/>
  <c r="AD24" i="358" s="1"/>
  <c r="Z24" i="358" a="1"/>
  <c r="Z24" i="358" s="1"/>
  <c r="V24" i="358" a="1"/>
  <c r="V24" i="358" s="1"/>
  <c r="R24" i="358" a="1"/>
  <c r="R24" i="358" s="1"/>
  <c r="N24" i="358" a="1"/>
  <c r="N24" i="358" s="1"/>
  <c r="J24" i="358" a="1"/>
  <c r="J24" i="358" s="1"/>
  <c r="F24" i="358" a="1"/>
  <c r="F24" i="358" s="1"/>
  <c r="AE12" i="358" a="1"/>
  <c r="AE12" i="358" s="1"/>
  <c r="AA12" i="358" a="1"/>
  <c r="AA12" i="358" s="1"/>
  <c r="W12" i="358" a="1"/>
  <c r="W12" i="358" s="1"/>
  <c r="AF24" i="358" a="1"/>
  <c r="AF24" i="358" s="1"/>
  <c r="L24" i="358" a="1"/>
  <c r="L24" i="358" s="1"/>
  <c r="AB24" i="358" a="1"/>
  <c r="AB24" i="358" s="1"/>
  <c r="X24" i="358" a="1"/>
  <c r="X24" i="358" s="1"/>
  <c r="T24" i="358" a="1"/>
  <c r="T24" i="358" s="1"/>
  <c r="P24" i="358" a="1"/>
  <c r="P24" i="358" s="1"/>
  <c r="H24" i="358" a="1"/>
  <c r="H24" i="358" s="1"/>
  <c r="D24" i="358" a="1"/>
  <c r="D24" i="358" s="1"/>
  <c r="AG12" i="358" a="1"/>
  <c r="AG12" i="358" s="1"/>
  <c r="Y12" i="358" a="1"/>
  <c r="Y12" i="358" s="1"/>
  <c r="AG24" i="358" a="1"/>
  <c r="AG24" i="358" s="1"/>
  <c r="AC24" i="358" a="1"/>
  <c r="AC24" i="358" s="1"/>
  <c r="Y24" i="358" a="1"/>
  <c r="Y24" i="358" s="1"/>
  <c r="U24" i="358" a="1"/>
  <c r="U24" i="358" s="1"/>
  <c r="Q24" i="358" a="1"/>
  <c r="Q24" i="358" s="1"/>
  <c r="M24" i="358" a="1"/>
  <c r="M24" i="358" s="1"/>
  <c r="I24" i="358" a="1"/>
  <c r="I24" i="358" s="1"/>
  <c r="E24" i="358" a="1"/>
  <c r="E24" i="358" s="1"/>
  <c r="AH12" i="358" a="1"/>
  <c r="AH12" i="358" s="1"/>
  <c r="AD12" i="358" a="1"/>
  <c r="AD12" i="358" s="1"/>
  <c r="Z12" i="358" a="1"/>
  <c r="Z12" i="358" s="1"/>
  <c r="X4" i="358" a="1"/>
  <c r="X4" i="358" s="1"/>
  <c r="W26" i="358" a="1"/>
  <c r="W26" i="358" s="1"/>
  <c r="M4" i="358" a="1"/>
  <c r="M4" i="358" s="1"/>
  <c r="H32" i="358" s="1"/>
  <c r="AE24" i="358" a="1"/>
  <c r="AE24" i="358" s="1"/>
  <c r="AA24" i="358" a="1"/>
  <c r="AA24" i="358" s="1"/>
  <c r="W24" i="358" a="1"/>
  <c r="W24" i="358" s="1"/>
  <c r="S24" i="358" a="1"/>
  <c r="S24" i="358" s="1"/>
  <c r="O24" i="358" a="1"/>
  <c r="O24" i="358" s="1"/>
  <c r="K24" i="358" a="1"/>
  <c r="K24" i="358" s="1"/>
  <c r="G24" i="358" a="1"/>
  <c r="G24" i="358" s="1"/>
  <c r="AF12" i="358" a="1"/>
  <c r="AF12" i="358" s="1"/>
  <c r="AB12" i="358" a="1"/>
  <c r="AB12" i="358" s="1"/>
  <c r="X12" i="358" a="1"/>
  <c r="X12" i="358" s="1"/>
  <c r="AH24" i="357" a="1"/>
  <c r="AH24" i="357" s="1"/>
  <c r="AD24" i="357" a="1"/>
  <c r="AD24" i="357" s="1"/>
  <c r="Z24" i="357" a="1"/>
  <c r="Z24" i="357" s="1"/>
  <c r="V24" i="357" a="1"/>
  <c r="V24" i="357" s="1"/>
  <c r="R24" i="357" a="1"/>
  <c r="R24" i="357" s="1"/>
  <c r="N24" i="357" a="1"/>
  <c r="N24" i="357" s="1"/>
  <c r="J24" i="357" a="1"/>
  <c r="J24" i="357" s="1"/>
  <c r="F24" i="357" a="1"/>
  <c r="F24" i="357" s="1"/>
  <c r="AE12" i="357" a="1"/>
  <c r="AE12" i="357" s="1"/>
  <c r="AA12" i="357" a="1"/>
  <c r="AA12" i="357" s="1"/>
  <c r="W12" i="357" a="1"/>
  <c r="W12" i="357" s="1"/>
  <c r="AG24" i="357" a="1"/>
  <c r="AG24" i="357" s="1"/>
  <c r="AC24" i="357" a="1"/>
  <c r="AC24" i="357" s="1"/>
  <c r="Y24" i="357" a="1"/>
  <c r="Y24" i="357" s="1"/>
  <c r="U24" i="357" a="1"/>
  <c r="U24" i="357" s="1"/>
  <c r="Q24" i="357" a="1"/>
  <c r="Q24" i="357" s="1"/>
  <c r="M24" i="357" a="1"/>
  <c r="M24" i="357" s="1"/>
  <c r="I24" i="357" a="1"/>
  <c r="I24" i="357" s="1"/>
  <c r="E24" i="357" a="1"/>
  <c r="E24" i="357" s="1"/>
  <c r="AH12" i="357" a="1"/>
  <c r="AH12" i="357" s="1"/>
  <c r="AD12" i="357" a="1"/>
  <c r="AD12" i="357" s="1"/>
  <c r="Z12" i="357" a="1"/>
  <c r="Z12" i="357" s="1"/>
  <c r="X4" i="357" a="1"/>
  <c r="X4" i="357" s="1"/>
  <c r="AF24" i="357" a="1"/>
  <c r="AF24" i="357" s="1"/>
  <c r="AB24" i="357" a="1"/>
  <c r="AB24" i="357" s="1"/>
  <c r="X24" i="357" a="1"/>
  <c r="X24" i="357" s="1"/>
  <c r="T24" i="357" a="1"/>
  <c r="T24" i="357" s="1"/>
  <c r="P24" i="357" a="1"/>
  <c r="P24" i="357" s="1"/>
  <c r="L24" i="357" a="1"/>
  <c r="L24" i="357" s="1"/>
  <c r="H24" i="357" a="1"/>
  <c r="H24" i="357" s="1"/>
  <c r="D24" i="357" a="1"/>
  <c r="D24" i="357" s="1"/>
  <c r="AG12" i="357" a="1"/>
  <c r="AG12" i="357" s="1"/>
  <c r="AC12" i="357" a="1"/>
  <c r="AC12" i="357" s="1"/>
  <c r="Y12" i="357" a="1"/>
  <c r="Y12" i="357" s="1"/>
  <c r="W26" i="357" a="1"/>
  <c r="W26" i="357" s="1"/>
  <c r="M4" i="357" a="1"/>
  <c r="M4" i="357" s="1"/>
  <c r="H32" i="357" s="1"/>
  <c r="AE24" i="357" a="1"/>
  <c r="AE24" i="357" s="1"/>
  <c r="AA24" i="357" a="1"/>
  <c r="AA24" i="357" s="1"/>
  <c r="W24" i="357" a="1"/>
  <c r="W24" i="357" s="1"/>
  <c r="S24" i="357" a="1"/>
  <c r="S24" i="357" s="1"/>
  <c r="O24" i="357" a="1"/>
  <c r="O24" i="357" s="1"/>
  <c r="K24" i="357" a="1"/>
  <c r="K24" i="357" s="1"/>
  <c r="G24" i="357" a="1"/>
  <c r="G24" i="357" s="1"/>
  <c r="AF12" i="357" a="1"/>
  <c r="AF12" i="357" s="1"/>
  <c r="AB12" i="357" a="1"/>
  <c r="AB12" i="357" s="1"/>
  <c r="X12" i="357" a="1"/>
  <c r="X12" i="357" s="1"/>
  <c r="M4" i="356" a="1"/>
  <c r="M4" i="356" s="1"/>
  <c r="H32" i="356" s="1"/>
  <c r="X4" i="356" a="1"/>
  <c r="X4" i="356" s="1"/>
  <c r="AH24" i="356" a="1"/>
  <c r="AH24" i="356" s="1"/>
  <c r="AD24" i="356" a="1"/>
  <c r="AD24" i="356" s="1"/>
  <c r="Z24" i="356" a="1"/>
  <c r="Z24" i="356" s="1"/>
  <c r="V24" i="356" a="1"/>
  <c r="V24" i="356" s="1"/>
  <c r="R24" i="356" a="1"/>
  <c r="R24" i="356" s="1"/>
  <c r="N24" i="356" a="1"/>
  <c r="N24" i="356" s="1"/>
  <c r="J24" i="356" a="1"/>
  <c r="J24" i="356" s="1"/>
  <c r="F24" i="356" a="1"/>
  <c r="F24" i="356" s="1"/>
  <c r="AE12" i="356" a="1"/>
  <c r="AE12" i="356" s="1"/>
  <c r="AA12" i="356" a="1"/>
  <c r="AA12" i="356" s="1"/>
  <c r="W12" i="356" a="1"/>
  <c r="W12" i="356" s="1"/>
  <c r="W24" i="356" a="1"/>
  <c r="W24" i="356" s="1"/>
  <c r="S24" i="356" a="1"/>
  <c r="S24" i="356" s="1"/>
  <c r="O24" i="356" a="1"/>
  <c r="O24" i="356" s="1"/>
  <c r="K24" i="356" a="1"/>
  <c r="K24" i="356" s="1"/>
  <c r="G24" i="356" a="1"/>
  <c r="G24" i="356" s="1"/>
  <c r="AF12" i="356" a="1"/>
  <c r="AF12" i="356" s="1"/>
  <c r="X12" i="356" a="1"/>
  <c r="X12" i="356" s="1"/>
  <c r="AG24" i="356" a="1"/>
  <c r="AG24" i="356" s="1"/>
  <c r="AC24" i="356" a="1"/>
  <c r="AC24" i="356" s="1"/>
  <c r="Y24" i="356" a="1"/>
  <c r="Y24" i="356" s="1"/>
  <c r="U24" i="356" a="1"/>
  <c r="U24" i="356" s="1"/>
  <c r="Q24" i="356" a="1"/>
  <c r="Q24" i="356" s="1"/>
  <c r="M24" i="356" a="1"/>
  <c r="M24" i="356" s="1"/>
  <c r="I24" i="356" a="1"/>
  <c r="I24" i="356" s="1"/>
  <c r="E24" i="356" a="1"/>
  <c r="E24" i="356" s="1"/>
  <c r="AH12" i="356" a="1"/>
  <c r="AH12" i="356" s="1"/>
  <c r="AD12" i="356" a="1"/>
  <c r="AD12" i="356" s="1"/>
  <c r="Z12" i="356" a="1"/>
  <c r="Z12" i="356" s="1"/>
  <c r="U12" i="356" a="1"/>
  <c r="U12" i="356" s="1"/>
  <c r="AE24" i="356" a="1"/>
  <c r="AE24" i="356" s="1"/>
  <c r="AB12" i="356" a="1"/>
  <c r="AB12" i="356" s="1"/>
  <c r="AF24" i="356" a="1"/>
  <c r="AF24" i="356" s="1"/>
  <c r="AB24" i="356" a="1"/>
  <c r="AB24" i="356" s="1"/>
  <c r="X24" i="356" a="1"/>
  <c r="X24" i="356" s="1"/>
  <c r="T24" i="356" a="1"/>
  <c r="T24" i="356" s="1"/>
  <c r="P24" i="356" a="1"/>
  <c r="P24" i="356" s="1"/>
  <c r="L24" i="356" a="1"/>
  <c r="L24" i="356" s="1"/>
  <c r="H24" i="356" a="1"/>
  <c r="H24" i="356" s="1"/>
  <c r="D24" i="356" a="1"/>
  <c r="D24" i="356" s="1"/>
  <c r="AG12" i="356" a="1"/>
  <c r="AG12" i="356" s="1"/>
  <c r="AC12" i="356" a="1"/>
  <c r="AC12" i="356" s="1"/>
  <c r="Y12" i="356" a="1"/>
  <c r="Y12" i="356" s="1"/>
  <c r="W26" i="356" a="1"/>
  <c r="W26" i="356" s="1"/>
  <c r="AA24" i="356" a="1"/>
  <c r="AA24" i="356" s="1"/>
  <c r="M4" i="353" a="1"/>
  <c r="M4" i="353" s="1"/>
  <c r="H32" i="353" s="1"/>
  <c r="S24" i="353" a="1"/>
  <c r="S24" i="353" s="1"/>
  <c r="X12" i="353" a="1"/>
  <c r="X12" i="353" s="1"/>
  <c r="AH24" i="353" a="1"/>
  <c r="AH24" i="353" s="1"/>
  <c r="AD24" i="353" a="1"/>
  <c r="AD24" i="353" s="1"/>
  <c r="Z24" i="353" a="1"/>
  <c r="Z24" i="353" s="1"/>
  <c r="V24" i="353" a="1"/>
  <c r="V24" i="353" s="1"/>
  <c r="R24" i="353" a="1"/>
  <c r="R24" i="353" s="1"/>
  <c r="N24" i="353" a="1"/>
  <c r="N24" i="353" s="1"/>
  <c r="J24" i="353" a="1"/>
  <c r="J24" i="353" s="1"/>
  <c r="F24" i="353" a="1"/>
  <c r="F24" i="353" s="1"/>
  <c r="AE12" i="353" a="1"/>
  <c r="AE12" i="353" s="1"/>
  <c r="AA12" i="353" a="1"/>
  <c r="AA12" i="353" s="1"/>
  <c r="W12" i="353" a="1"/>
  <c r="W12" i="353" s="1"/>
  <c r="AG24" i="353" a="1"/>
  <c r="AG24" i="353" s="1"/>
  <c r="AC24" i="353" a="1"/>
  <c r="AC24" i="353" s="1"/>
  <c r="Y24" i="353" a="1"/>
  <c r="Y24" i="353" s="1"/>
  <c r="U24" i="353" a="1"/>
  <c r="U24" i="353" s="1"/>
  <c r="Q24" i="353" a="1"/>
  <c r="Q24" i="353" s="1"/>
  <c r="M24" i="353" a="1"/>
  <c r="M24" i="353" s="1"/>
  <c r="I24" i="353" a="1"/>
  <c r="I24" i="353" s="1"/>
  <c r="E24" i="353" a="1"/>
  <c r="E24" i="353" s="1"/>
  <c r="AH12" i="353" a="1"/>
  <c r="AH12" i="353" s="1"/>
  <c r="AD12" i="353" a="1"/>
  <c r="AD12" i="353" s="1"/>
  <c r="Z12" i="353" a="1"/>
  <c r="Z12" i="353" s="1"/>
  <c r="U12" i="353" a="1"/>
  <c r="U12" i="353" s="1"/>
  <c r="AA24" i="353" a="1"/>
  <c r="AA24" i="353" s="1"/>
  <c r="AB12" i="353" a="1"/>
  <c r="AB12" i="353" s="1"/>
  <c r="AF24" i="353" a="1"/>
  <c r="AF24" i="353" s="1"/>
  <c r="AB24" i="353" a="1"/>
  <c r="AB24" i="353" s="1"/>
  <c r="X24" i="353" a="1"/>
  <c r="X24" i="353" s="1"/>
  <c r="T24" i="353" a="1"/>
  <c r="T24" i="353" s="1"/>
  <c r="P24" i="353" a="1"/>
  <c r="P24" i="353" s="1"/>
  <c r="L24" i="353" a="1"/>
  <c r="L24" i="353" s="1"/>
  <c r="H24" i="353" a="1"/>
  <c r="H24" i="353" s="1"/>
  <c r="D24" i="353" a="1"/>
  <c r="D24" i="353" s="1"/>
  <c r="AG12" i="353" a="1"/>
  <c r="AG12" i="353" s="1"/>
  <c r="AC12" i="353" a="1"/>
  <c r="AC12" i="353" s="1"/>
  <c r="Y12" i="353" a="1"/>
  <c r="Y12" i="353" s="1"/>
  <c r="AE24" i="353" a="1"/>
  <c r="AE24" i="353" s="1"/>
  <c r="W24" i="353" a="1"/>
  <c r="W24" i="353" s="1"/>
  <c r="O24" i="353" a="1"/>
  <c r="O24" i="353" s="1"/>
  <c r="K24" i="353" a="1"/>
  <c r="K24" i="353" s="1"/>
  <c r="G24" i="353" a="1"/>
  <c r="G24" i="353" s="1"/>
  <c r="W26" i="353" a="1"/>
  <c r="W26" i="353" s="1"/>
  <c r="X4" i="353" a="1"/>
  <c r="X4" i="353" s="1"/>
  <c r="AF12" i="353" a="1"/>
  <c r="AF12" i="353" s="1"/>
  <c r="AH24" i="351" a="1"/>
  <c r="AH24" i="351" s="1"/>
  <c r="AD24" i="351" a="1"/>
  <c r="AD24" i="351" s="1"/>
  <c r="Z24" i="351" a="1"/>
  <c r="Z24" i="351" s="1"/>
  <c r="V24" i="351" a="1"/>
  <c r="V24" i="351" s="1"/>
  <c r="R24" i="351" a="1"/>
  <c r="R24" i="351" s="1"/>
  <c r="N24" i="351" a="1"/>
  <c r="N24" i="351" s="1"/>
  <c r="J24" i="351" a="1"/>
  <c r="J24" i="351" s="1"/>
  <c r="F24" i="351" a="1"/>
  <c r="F24" i="351" s="1"/>
  <c r="AE12" i="351" a="1"/>
  <c r="AE12" i="351" s="1"/>
  <c r="AA12" i="351" a="1"/>
  <c r="AA12" i="351" s="1"/>
  <c r="W12" i="351" a="1"/>
  <c r="W12" i="351" s="1"/>
  <c r="AB12" i="351" a="1"/>
  <c r="AB12" i="351" s="1"/>
  <c r="AG24" i="351" a="1"/>
  <c r="AG24" i="351" s="1"/>
  <c r="AC24" i="351" a="1"/>
  <c r="AC24" i="351" s="1"/>
  <c r="Y24" i="351" a="1"/>
  <c r="Y24" i="351" s="1"/>
  <c r="U24" i="351" a="1"/>
  <c r="U24" i="351" s="1"/>
  <c r="Q24" i="351" a="1"/>
  <c r="Q24" i="351" s="1"/>
  <c r="M24" i="351" a="1"/>
  <c r="M24" i="351" s="1"/>
  <c r="I24" i="351" a="1"/>
  <c r="I24" i="351" s="1"/>
  <c r="E24" i="351" a="1"/>
  <c r="E24" i="351" s="1"/>
  <c r="AH12" i="351" a="1"/>
  <c r="AH12" i="351" s="1"/>
  <c r="AD12" i="351" a="1"/>
  <c r="AD12" i="351" s="1"/>
  <c r="Z12" i="351" a="1"/>
  <c r="Z12" i="351" s="1"/>
  <c r="X4" i="351" a="1"/>
  <c r="X4" i="351" s="1"/>
  <c r="W24" i="351" a="1"/>
  <c r="W24" i="351" s="1"/>
  <c r="K24" i="351" a="1"/>
  <c r="K24" i="351" s="1"/>
  <c r="AF24" i="351" a="1"/>
  <c r="AF24" i="351" s="1"/>
  <c r="AB24" i="351" a="1"/>
  <c r="AB24" i="351" s="1"/>
  <c r="X24" i="351" a="1"/>
  <c r="X24" i="351" s="1"/>
  <c r="T24" i="351" a="1"/>
  <c r="T24" i="351" s="1"/>
  <c r="P24" i="351" a="1"/>
  <c r="P24" i="351" s="1"/>
  <c r="L24" i="351" a="1"/>
  <c r="L24" i="351" s="1"/>
  <c r="H24" i="351" a="1"/>
  <c r="H24" i="351" s="1"/>
  <c r="D24" i="351" a="1"/>
  <c r="D24" i="351" s="1"/>
  <c r="AG12" i="351" a="1"/>
  <c r="AG12" i="351" s="1"/>
  <c r="AC12" i="351" a="1"/>
  <c r="AC12" i="351" s="1"/>
  <c r="Y12" i="351" a="1"/>
  <c r="Y12" i="351" s="1"/>
  <c r="W26" i="351" a="1"/>
  <c r="W26" i="351" s="1"/>
  <c r="M4" i="351" a="1"/>
  <c r="M4" i="351" s="1"/>
  <c r="H32" i="351" s="1"/>
  <c r="AE24" i="351" a="1"/>
  <c r="AE24" i="351" s="1"/>
  <c r="AA24" i="351" a="1"/>
  <c r="AA24" i="351" s="1"/>
  <c r="S24" i="351" a="1"/>
  <c r="S24" i="351" s="1"/>
  <c r="O24" i="351" a="1"/>
  <c r="O24" i="351" s="1"/>
  <c r="G24" i="351" a="1"/>
  <c r="G24" i="351" s="1"/>
  <c r="AF12" i="351" a="1"/>
  <c r="AF12" i="351" s="1"/>
  <c r="X12" i="351" a="1"/>
  <c r="X12" i="351" s="1"/>
  <c r="AH24" i="350" a="1"/>
  <c r="AH24" i="350" s="1"/>
  <c r="AD24" i="350" a="1"/>
  <c r="AD24" i="350" s="1"/>
  <c r="Z24" i="350" a="1"/>
  <c r="Z24" i="350" s="1"/>
  <c r="V24" i="350" a="1"/>
  <c r="V24" i="350" s="1"/>
  <c r="R24" i="350" a="1"/>
  <c r="R24" i="350" s="1"/>
  <c r="N24" i="350" a="1"/>
  <c r="N24" i="350" s="1"/>
  <c r="J24" i="350" a="1"/>
  <c r="J24" i="350" s="1"/>
  <c r="F24" i="350" a="1"/>
  <c r="F24" i="350" s="1"/>
  <c r="AE12" i="350" a="1"/>
  <c r="AE12" i="350" s="1"/>
  <c r="AA12" i="350" a="1"/>
  <c r="AA12" i="350" s="1"/>
  <c r="W12" i="350" a="1"/>
  <c r="W12" i="350" s="1"/>
  <c r="AG24" i="350" a="1"/>
  <c r="AG24" i="350" s="1"/>
  <c r="AC24" i="350" a="1"/>
  <c r="AC24" i="350" s="1"/>
  <c r="Y24" i="350" a="1"/>
  <c r="Y24" i="350" s="1"/>
  <c r="U24" i="350" a="1"/>
  <c r="U24" i="350" s="1"/>
  <c r="Q24" i="350" a="1"/>
  <c r="Q24" i="350" s="1"/>
  <c r="M24" i="350" a="1"/>
  <c r="M24" i="350" s="1"/>
  <c r="I24" i="350" a="1"/>
  <c r="I24" i="350" s="1"/>
  <c r="E24" i="350" a="1"/>
  <c r="E24" i="350" s="1"/>
  <c r="AH12" i="350" a="1"/>
  <c r="AH12" i="350" s="1"/>
  <c r="AD12" i="350" a="1"/>
  <c r="AD12" i="350" s="1"/>
  <c r="Z12" i="350" a="1"/>
  <c r="Z12" i="350" s="1"/>
  <c r="AF24" i="350" a="1"/>
  <c r="AF24" i="350" s="1"/>
  <c r="AB24" i="350" a="1"/>
  <c r="AB24" i="350" s="1"/>
  <c r="X24" i="350" a="1"/>
  <c r="X24" i="350" s="1"/>
  <c r="T24" i="350" a="1"/>
  <c r="T24" i="350" s="1"/>
  <c r="P24" i="350" a="1"/>
  <c r="P24" i="350" s="1"/>
  <c r="L24" i="350" a="1"/>
  <c r="L24" i="350" s="1"/>
  <c r="H24" i="350" a="1"/>
  <c r="H24" i="350" s="1"/>
  <c r="D24" i="350" a="1"/>
  <c r="D24" i="350" s="1"/>
  <c r="Y12" i="350" a="1"/>
  <c r="Y12" i="350" s="1"/>
  <c r="X4" i="350" a="1"/>
  <c r="X4" i="350" s="1"/>
  <c r="AG12" i="350" a="1"/>
  <c r="AG12" i="350" s="1"/>
  <c r="AC12" i="350" a="1"/>
  <c r="AC12" i="350" s="1"/>
  <c r="W26" i="350" a="1"/>
  <c r="W26" i="350" s="1"/>
  <c r="M4" i="350" a="1"/>
  <c r="M4" i="350" s="1"/>
  <c r="H32" i="350" s="1"/>
  <c r="AE24" i="350" a="1"/>
  <c r="AE24" i="350" s="1"/>
  <c r="AA24" i="350" a="1"/>
  <c r="AA24" i="350" s="1"/>
  <c r="W24" i="350" a="1"/>
  <c r="W24" i="350" s="1"/>
  <c r="S24" i="350" a="1"/>
  <c r="S24" i="350" s="1"/>
  <c r="O24" i="350" a="1"/>
  <c r="O24" i="350" s="1"/>
  <c r="K24" i="350" a="1"/>
  <c r="K24" i="350" s="1"/>
  <c r="G24" i="350" a="1"/>
  <c r="G24" i="350" s="1"/>
  <c r="AF12" i="350" a="1"/>
  <c r="AF12" i="350" s="1"/>
  <c r="AB12" i="350" a="1"/>
  <c r="AB12" i="350" s="1"/>
  <c r="X12" i="350" a="1"/>
  <c r="X12" i="350" s="1"/>
  <c r="BR4" i="1"/>
  <c r="G3" i="206"/>
  <c r="W34" i="347"/>
  <c r="W33" i="347"/>
  <c r="W32" i="347"/>
  <c r="AK20" i="347"/>
  <c r="AK21" i="347" s="1"/>
  <c r="D19" i="347"/>
  <c r="AK16" i="347"/>
  <c r="AK17" i="347" s="1"/>
  <c r="D7" i="347"/>
  <c r="A1" i="347" a="1"/>
  <c r="A1" i="347" s="1"/>
  <c r="D4" i="347" s="1"/>
  <c r="G7" i="206"/>
  <c r="W34" i="345"/>
  <c r="W33" i="345"/>
  <c r="W32" i="345"/>
  <c r="AK20" i="345"/>
  <c r="AK21" i="345" s="1"/>
  <c r="D19" i="345"/>
  <c r="AK16" i="345"/>
  <c r="AK17" i="345" s="1"/>
  <c r="D7" i="345"/>
  <c r="A1" i="345" a="1"/>
  <c r="A1" i="345" s="1"/>
  <c r="D4" i="345" s="1"/>
  <c r="W34" i="342"/>
  <c r="W33" i="342"/>
  <c r="W32" i="342"/>
  <c r="AK20" i="342"/>
  <c r="AK21" i="342" s="1"/>
  <c r="D19" i="342"/>
  <c r="AK16" i="342"/>
  <c r="AK17" i="342" s="1"/>
  <c r="D7" i="342"/>
  <c r="A1" i="342" a="1"/>
  <c r="A1" i="342" s="1"/>
  <c r="D4" i="342" s="1"/>
  <c r="BS33" i="1"/>
  <c r="BS4" i="1"/>
  <c r="BS14" i="1"/>
  <c r="BS15" i="1"/>
  <c r="BS16" i="1"/>
  <c r="BS19" i="1"/>
  <c r="BS21" i="1"/>
  <c r="BS22" i="1"/>
  <c r="BS27" i="1"/>
  <c r="BS28" i="1"/>
  <c r="BS29" i="1"/>
  <c r="BS34" i="1"/>
  <c r="BS35" i="1"/>
  <c r="BS36" i="1"/>
  <c r="BS37" i="1"/>
  <c r="BS41" i="1"/>
  <c r="BS42" i="1"/>
  <c r="BS43" i="1"/>
  <c r="BS45" i="1"/>
  <c r="BS49" i="1"/>
  <c r="BS51" i="1"/>
  <c r="BS52" i="1"/>
  <c r="W34" i="341"/>
  <c r="W33" i="341"/>
  <c r="W32" i="341"/>
  <c r="AK20" i="341"/>
  <c r="AK21" i="341" s="1"/>
  <c r="D19" i="341"/>
  <c r="AK16" i="341"/>
  <c r="AK17" i="341" s="1"/>
  <c r="D7" i="341"/>
  <c r="A1" i="341" a="1"/>
  <c r="A1" i="341" s="1"/>
  <c r="D4" i="341" s="1"/>
  <c r="W34" i="338"/>
  <c r="W33" i="338"/>
  <c r="W32" i="338"/>
  <c r="AK21" i="338"/>
  <c r="AK20" i="338"/>
  <c r="D19" i="338"/>
  <c r="AK17" i="338"/>
  <c r="AK16" i="338"/>
  <c r="D7" i="338"/>
  <c r="A1" i="338" a="1"/>
  <c r="A1" i="338" s="1"/>
  <c r="D4" i="338" s="1"/>
  <c r="W34" i="337"/>
  <c r="W33" i="337"/>
  <c r="W32" i="337"/>
  <c r="AK21" i="337"/>
  <c r="AK20" i="337"/>
  <c r="D19" i="337"/>
  <c r="AK17" i="337"/>
  <c r="AK16" i="337"/>
  <c r="D7" i="337"/>
  <c r="A1" i="337" a="1"/>
  <c r="A1" i="337" s="1"/>
  <c r="D4" i="337" s="1"/>
  <c r="Y12" i="337" s="1" a="1"/>
  <c r="Y12" i="337" s="1"/>
  <c r="W34" i="336"/>
  <c r="W33" i="336"/>
  <c r="W32" i="336"/>
  <c r="AK20" i="336"/>
  <c r="AK21" i="336" s="1"/>
  <c r="D19" i="336"/>
  <c r="AK16" i="336"/>
  <c r="AK17" i="336" s="1"/>
  <c r="D7" i="336"/>
  <c r="A1" i="336" a="1"/>
  <c r="A1" i="336" s="1"/>
  <c r="D4" i="336" s="1"/>
  <c r="AD24" i="336" s="1" a="1"/>
  <c r="AD24" i="336" s="1"/>
  <c r="W34" i="335"/>
  <c r="W33" i="335"/>
  <c r="W32" i="335"/>
  <c r="AK20" i="335"/>
  <c r="AK21" i="335" s="1"/>
  <c r="D19" i="335"/>
  <c r="AK17" i="335"/>
  <c r="AK16" i="335"/>
  <c r="D7" i="335"/>
  <c r="A1" i="335" a="1"/>
  <c r="A1" i="335" s="1"/>
  <c r="D4" i="335" s="1"/>
  <c r="AE24" i="335" s="1" a="1"/>
  <c r="AE24" i="335" s="1"/>
  <c r="W34" i="334"/>
  <c r="W33" i="334"/>
  <c r="W32" i="334"/>
  <c r="AK20" i="334"/>
  <c r="AK21" i="334" s="1"/>
  <c r="D19" i="334"/>
  <c r="AK16" i="334"/>
  <c r="AK17" i="334" s="1"/>
  <c r="D7" i="334"/>
  <c r="A1" i="334" a="1"/>
  <c r="A1" i="334" s="1"/>
  <c r="D4" i="334" s="1"/>
  <c r="R24" i="334" s="1" a="1"/>
  <c r="R24" i="334" s="1"/>
  <c r="W34" i="333"/>
  <c r="W33" i="333"/>
  <c r="W32" i="333"/>
  <c r="AK21" i="333"/>
  <c r="AK20" i="333"/>
  <c r="D19" i="333"/>
  <c r="AK17" i="333"/>
  <c r="AK16" i="333"/>
  <c r="D7" i="333"/>
  <c r="A1" i="333" a="1"/>
  <c r="A1" i="333" s="1"/>
  <c r="D4" i="333" s="1"/>
  <c r="AA24" i="333" s="1" a="1"/>
  <c r="AA24" i="333" s="1"/>
  <c r="W34" i="330"/>
  <c r="W33" i="330"/>
  <c r="W32" i="330"/>
  <c r="AK21" i="330"/>
  <c r="AK20" i="330"/>
  <c r="D19" i="330"/>
  <c r="AK17" i="330"/>
  <c r="AK16" i="330"/>
  <c r="D7" i="330"/>
  <c r="A1" i="330" a="1"/>
  <c r="A1" i="330" s="1"/>
  <c r="D4" i="330" s="1"/>
  <c r="W34" i="329"/>
  <c r="W33" i="329"/>
  <c r="W32" i="329"/>
  <c r="AK21" i="329"/>
  <c r="AK20" i="329"/>
  <c r="D19" i="329"/>
  <c r="AK17" i="329"/>
  <c r="AK16" i="329"/>
  <c r="D7" i="329"/>
  <c r="A1" i="329" a="1"/>
  <c r="A1" i="329" s="1"/>
  <c r="D4" i="329" s="1"/>
  <c r="Y12" i="329" s="1" a="1"/>
  <c r="Y12" i="329" s="1"/>
  <c r="W34" i="324"/>
  <c r="W33" i="324"/>
  <c r="W32" i="324"/>
  <c r="AK20" i="324"/>
  <c r="AK21" i="324" s="1"/>
  <c r="D19" i="324"/>
  <c r="AK17" i="324"/>
  <c r="AK16" i="324"/>
  <c r="D7" i="324"/>
  <c r="A1" i="324" a="1"/>
  <c r="A1" i="324" s="1"/>
  <c r="D4" i="324" s="1"/>
  <c r="W34" i="323"/>
  <c r="W33" i="323"/>
  <c r="W32" i="323"/>
  <c r="AK20" i="323"/>
  <c r="AK21" i="323" s="1"/>
  <c r="D19" i="323"/>
  <c r="AK16" i="323"/>
  <c r="AK17" i="323" s="1"/>
  <c r="D7" i="323"/>
  <c r="A1" i="323" a="1"/>
  <c r="A1" i="323" s="1"/>
  <c r="D4" i="323" s="1"/>
  <c r="AE24" i="323" s="1" a="1"/>
  <c r="AE24" i="323" s="1"/>
  <c r="W34" i="322"/>
  <c r="W33" i="322"/>
  <c r="W32" i="322"/>
  <c r="AK20" i="322"/>
  <c r="AK21" i="322" s="1"/>
  <c r="D19" i="322"/>
  <c r="AK17" i="322"/>
  <c r="AK16" i="322"/>
  <c r="D7" i="322"/>
  <c r="A1" i="322" a="1"/>
  <c r="A1" i="322" s="1"/>
  <c r="D4" i="322" s="1"/>
  <c r="AD24" i="322" s="1" a="1"/>
  <c r="AD24" i="322" s="1"/>
  <c r="W34" i="319"/>
  <c r="W33" i="319"/>
  <c r="W32" i="319"/>
  <c r="AK20" i="319"/>
  <c r="AK21" i="319" s="1"/>
  <c r="D19" i="319"/>
  <c r="AK17" i="319"/>
  <c r="AK16" i="319"/>
  <c r="D7" i="319"/>
  <c r="A1" i="319" a="1"/>
  <c r="A1" i="319" s="1"/>
  <c r="D4" i="319" s="1"/>
  <c r="W34" i="316"/>
  <c r="W33" i="316"/>
  <c r="W32" i="316"/>
  <c r="AK21" i="316"/>
  <c r="AK20" i="316"/>
  <c r="D19" i="316"/>
  <c r="AK17" i="316"/>
  <c r="AK16" i="316"/>
  <c r="D7" i="316"/>
  <c r="A1" i="316" a="1"/>
  <c r="A1" i="316" s="1"/>
  <c r="D4" i="316" s="1"/>
  <c r="V24" i="316" s="1" a="1"/>
  <c r="V24" i="316" s="1"/>
  <c r="W34" i="310"/>
  <c r="W33" i="310"/>
  <c r="W32" i="310"/>
  <c r="AK21" i="310"/>
  <c r="AK20" i="310"/>
  <c r="D19" i="310"/>
  <c r="AK17" i="310"/>
  <c r="AK16" i="310"/>
  <c r="D7" i="310"/>
  <c r="A1" i="310" a="1"/>
  <c r="A1" i="310" s="1"/>
  <c r="D4" i="310" s="1"/>
  <c r="AG24" i="310" s="1" a="1"/>
  <c r="AG24" i="310" s="1"/>
  <c r="W34" i="309"/>
  <c r="W33" i="309"/>
  <c r="W32" i="309"/>
  <c r="AK21" i="309"/>
  <c r="AK20" i="309"/>
  <c r="D19" i="309"/>
  <c r="AK17" i="309"/>
  <c r="AK16" i="309"/>
  <c r="D7" i="309"/>
  <c r="A1" i="309" a="1"/>
  <c r="A1" i="309" s="1"/>
  <c r="D4" i="309" s="1"/>
  <c r="W34" i="307"/>
  <c r="W33" i="307"/>
  <c r="W32" i="307"/>
  <c r="AK21" i="307"/>
  <c r="AK20" i="307"/>
  <c r="D19" i="307"/>
  <c r="AK17" i="307"/>
  <c r="AK16" i="307"/>
  <c r="D7" i="307"/>
  <c r="A1" i="307" a="1"/>
  <c r="A1" i="307" s="1"/>
  <c r="D4" i="307" s="1"/>
  <c r="K24" i="307" s="1" a="1"/>
  <c r="K24" i="307" s="1"/>
  <c r="W34" i="306"/>
  <c r="W33" i="306"/>
  <c r="W32" i="306"/>
  <c r="AK20" i="306"/>
  <c r="AK21" i="306" s="1"/>
  <c r="D19" i="306"/>
  <c r="AK16" i="306"/>
  <c r="AK17" i="306" s="1"/>
  <c r="D7" i="306"/>
  <c r="A1" i="306" a="1"/>
  <c r="A1" i="306" s="1"/>
  <c r="D4" i="306" s="1"/>
  <c r="I24" i="306" s="1" a="1"/>
  <c r="I24" i="306" s="1"/>
  <c r="W34" i="305"/>
  <c r="W33" i="305"/>
  <c r="W32" i="305"/>
  <c r="AK20" i="305"/>
  <c r="AK21" i="305" s="1"/>
  <c r="D19" i="305"/>
  <c r="AK16" i="305"/>
  <c r="AK17" i="305" s="1"/>
  <c r="D7" i="305"/>
  <c r="A1" i="305" a="1"/>
  <c r="A1" i="305" s="1"/>
  <c r="D4" i="305" s="1"/>
  <c r="AC24" i="305" s="1" a="1"/>
  <c r="AC24" i="305" s="1"/>
  <c r="W34" i="303"/>
  <c r="W33" i="303"/>
  <c r="W32" i="303"/>
  <c r="AK21" i="303"/>
  <c r="AK20" i="303"/>
  <c r="D19" i="303"/>
  <c r="AK17" i="303"/>
  <c r="AK16" i="303"/>
  <c r="D7" i="303"/>
  <c r="A1" i="303" a="1"/>
  <c r="A1" i="303" s="1"/>
  <c r="D4" i="303" s="1"/>
  <c r="AF24" i="303" s="1" a="1"/>
  <c r="AF24" i="303" s="1"/>
  <c r="W34" i="298"/>
  <c r="W33" i="298"/>
  <c r="W32" i="298"/>
  <c r="AK21" i="298"/>
  <c r="AK20" i="298"/>
  <c r="D19" i="298"/>
  <c r="AK17" i="298"/>
  <c r="AK16" i="298"/>
  <c r="D7" i="298"/>
  <c r="A1" i="298" a="1"/>
  <c r="A1" i="298" s="1"/>
  <c r="D4" i="298" s="1"/>
  <c r="W34" i="294"/>
  <c r="W33" i="294"/>
  <c r="W32" i="294"/>
  <c r="AK20" i="294"/>
  <c r="AK21" i="294" s="1"/>
  <c r="D19" i="294"/>
  <c r="AK17" i="294"/>
  <c r="AK16" i="294"/>
  <c r="D7" i="294"/>
  <c r="A1" i="294" a="1"/>
  <c r="A1" i="294" s="1"/>
  <c r="D4" i="294" s="1"/>
  <c r="W34" i="292"/>
  <c r="W33" i="292"/>
  <c r="W32" i="292"/>
  <c r="AK20" i="292"/>
  <c r="AK21" i="292" s="1"/>
  <c r="D19" i="292"/>
  <c r="AK16" i="292"/>
  <c r="AK17" i="292" s="1"/>
  <c r="D7" i="292"/>
  <c r="A1" i="292" a="1"/>
  <c r="A1" i="292" s="1"/>
  <c r="D4" i="292" s="1"/>
  <c r="W34" i="289"/>
  <c r="W33" i="289"/>
  <c r="W32" i="289"/>
  <c r="AK21" i="289"/>
  <c r="AK20" i="289"/>
  <c r="D19" i="289"/>
  <c r="AK17" i="289"/>
  <c r="AK16" i="289"/>
  <c r="D7" i="289"/>
  <c r="A1" i="289" a="1"/>
  <c r="A1" i="289" s="1"/>
  <c r="D4" i="289" s="1"/>
  <c r="L24" i="289" s="1" a="1"/>
  <c r="L24" i="289" s="1"/>
  <c r="W34" i="288"/>
  <c r="W33" i="288"/>
  <c r="W32" i="288"/>
  <c r="AK20" i="288"/>
  <c r="AK21" i="288" s="1"/>
  <c r="D19" i="288"/>
  <c r="AK16" i="288"/>
  <c r="AK17" i="288" s="1"/>
  <c r="D7" i="288"/>
  <c r="A1" i="288" a="1"/>
  <c r="A1" i="288" s="1"/>
  <c r="D4" i="288" s="1"/>
  <c r="W34" i="282"/>
  <c r="W33" i="282"/>
  <c r="W32" i="282"/>
  <c r="AK21" i="282"/>
  <c r="AK20" i="282"/>
  <c r="D19" i="282"/>
  <c r="AK17" i="282"/>
  <c r="AK16" i="282"/>
  <c r="D7" i="282"/>
  <c r="A1" i="282" a="1"/>
  <c r="A1" i="282" s="1"/>
  <c r="D4" i="282" s="1"/>
  <c r="AH12" i="282" s="1" a="1"/>
  <c r="AH12" i="282" s="1"/>
  <c r="W34" i="281"/>
  <c r="W33" i="281"/>
  <c r="W32" i="281"/>
  <c r="AK20" i="281"/>
  <c r="AK21" i="281" s="1"/>
  <c r="D19" i="281"/>
  <c r="AK16" i="281"/>
  <c r="AK17" i="281" s="1"/>
  <c r="D7" i="281"/>
  <c r="A1" i="281" a="1"/>
  <c r="A1" i="281" s="1"/>
  <c r="D4" i="281" s="1"/>
  <c r="W34" i="280"/>
  <c r="W33" i="280"/>
  <c r="W32" i="280"/>
  <c r="AK20" i="280"/>
  <c r="AK21" i="280" s="1"/>
  <c r="D19" i="280"/>
  <c r="AK17" i="280"/>
  <c r="AK16" i="280"/>
  <c r="D7" i="280"/>
  <c r="A1" i="280" a="1"/>
  <c r="A1" i="280" s="1"/>
  <c r="D4" i="280" s="1"/>
  <c r="W34" i="279"/>
  <c r="W33" i="279"/>
  <c r="W32" i="279"/>
  <c r="AK21" i="279"/>
  <c r="AK20" i="279"/>
  <c r="D19" i="279"/>
  <c r="AK16" i="279"/>
  <c r="AK17" i="279" s="1"/>
  <c r="D7" i="279"/>
  <c r="A1" i="279" a="1"/>
  <c r="A1" i="279" s="1"/>
  <c r="D4" i="279" s="1"/>
  <c r="W34" i="276"/>
  <c r="W33" i="276"/>
  <c r="W32" i="276"/>
  <c r="AK20" i="276"/>
  <c r="AK21" i="276" s="1"/>
  <c r="D19" i="276"/>
  <c r="AK16" i="276"/>
  <c r="AK17" i="276" s="1"/>
  <c r="D7" i="276"/>
  <c r="A1" i="276" a="1"/>
  <c r="A1" i="276" s="1"/>
  <c r="D4" i="276" s="1"/>
  <c r="W12" i="276" s="1" a="1"/>
  <c r="W12" i="276" s="1"/>
  <c r="W34" i="275"/>
  <c r="W33" i="275"/>
  <c r="W32" i="275"/>
  <c r="AK21" i="275"/>
  <c r="AK20" i="275"/>
  <c r="D19" i="275"/>
  <c r="AK16" i="275"/>
  <c r="AK17" i="275" s="1"/>
  <c r="D7" i="275"/>
  <c r="A1" i="275" a="1"/>
  <c r="A1" i="275" s="1"/>
  <c r="D4" i="275" s="1"/>
  <c r="D24" i="275" s="1" a="1"/>
  <c r="D24" i="275" s="1"/>
  <c r="N24" i="338" l="1" a="1"/>
  <c r="N24" i="338" s="1"/>
  <c r="V12" i="338" a="1"/>
  <c r="V12" i="338" s="1"/>
  <c r="AB12" i="330" a="1"/>
  <c r="AB12" i="330" s="1"/>
  <c r="V12" i="330" a="1"/>
  <c r="V12" i="330" s="1"/>
  <c r="G26" i="373"/>
  <c r="G14" i="373"/>
  <c r="G23" i="373"/>
  <c r="F22" i="373"/>
  <c r="G14" i="372"/>
  <c r="G26" i="372"/>
  <c r="G23" i="372"/>
  <c r="F22" i="372"/>
  <c r="G14" i="371"/>
  <c r="G26" i="371"/>
  <c r="G23" i="371"/>
  <c r="F22" i="371"/>
  <c r="G14" i="370"/>
  <c r="G26" i="370"/>
  <c r="G23" i="370"/>
  <c r="F22" i="370"/>
  <c r="D23" i="369"/>
  <c r="D23" i="365"/>
  <c r="D23" i="362"/>
  <c r="D23" i="358"/>
  <c r="D23" i="351"/>
  <c r="D23" i="357"/>
  <c r="D23" i="361"/>
  <c r="D23" i="366"/>
  <c r="D23" i="368"/>
  <c r="D23" i="364"/>
  <c r="D23" i="356"/>
  <c r="D23" i="363"/>
  <c r="D23" i="367"/>
  <c r="D23" i="360"/>
  <c r="D23" i="359"/>
  <c r="D23" i="353"/>
  <c r="D11" i="358"/>
  <c r="D11" i="356"/>
  <c r="D11" i="365"/>
  <c r="D11" i="363"/>
  <c r="D11" i="359"/>
  <c r="D11" i="351"/>
  <c r="D11" i="353"/>
  <c r="D11" i="364"/>
  <c r="D11" i="367"/>
  <c r="D11" i="361"/>
  <c r="D11" i="362"/>
  <c r="D11" i="368"/>
  <c r="D11" i="357"/>
  <c r="D11" i="360"/>
  <c r="D11" i="369"/>
  <c r="D11" i="366"/>
  <c r="G14" i="369"/>
  <c r="G26" i="369"/>
  <c r="G14" i="368"/>
  <c r="G26" i="368"/>
  <c r="G26" i="367"/>
  <c r="G14" i="367"/>
  <c r="G14" i="366"/>
  <c r="G26" i="366"/>
  <c r="G14" i="365"/>
  <c r="G26" i="365"/>
  <c r="G26" i="364"/>
  <c r="G14" i="364"/>
  <c r="G26" i="363"/>
  <c r="G14" i="363"/>
  <c r="G26" i="362"/>
  <c r="G14" i="362"/>
  <c r="G26" i="361"/>
  <c r="G14" i="361"/>
  <c r="G26" i="360"/>
  <c r="G14" i="360"/>
  <c r="G14" i="359"/>
  <c r="G26" i="359"/>
  <c r="G26" i="358"/>
  <c r="G14" i="358"/>
  <c r="G26" i="357"/>
  <c r="G14" i="357"/>
  <c r="G14" i="356"/>
  <c r="G26" i="356"/>
  <c r="G14" i="353"/>
  <c r="G26" i="353"/>
  <c r="G14" i="351"/>
  <c r="G26" i="351"/>
  <c r="D23" i="347"/>
  <c r="D23" i="350"/>
  <c r="D11" i="350"/>
  <c r="G26" i="350"/>
  <c r="G14" i="350"/>
  <c r="D11" i="347"/>
  <c r="M4" i="347" a="1"/>
  <c r="M4" i="347" s="1"/>
  <c r="H32" i="347" s="1"/>
  <c r="X4" i="347" a="1"/>
  <c r="X4" i="347" s="1"/>
  <c r="W12" i="347" a="1"/>
  <c r="W12" i="347" s="1"/>
  <c r="X12" i="347" a="1"/>
  <c r="X12" i="347" s="1"/>
  <c r="Y12" i="347" a="1"/>
  <c r="Y12" i="347" s="1"/>
  <c r="Z12" i="347" a="1"/>
  <c r="Z12" i="347" s="1"/>
  <c r="AA12" i="347" a="1"/>
  <c r="AA12" i="347" s="1"/>
  <c r="AB12" i="347" a="1"/>
  <c r="AB12" i="347" s="1"/>
  <c r="AC12" i="347" a="1"/>
  <c r="AC12" i="347" s="1"/>
  <c r="AD12" i="347" a="1"/>
  <c r="AD12" i="347" s="1"/>
  <c r="AE12" i="347" a="1"/>
  <c r="AE12" i="347" s="1"/>
  <c r="AF12" i="347" a="1"/>
  <c r="AF12" i="347" s="1"/>
  <c r="AG12" i="347" a="1"/>
  <c r="AG12" i="347" s="1"/>
  <c r="AH12" i="347" a="1"/>
  <c r="AH12" i="347" s="1"/>
  <c r="J24" i="347" a="1"/>
  <c r="J24" i="347" s="1"/>
  <c r="K24" i="347" a="1"/>
  <c r="K24" i="347" s="1"/>
  <c r="L24" i="347" a="1"/>
  <c r="L24" i="347" s="1"/>
  <c r="M24" i="347" a="1"/>
  <c r="M24" i="347" s="1"/>
  <c r="N24" i="347" a="1"/>
  <c r="N24" i="347" s="1"/>
  <c r="O24" i="347" a="1"/>
  <c r="O24" i="347" s="1"/>
  <c r="P24" i="347" a="1"/>
  <c r="P24" i="347" s="1"/>
  <c r="Q24" i="347" a="1"/>
  <c r="Q24" i="347" s="1"/>
  <c r="R24" i="347" a="1"/>
  <c r="R24" i="347" s="1"/>
  <c r="S24" i="347" a="1"/>
  <c r="S24" i="347" s="1"/>
  <c r="T24" i="347" a="1"/>
  <c r="T24" i="347" s="1"/>
  <c r="U24" i="347" a="1"/>
  <c r="U24" i="347" s="1"/>
  <c r="V24" i="347" a="1"/>
  <c r="V24" i="347" s="1"/>
  <c r="W24" i="347" a="1"/>
  <c r="W24" i="347" s="1"/>
  <c r="X24" i="347" a="1"/>
  <c r="X24" i="347" s="1"/>
  <c r="Y24" i="347" a="1"/>
  <c r="Y24" i="347" s="1"/>
  <c r="Z24" i="347" a="1"/>
  <c r="Z24" i="347" s="1"/>
  <c r="AA24" i="347" a="1"/>
  <c r="AA24" i="347" s="1"/>
  <c r="AB24" i="347" a="1"/>
  <c r="AB24" i="347" s="1"/>
  <c r="AC24" i="347" a="1"/>
  <c r="AC24" i="347" s="1"/>
  <c r="AD24" i="347" a="1"/>
  <c r="AD24" i="347" s="1"/>
  <c r="AE24" i="347" a="1"/>
  <c r="AE24" i="347" s="1"/>
  <c r="AF24" i="347" a="1"/>
  <c r="AF24" i="347" s="1"/>
  <c r="AG24" i="347" a="1"/>
  <c r="AG24" i="347" s="1"/>
  <c r="AH24" i="347" a="1"/>
  <c r="AH24" i="347" s="1"/>
  <c r="W26" i="347" a="1"/>
  <c r="W26" i="347" s="1"/>
  <c r="D24" i="347" a="1"/>
  <c r="D24" i="347" s="1"/>
  <c r="E24" i="347" a="1"/>
  <c r="E24" i="347" s="1"/>
  <c r="F24" i="347" a="1"/>
  <c r="F24" i="347" s="1"/>
  <c r="G24" i="347" a="1"/>
  <c r="G24" i="347" s="1"/>
  <c r="H24" i="347" a="1"/>
  <c r="H24" i="347" s="1"/>
  <c r="I24" i="347" a="1"/>
  <c r="I24" i="347" s="1"/>
  <c r="U12" i="345" a="1"/>
  <c r="U12" i="345" s="1"/>
  <c r="X12" i="345" a="1"/>
  <c r="X12" i="345" s="1"/>
  <c r="Y12" i="345" a="1"/>
  <c r="Y12" i="345" s="1"/>
  <c r="Z12" i="345" a="1"/>
  <c r="Z12" i="345" s="1"/>
  <c r="AA12" i="345" a="1"/>
  <c r="AA12" i="345" s="1"/>
  <c r="AC12" i="345" a="1"/>
  <c r="AC12" i="345" s="1"/>
  <c r="AE12" i="345" a="1"/>
  <c r="AE12" i="345" s="1"/>
  <c r="AG12" i="345" a="1"/>
  <c r="AG12" i="345" s="1"/>
  <c r="AH12" i="345" a="1"/>
  <c r="AH12" i="345" s="1"/>
  <c r="F24" i="345" a="1"/>
  <c r="F24" i="345" s="1"/>
  <c r="G24" i="345" a="1"/>
  <c r="G24" i="345" s="1"/>
  <c r="H24" i="345" a="1"/>
  <c r="H24" i="345" s="1"/>
  <c r="I24" i="345" a="1"/>
  <c r="I24" i="345" s="1"/>
  <c r="J24" i="345" a="1"/>
  <c r="J24" i="345" s="1"/>
  <c r="K24" i="345" a="1"/>
  <c r="K24" i="345" s="1"/>
  <c r="L24" i="345" a="1"/>
  <c r="L24" i="345" s="1"/>
  <c r="M24" i="345" a="1"/>
  <c r="M24" i="345" s="1"/>
  <c r="N24" i="345" a="1"/>
  <c r="N24" i="345" s="1"/>
  <c r="O24" i="345" a="1"/>
  <c r="O24" i="345" s="1"/>
  <c r="P24" i="345" a="1"/>
  <c r="P24" i="345" s="1"/>
  <c r="Q24" i="345" a="1"/>
  <c r="Q24" i="345" s="1"/>
  <c r="R24" i="345" a="1"/>
  <c r="R24" i="345" s="1"/>
  <c r="S24" i="345" a="1"/>
  <c r="S24" i="345" s="1"/>
  <c r="T24" i="345" a="1"/>
  <c r="T24" i="345" s="1"/>
  <c r="U24" i="345" a="1"/>
  <c r="U24" i="345" s="1"/>
  <c r="V24" i="345" a="1"/>
  <c r="V24" i="345" s="1"/>
  <c r="W24" i="345" a="1"/>
  <c r="W24" i="345" s="1"/>
  <c r="X24" i="345" a="1"/>
  <c r="X24" i="345" s="1"/>
  <c r="Y24" i="345" a="1"/>
  <c r="Y24" i="345" s="1"/>
  <c r="Z24" i="345" a="1"/>
  <c r="Z24" i="345" s="1"/>
  <c r="AA24" i="345" a="1"/>
  <c r="AA24" i="345" s="1"/>
  <c r="AB24" i="345" a="1"/>
  <c r="AB24" i="345" s="1"/>
  <c r="AC24" i="345" a="1"/>
  <c r="AC24" i="345" s="1"/>
  <c r="AD24" i="345" a="1"/>
  <c r="AD24" i="345" s="1"/>
  <c r="AE24" i="345" a="1"/>
  <c r="AE24" i="345" s="1"/>
  <c r="AF24" i="345" a="1"/>
  <c r="AF24" i="345" s="1"/>
  <c r="AG24" i="345" a="1"/>
  <c r="AG24" i="345" s="1"/>
  <c r="AH24" i="345" a="1"/>
  <c r="AH24" i="345" s="1"/>
  <c r="W26" i="345" a="1"/>
  <c r="W26" i="345" s="1"/>
  <c r="M4" i="345" a="1"/>
  <c r="M4" i="345" s="1"/>
  <c r="H32" i="345" s="1"/>
  <c r="X4" i="345" a="1"/>
  <c r="X4" i="345" s="1"/>
  <c r="W12" i="345" a="1"/>
  <c r="W12" i="345" s="1"/>
  <c r="AB12" i="345" a="1"/>
  <c r="AB12" i="345" s="1"/>
  <c r="AD12" i="345" a="1"/>
  <c r="AD12" i="345" s="1"/>
  <c r="AF12" i="345" a="1"/>
  <c r="AF12" i="345" s="1"/>
  <c r="D24" i="345" a="1"/>
  <c r="D24" i="345" s="1"/>
  <c r="E24" i="345" a="1"/>
  <c r="E24" i="345" s="1"/>
  <c r="M4" i="342" a="1"/>
  <c r="M4" i="342" s="1"/>
  <c r="H32" i="342" s="1"/>
  <c r="X4" i="342" a="1"/>
  <c r="X4" i="342" s="1"/>
  <c r="W12" i="342" a="1"/>
  <c r="W12" i="342" s="1"/>
  <c r="X12" i="342" a="1"/>
  <c r="X12" i="342" s="1"/>
  <c r="Y12" i="342" a="1"/>
  <c r="Y12" i="342" s="1"/>
  <c r="Z12" i="342" a="1"/>
  <c r="Z12" i="342" s="1"/>
  <c r="AA12" i="342" a="1"/>
  <c r="AA12" i="342" s="1"/>
  <c r="AB12" i="342" a="1"/>
  <c r="AB12" i="342" s="1"/>
  <c r="AC12" i="342" a="1"/>
  <c r="AC12" i="342" s="1"/>
  <c r="AD12" i="342" a="1"/>
  <c r="AD12" i="342" s="1"/>
  <c r="AE12" i="342" a="1"/>
  <c r="AE12" i="342" s="1"/>
  <c r="AF12" i="342" a="1"/>
  <c r="AF12" i="342" s="1"/>
  <c r="AG12" i="342" a="1"/>
  <c r="AG12" i="342" s="1"/>
  <c r="AH12" i="342" a="1"/>
  <c r="AH12" i="342" s="1"/>
  <c r="D24" i="342" a="1"/>
  <c r="D24" i="342" s="1"/>
  <c r="E24" i="342" a="1"/>
  <c r="E24" i="342" s="1"/>
  <c r="F24" i="342" a="1"/>
  <c r="F24" i="342" s="1"/>
  <c r="G24" i="342" a="1"/>
  <c r="G24" i="342" s="1"/>
  <c r="H24" i="342" a="1"/>
  <c r="H24" i="342" s="1"/>
  <c r="I24" i="342" a="1"/>
  <c r="I24" i="342" s="1"/>
  <c r="J24" i="342" a="1"/>
  <c r="J24" i="342" s="1"/>
  <c r="K24" i="342" a="1"/>
  <c r="K24" i="342" s="1"/>
  <c r="L24" i="342" a="1"/>
  <c r="L24" i="342" s="1"/>
  <c r="M24" i="342" a="1"/>
  <c r="M24" i="342" s="1"/>
  <c r="N24" i="342" a="1"/>
  <c r="N24" i="342" s="1"/>
  <c r="O24" i="342" a="1"/>
  <c r="O24" i="342" s="1"/>
  <c r="P24" i="342" a="1"/>
  <c r="P24" i="342" s="1"/>
  <c r="Q24" i="342" a="1"/>
  <c r="Q24" i="342" s="1"/>
  <c r="R24" i="342" a="1"/>
  <c r="R24" i="342" s="1"/>
  <c r="S24" i="342" a="1"/>
  <c r="S24" i="342" s="1"/>
  <c r="T24" i="342" a="1"/>
  <c r="T24" i="342" s="1"/>
  <c r="U24" i="342" a="1"/>
  <c r="U24" i="342" s="1"/>
  <c r="V24" i="342" a="1"/>
  <c r="V24" i="342" s="1"/>
  <c r="W24" i="342" a="1"/>
  <c r="W24" i="342" s="1"/>
  <c r="X24" i="342" a="1"/>
  <c r="X24" i="342" s="1"/>
  <c r="Y24" i="342" a="1"/>
  <c r="Y24" i="342" s="1"/>
  <c r="Z24" i="342" a="1"/>
  <c r="Z24" i="342" s="1"/>
  <c r="AA24" i="342" a="1"/>
  <c r="AA24" i="342" s="1"/>
  <c r="AB24" i="342" a="1"/>
  <c r="AB24" i="342" s="1"/>
  <c r="AC24" i="342" a="1"/>
  <c r="AC24" i="342" s="1"/>
  <c r="AD24" i="342" a="1"/>
  <c r="AD24" i="342" s="1"/>
  <c r="AE24" i="342" a="1"/>
  <c r="AE24" i="342" s="1"/>
  <c r="AF24" i="342" a="1"/>
  <c r="AF24" i="342" s="1"/>
  <c r="AG24" i="342" a="1"/>
  <c r="AG24" i="342" s="1"/>
  <c r="AH24" i="342" a="1"/>
  <c r="AH24" i="342" s="1"/>
  <c r="W26" i="342" a="1"/>
  <c r="W26" i="342" s="1"/>
  <c r="AD12" i="303" a="1"/>
  <c r="AD12" i="303" s="1"/>
  <c r="D24" i="335" a="1"/>
  <c r="D24" i="335" s="1"/>
  <c r="AE12" i="303" a="1"/>
  <c r="AE12" i="303" s="1"/>
  <c r="AC24" i="289" a="1"/>
  <c r="AC24" i="289" s="1"/>
  <c r="AH24" i="289" a="1"/>
  <c r="AH24" i="289" s="1"/>
  <c r="Z24" i="310" a="1"/>
  <c r="Z24" i="310" s="1"/>
  <c r="AC24" i="303" a="1"/>
  <c r="AC24" i="303" s="1"/>
  <c r="AA24" i="303" a="1"/>
  <c r="AA24" i="303" s="1"/>
  <c r="W24" i="316" a="1"/>
  <c r="W24" i="316" s="1"/>
  <c r="M24" i="303" a="1"/>
  <c r="M24" i="303" s="1"/>
  <c r="D24" i="305" a="1"/>
  <c r="D24" i="305" s="1"/>
  <c r="Y24" i="316" a="1"/>
  <c r="Y24" i="316" s="1"/>
  <c r="R24" i="303" a="1"/>
  <c r="R24" i="303" s="1"/>
  <c r="J24" i="305" a="1"/>
  <c r="J24" i="305" s="1"/>
  <c r="AC24" i="316" a="1"/>
  <c r="AC24" i="316" s="1"/>
  <c r="U24" i="303" a="1"/>
  <c r="U24" i="303" s="1"/>
  <c r="U24" i="289" a="1"/>
  <c r="U24" i="289" s="1"/>
  <c r="W24" i="303" a="1"/>
  <c r="W24" i="303" s="1"/>
  <c r="Q24" i="307" a="1"/>
  <c r="Q24" i="307" s="1"/>
  <c r="R24" i="307" a="1"/>
  <c r="R24" i="307" s="1"/>
  <c r="W24" i="307" a="1"/>
  <c r="W24" i="307" s="1"/>
  <c r="AE24" i="341" a="1"/>
  <c r="AE24" i="341" s="1"/>
  <c r="Z24" i="341" a="1"/>
  <c r="Z24" i="341" s="1"/>
  <c r="S24" i="341" a="1"/>
  <c r="S24" i="341" s="1"/>
  <c r="R24" i="341" a="1"/>
  <c r="R24" i="341" s="1"/>
  <c r="AB12" i="341" a="1"/>
  <c r="AB12" i="341" s="1"/>
  <c r="P24" i="319" a="1"/>
  <c r="P24" i="319" s="1"/>
  <c r="U12" i="319" a="1"/>
  <c r="U12" i="319" s="1"/>
  <c r="Y12" i="319" a="1"/>
  <c r="Y12" i="319" s="1"/>
  <c r="AG24" i="319" a="1"/>
  <c r="AG24" i="319" s="1"/>
  <c r="Q24" i="319" a="1"/>
  <c r="Q24" i="319" s="1"/>
  <c r="H24" i="319" a="1"/>
  <c r="H24" i="319" s="1"/>
  <c r="E24" i="319" a="1"/>
  <c r="E24" i="319" s="1"/>
  <c r="M24" i="319" a="1"/>
  <c r="M24" i="319" s="1"/>
  <c r="AF12" i="337" a="1"/>
  <c r="AF12" i="337" s="1"/>
  <c r="AA12" i="303" a="1"/>
  <c r="AA12" i="303" s="1"/>
  <c r="Z24" i="303" a="1"/>
  <c r="Z24" i="303" s="1"/>
  <c r="X24" i="316" a="1"/>
  <c r="X24" i="316" s="1"/>
  <c r="AA24" i="329" a="1"/>
  <c r="AA24" i="329" s="1"/>
  <c r="E24" i="335" a="1"/>
  <c r="E24" i="335" s="1"/>
  <c r="G24" i="335" a="1"/>
  <c r="G24" i="335" s="1"/>
  <c r="X4" i="335" a="1"/>
  <c r="X4" i="335" s="1"/>
  <c r="H24" i="335" a="1"/>
  <c r="H24" i="335" s="1"/>
  <c r="AD24" i="289" a="1"/>
  <c r="AD24" i="289" s="1"/>
  <c r="AE24" i="303" a="1"/>
  <c r="AE24" i="303" s="1"/>
  <c r="E24" i="310" a="1"/>
  <c r="E24" i="310" s="1"/>
  <c r="U24" i="335" a="1"/>
  <c r="U24" i="335" s="1"/>
  <c r="AA24" i="335" a="1"/>
  <c r="AA24" i="335" s="1"/>
  <c r="G24" i="336" a="1"/>
  <c r="G24" i="336" s="1"/>
  <c r="AD12" i="289" a="1"/>
  <c r="AD12" i="289" s="1"/>
  <c r="H24" i="336" a="1"/>
  <c r="H24" i="336" s="1"/>
  <c r="X24" i="336" a="1"/>
  <c r="X24" i="336" s="1"/>
  <c r="O24" i="337" a="1"/>
  <c r="O24" i="337" s="1"/>
  <c r="X4" i="305" a="1"/>
  <c r="X4" i="305" s="1"/>
  <c r="N24" i="305" a="1"/>
  <c r="N24" i="305" s="1"/>
  <c r="AA12" i="305" a="1"/>
  <c r="AA12" i="305" s="1"/>
  <c r="Q24" i="305" a="1"/>
  <c r="Q24" i="305" s="1"/>
  <c r="AH24" i="336" a="1"/>
  <c r="AH24" i="336" s="1"/>
  <c r="Y24" i="337" a="1"/>
  <c r="Y24" i="337" s="1"/>
  <c r="AC12" i="305" a="1"/>
  <c r="AC12" i="305" s="1"/>
  <c r="W26" i="305" a="1"/>
  <c r="W26" i="305" s="1"/>
  <c r="M4" i="303" a="1"/>
  <c r="M4" i="303" s="1"/>
  <c r="H32" i="303" s="1"/>
  <c r="AD12" i="305" a="1"/>
  <c r="AD12" i="305" s="1"/>
  <c r="M4" i="336" a="1"/>
  <c r="M4" i="336" s="1"/>
  <c r="H32" i="336" s="1"/>
  <c r="M24" i="305" a="1"/>
  <c r="M24" i="305" s="1"/>
  <c r="AF12" i="289" a="1"/>
  <c r="AF12" i="289" s="1"/>
  <c r="J24" i="303" a="1"/>
  <c r="J24" i="303" s="1"/>
  <c r="AF12" i="305" a="1"/>
  <c r="AF12" i="305" s="1"/>
  <c r="AE24" i="276" a="1"/>
  <c r="AE24" i="276" s="1"/>
  <c r="V24" i="276" a="1"/>
  <c r="V24" i="276" s="1"/>
  <c r="AA12" i="276" a="1"/>
  <c r="AA12" i="276" s="1"/>
  <c r="R24" i="276" a="1"/>
  <c r="R24" i="276" s="1"/>
  <c r="Y12" i="276" a="1"/>
  <c r="Y12" i="276" s="1"/>
  <c r="O24" i="276" a="1"/>
  <c r="O24" i="276" s="1"/>
  <c r="Q24" i="276" a="1"/>
  <c r="Q24" i="276" s="1"/>
  <c r="X12" i="276" a="1"/>
  <c r="X12" i="276" s="1"/>
  <c r="P24" i="276" a="1"/>
  <c r="P24" i="276" s="1"/>
  <c r="K24" i="276" a="1"/>
  <c r="K24" i="276" s="1"/>
  <c r="AA24" i="276" a="1"/>
  <c r="AA24" i="276" s="1"/>
  <c r="AH12" i="276" a="1"/>
  <c r="AH12" i="276" s="1"/>
  <c r="W24" i="276" a="1"/>
  <c r="W24" i="276" s="1"/>
  <c r="AE12" i="276" a="1"/>
  <c r="AE12" i="276" s="1"/>
  <c r="AB12" i="276" a="1"/>
  <c r="AB12" i="276" s="1"/>
  <c r="AF24" i="276" a="1"/>
  <c r="AF24" i="276" s="1"/>
  <c r="AD24" i="276" a="1"/>
  <c r="AD24" i="276" s="1"/>
  <c r="S24" i="276" a="1"/>
  <c r="S24" i="276" s="1"/>
  <c r="M4" i="276" a="1"/>
  <c r="M4" i="276" s="1"/>
  <c r="H32" i="276" s="1"/>
  <c r="I24" i="276" a="1"/>
  <c r="I24" i="276" s="1"/>
  <c r="Z12" i="276" a="1"/>
  <c r="Z12" i="276" s="1"/>
  <c r="W26" i="276" a="1"/>
  <c r="W26" i="276" s="1"/>
  <c r="W26" i="309" a="1"/>
  <c r="W26" i="309" s="1"/>
  <c r="Q24" i="309" a="1"/>
  <c r="Q24" i="309" s="1"/>
  <c r="J24" i="309" a="1"/>
  <c r="J24" i="309" s="1"/>
  <c r="K24" i="309" a="1"/>
  <c r="K24" i="309" s="1"/>
  <c r="AF12" i="279" a="1"/>
  <c r="AF12" i="279" s="1"/>
  <c r="W26" i="279" a="1"/>
  <c r="W26" i="279" s="1"/>
  <c r="AC12" i="279" a="1"/>
  <c r="AC12" i="279" s="1"/>
  <c r="AB12" i="279" a="1"/>
  <c r="AB12" i="279" s="1"/>
  <c r="AE24" i="279" a="1"/>
  <c r="AE24" i="279" s="1"/>
  <c r="O24" i="279" a="1"/>
  <c r="O24" i="279" s="1"/>
  <c r="AA24" i="279" a="1"/>
  <c r="AA24" i="279" s="1"/>
  <c r="R24" i="279" a="1"/>
  <c r="R24" i="279" s="1"/>
  <c r="Q24" i="279" a="1"/>
  <c r="Q24" i="279" s="1"/>
  <c r="P24" i="279" a="1"/>
  <c r="P24" i="279" s="1"/>
  <c r="X12" i="324" a="1"/>
  <c r="X12" i="324" s="1"/>
  <c r="W12" i="324" a="1"/>
  <c r="W12" i="324" s="1"/>
  <c r="W26" i="324" a="1"/>
  <c r="W26" i="324" s="1"/>
  <c r="O24" i="324" a="1"/>
  <c r="O24" i="324" s="1"/>
  <c r="N24" i="324" a="1"/>
  <c r="N24" i="324" s="1"/>
  <c r="D24" i="324" a="1"/>
  <c r="D24" i="324" s="1"/>
  <c r="AH24" i="324" a="1"/>
  <c r="AH24" i="324" s="1"/>
  <c r="Q24" i="324" a="1"/>
  <c r="Q24" i="324" s="1"/>
  <c r="P24" i="324" a="1"/>
  <c r="P24" i="324" s="1"/>
  <c r="N24" i="322" a="1"/>
  <c r="N24" i="322" s="1"/>
  <c r="AC24" i="322" a="1"/>
  <c r="AC24" i="322" s="1"/>
  <c r="I24" i="281" a="1"/>
  <c r="I24" i="281" s="1"/>
  <c r="AB12" i="281" a="1"/>
  <c r="AB12" i="281" s="1"/>
  <c r="W26" i="281" a="1"/>
  <c r="W26" i="281" s="1"/>
  <c r="AE24" i="281" a="1"/>
  <c r="AE24" i="281" s="1"/>
  <c r="AG24" i="281" a="1"/>
  <c r="AG24" i="281" s="1"/>
  <c r="X12" i="281" a="1"/>
  <c r="X12" i="281" s="1"/>
  <c r="W12" i="281" a="1"/>
  <c r="W12" i="281" s="1"/>
  <c r="AG24" i="333" a="1"/>
  <c r="AG24" i="333" s="1"/>
  <c r="H24" i="333" a="1"/>
  <c r="H24" i="333" s="1"/>
  <c r="I24" i="280" a="1"/>
  <c r="I24" i="280" s="1"/>
  <c r="AD24" i="280" a="1"/>
  <c r="AD24" i="280" s="1"/>
  <c r="AA12" i="280" a="1"/>
  <c r="AA12" i="280" s="1"/>
  <c r="X12" i="280" a="1"/>
  <c r="X12" i="280" s="1"/>
  <c r="V24" i="307" a="1"/>
  <c r="V24" i="307" s="1"/>
  <c r="S24" i="307" a="1"/>
  <c r="S24" i="307" s="1"/>
  <c r="M4" i="307" a="1"/>
  <c r="M4" i="307" s="1"/>
  <c r="H32" i="307" s="1"/>
  <c r="AE12" i="307" a="1"/>
  <c r="AE12" i="307" s="1"/>
  <c r="AG24" i="307" a="1"/>
  <c r="AG24" i="307" s="1"/>
  <c r="J24" i="307" a="1"/>
  <c r="J24" i="307" s="1"/>
  <c r="AD12" i="307" a="1"/>
  <c r="AD12" i="307" s="1"/>
  <c r="AF24" i="307" a="1"/>
  <c r="AF24" i="307" s="1"/>
  <c r="H24" i="307" a="1"/>
  <c r="H24" i="307" s="1"/>
  <c r="AB12" i="307" a="1"/>
  <c r="AB12" i="307" s="1"/>
  <c r="AE24" i="307" a="1"/>
  <c r="AE24" i="307" s="1"/>
  <c r="AA24" i="307" a="1"/>
  <c r="AA24" i="307" s="1"/>
  <c r="E24" i="307" a="1"/>
  <c r="E24" i="307" s="1"/>
  <c r="X12" i="307" a="1"/>
  <c r="X12" i="307" s="1"/>
  <c r="X24" i="307" a="1"/>
  <c r="X24" i="307" s="1"/>
  <c r="X4" i="307" a="1"/>
  <c r="X4" i="307" s="1"/>
  <c r="AD24" i="307" a="1"/>
  <c r="AD24" i="307" s="1"/>
  <c r="G24" i="307" a="1"/>
  <c r="G24" i="307" s="1"/>
  <c r="Y12" i="307" a="1"/>
  <c r="Y12" i="307" s="1"/>
  <c r="Z24" i="307" a="1"/>
  <c r="Z24" i="307" s="1"/>
  <c r="N24" i="307" a="1"/>
  <c r="N24" i="307" s="1"/>
  <c r="M24" i="307" a="1"/>
  <c r="M24" i="307" s="1"/>
  <c r="AH12" i="307" a="1"/>
  <c r="AH12" i="307" s="1"/>
  <c r="W26" i="307" a="1"/>
  <c r="W26" i="307" s="1"/>
  <c r="AG12" i="307" a="1"/>
  <c r="AG12" i="307" s="1"/>
  <c r="T24" i="319" a="1"/>
  <c r="T24" i="319" s="1"/>
  <c r="AG12" i="319" a="1"/>
  <c r="AG12" i="319" s="1"/>
  <c r="AF24" i="319" a="1"/>
  <c r="AF24" i="319" s="1"/>
  <c r="AE24" i="319" a="1"/>
  <c r="AE24" i="319" s="1"/>
  <c r="AA24" i="319" a="1"/>
  <c r="AA24" i="319" s="1"/>
  <c r="Z24" i="319" a="1"/>
  <c r="Z24" i="319" s="1"/>
  <c r="U24" i="319" a="1"/>
  <c r="U24" i="319" s="1"/>
  <c r="AE12" i="319" a="1"/>
  <c r="AE12" i="319" s="1"/>
  <c r="AD12" i="319" a="1"/>
  <c r="AD12" i="319" s="1"/>
  <c r="V24" i="319" a="1"/>
  <c r="V24" i="319" s="1"/>
  <c r="G24" i="319" a="1"/>
  <c r="G24" i="319" s="1"/>
  <c r="F24" i="319" a="1"/>
  <c r="F24" i="319" s="1"/>
  <c r="N24" i="275" a="1"/>
  <c r="N24" i="275" s="1"/>
  <c r="Q24" i="275" a="1"/>
  <c r="Q24" i="275" s="1"/>
  <c r="Y12" i="275" a="1"/>
  <c r="Y12" i="275" s="1"/>
  <c r="O24" i="275" a="1"/>
  <c r="O24" i="275" s="1"/>
  <c r="AA24" i="282" a="1"/>
  <c r="AA24" i="282" s="1"/>
  <c r="S24" i="282" a="1"/>
  <c r="S24" i="282" s="1"/>
  <c r="AE12" i="282" a="1"/>
  <c r="AE12" i="282" s="1"/>
  <c r="L24" i="282" a="1"/>
  <c r="L24" i="282" s="1"/>
  <c r="Y24" i="282" a="1"/>
  <c r="Y24" i="282" s="1"/>
  <c r="AG12" i="282" a="1"/>
  <c r="AG12" i="282" s="1"/>
  <c r="P24" i="275" a="1"/>
  <c r="P24" i="275" s="1"/>
  <c r="W12" i="275" a="1"/>
  <c r="W12" i="275" s="1"/>
  <c r="D24" i="292" a="1"/>
  <c r="D24" i="292" s="1"/>
  <c r="X24" i="292" a="1"/>
  <c r="X24" i="292" s="1"/>
  <c r="G24" i="292" a="1"/>
  <c r="G24" i="292" s="1"/>
  <c r="AF24" i="323" a="1"/>
  <c r="AF24" i="323" s="1"/>
  <c r="AA12" i="323" a="1"/>
  <c r="AA12" i="323" s="1"/>
  <c r="AC24" i="323" a="1"/>
  <c r="AC24" i="323" s="1"/>
  <c r="K24" i="323" a="1"/>
  <c r="K24" i="323" s="1"/>
  <c r="E24" i="323" a="1"/>
  <c r="E24" i="323" s="1"/>
  <c r="AB12" i="323" a="1"/>
  <c r="AB12" i="323" s="1"/>
  <c r="Z12" i="323" a="1"/>
  <c r="Z12" i="323" s="1"/>
  <c r="AH24" i="323" a="1"/>
  <c r="AH24" i="323" s="1"/>
  <c r="X12" i="298" a="1"/>
  <c r="X12" i="298" s="1"/>
  <c r="W12" i="298" a="1"/>
  <c r="W12" i="298" s="1"/>
  <c r="W24" i="298" a="1"/>
  <c r="W24" i="298" s="1"/>
  <c r="V24" i="298" a="1"/>
  <c r="V24" i="298" s="1"/>
  <c r="M24" i="298" a="1"/>
  <c r="M24" i="298" s="1"/>
  <c r="AB12" i="298" a="1"/>
  <c r="AB12" i="298" s="1"/>
  <c r="AC12" i="322" a="1"/>
  <c r="AC12" i="322" s="1"/>
  <c r="I24" i="322" a="1"/>
  <c r="I24" i="322" s="1"/>
  <c r="D24" i="322" a="1"/>
  <c r="D24" i="322" s="1"/>
  <c r="X12" i="275" a="1"/>
  <c r="X12" i="275" s="1"/>
  <c r="W12" i="280" a="1"/>
  <c r="W12" i="280" s="1"/>
  <c r="Q24" i="330" a="1"/>
  <c r="Q24" i="330" s="1"/>
  <c r="J24" i="330" a="1"/>
  <c r="J24" i="330" s="1"/>
  <c r="M4" i="330" a="1"/>
  <c r="M4" i="330" s="1"/>
  <c r="H32" i="330" s="1"/>
  <c r="AA24" i="330" a="1"/>
  <c r="AA24" i="330" s="1"/>
  <c r="AF24" i="330" a="1"/>
  <c r="AF24" i="330" s="1"/>
  <c r="AB24" i="330" a="1"/>
  <c r="AB24" i="330" s="1"/>
  <c r="R24" i="330" a="1"/>
  <c r="R24" i="330" s="1"/>
  <c r="AC12" i="330" a="1"/>
  <c r="AC12" i="330" s="1"/>
  <c r="Y24" i="294" a="1"/>
  <c r="Y24" i="294" s="1"/>
  <c r="U24" i="294" a="1"/>
  <c r="U24" i="294" s="1"/>
  <c r="AC24" i="294" a="1"/>
  <c r="AC24" i="294" s="1"/>
  <c r="AB24" i="294" a="1"/>
  <c r="AB24" i="294" s="1"/>
  <c r="O24" i="282" a="1"/>
  <c r="O24" i="282" s="1"/>
  <c r="Z12" i="319" a="1"/>
  <c r="Z12" i="319" s="1"/>
  <c r="G24" i="322" a="1"/>
  <c r="G24" i="322" s="1"/>
  <c r="Y24" i="341" a="1"/>
  <c r="Y24" i="341" s="1"/>
  <c r="W26" i="341" a="1"/>
  <c r="W26" i="341" s="1"/>
  <c r="I24" i="341" a="1"/>
  <c r="I24" i="341" s="1"/>
  <c r="H24" i="341" a="1"/>
  <c r="H24" i="341" s="1"/>
  <c r="Y12" i="341" a="1"/>
  <c r="Y12" i="341" s="1"/>
  <c r="X24" i="341" a="1"/>
  <c r="X24" i="341" s="1"/>
  <c r="W24" i="341" a="1"/>
  <c r="W24" i="341" s="1"/>
  <c r="U24" i="341" a="1"/>
  <c r="U24" i="341" s="1"/>
  <c r="W12" i="305" a="1"/>
  <c r="W12" i="305" s="1"/>
  <c r="AE24" i="305" a="1"/>
  <c r="AE24" i="305" s="1"/>
  <c r="G24" i="306" a="1"/>
  <c r="G24" i="306" s="1"/>
  <c r="E24" i="316" a="1"/>
  <c r="E24" i="316" s="1"/>
  <c r="Z24" i="336" a="1"/>
  <c r="Z24" i="336" s="1"/>
  <c r="X4" i="341" a="1"/>
  <c r="X4" i="341" s="1"/>
  <c r="E24" i="341" a="1"/>
  <c r="E24" i="341" s="1"/>
  <c r="P24" i="303" a="1"/>
  <c r="P24" i="303" s="1"/>
  <c r="X12" i="305" a="1"/>
  <c r="X12" i="305" s="1"/>
  <c r="G24" i="305" a="1"/>
  <c r="G24" i="305" s="1"/>
  <c r="AG24" i="305" a="1"/>
  <c r="AG24" i="305" s="1"/>
  <c r="H24" i="306" a="1"/>
  <c r="H24" i="306" s="1"/>
  <c r="I24" i="316" a="1"/>
  <c r="I24" i="316" s="1"/>
  <c r="AA24" i="336" a="1"/>
  <c r="AA24" i="336" s="1"/>
  <c r="M24" i="341" a="1"/>
  <c r="M24" i="341" s="1"/>
  <c r="Z12" i="305" a="1"/>
  <c r="Z12" i="305" s="1"/>
  <c r="I24" i="305" a="1"/>
  <c r="I24" i="305" s="1"/>
  <c r="X12" i="341" a="1"/>
  <c r="X12" i="341" s="1"/>
  <c r="O24" i="341" a="1"/>
  <c r="O24" i="341" s="1"/>
  <c r="U24" i="336" a="1"/>
  <c r="U24" i="336" s="1"/>
  <c r="AF12" i="336" a="1"/>
  <c r="AF12" i="336" s="1"/>
  <c r="S24" i="336" a="1"/>
  <c r="S24" i="336" s="1"/>
  <c r="AE12" i="336" a="1"/>
  <c r="AE12" i="336" s="1"/>
  <c r="AG24" i="336" a="1"/>
  <c r="AG24" i="336" s="1"/>
  <c r="Z12" i="341" a="1"/>
  <c r="Z12" i="341" s="1"/>
  <c r="Q24" i="341" a="1"/>
  <c r="Q24" i="341" s="1"/>
  <c r="R24" i="305" a="1"/>
  <c r="R24" i="305" s="1"/>
  <c r="I24" i="336" a="1"/>
  <c r="I24" i="336" s="1"/>
  <c r="Z24" i="337" a="1"/>
  <c r="Z24" i="337" s="1"/>
  <c r="AF24" i="341" a="1"/>
  <c r="AF24" i="341" s="1"/>
  <c r="M4" i="289" a="1"/>
  <c r="M4" i="289" s="1"/>
  <c r="H32" i="289" s="1"/>
  <c r="J24" i="289" a="1"/>
  <c r="J24" i="289" s="1"/>
  <c r="AG24" i="303" a="1"/>
  <c r="AG24" i="303" s="1"/>
  <c r="S24" i="305" a="1"/>
  <c r="S24" i="305" s="1"/>
  <c r="AG12" i="335" a="1"/>
  <c r="AG12" i="335" s="1"/>
  <c r="AC24" i="335" a="1"/>
  <c r="AC24" i="335" s="1"/>
  <c r="U12" i="336" a="1"/>
  <c r="U12" i="336" s="1"/>
  <c r="J24" i="336" a="1"/>
  <c r="J24" i="336" s="1"/>
  <c r="M4" i="337" a="1"/>
  <c r="M4" i="337" s="1"/>
  <c r="H32" i="337" s="1"/>
  <c r="AG24" i="341" a="1"/>
  <c r="AG24" i="341" s="1"/>
  <c r="AG12" i="306" a="1"/>
  <c r="AG12" i="306" s="1"/>
  <c r="AE12" i="306" a="1"/>
  <c r="AE12" i="306" s="1"/>
  <c r="AC12" i="341" a="1"/>
  <c r="AC12" i="341" s="1"/>
  <c r="X4" i="289" a="1"/>
  <c r="X4" i="289" s="1"/>
  <c r="Z24" i="305" a="1"/>
  <c r="Z24" i="305" s="1"/>
  <c r="W12" i="336" a="1"/>
  <c r="W12" i="336" s="1"/>
  <c r="P24" i="336" a="1"/>
  <c r="P24" i="336" s="1"/>
  <c r="AH24" i="341" a="1"/>
  <c r="AH24" i="341" s="1"/>
  <c r="K24" i="289" a="1"/>
  <c r="K24" i="289" s="1"/>
  <c r="U12" i="289" a="1"/>
  <c r="U12" i="289" s="1"/>
  <c r="I24" i="289" a="1"/>
  <c r="I24" i="289" s="1"/>
  <c r="W12" i="289" a="1"/>
  <c r="W12" i="289" s="1"/>
  <c r="R24" i="289" a="1"/>
  <c r="R24" i="289" s="1"/>
  <c r="AD24" i="335" a="1"/>
  <c r="AD24" i="335" s="1"/>
  <c r="Y12" i="336" a="1"/>
  <c r="Y12" i="336" s="1"/>
  <c r="Q24" i="336" a="1"/>
  <c r="Q24" i="336" s="1"/>
  <c r="Z12" i="337" a="1"/>
  <c r="Z12" i="337" s="1"/>
  <c r="Z12" i="336" a="1"/>
  <c r="Z12" i="336" s="1"/>
  <c r="W24" i="336" a="1"/>
  <c r="W24" i="336" s="1"/>
  <c r="V24" i="305" a="1"/>
  <c r="V24" i="305" s="1"/>
  <c r="U24" i="305" a="1"/>
  <c r="U24" i="305" s="1"/>
  <c r="AE12" i="289" a="1"/>
  <c r="AE12" i="289" s="1"/>
  <c r="AB24" i="289" a="1"/>
  <c r="AB24" i="289" s="1"/>
  <c r="I24" i="303" a="1"/>
  <c r="I24" i="303" s="1"/>
  <c r="M4" i="305" a="1"/>
  <c r="M4" i="305" s="1"/>
  <c r="H32" i="305" s="1"/>
  <c r="AD24" i="305" a="1"/>
  <c r="AD24" i="305" s="1"/>
  <c r="AA12" i="336" a="1"/>
  <c r="AA12" i="336" s="1"/>
  <c r="AD24" i="288" a="1"/>
  <c r="AD24" i="288" s="1"/>
  <c r="V24" i="288" a="1"/>
  <c r="V24" i="288" s="1"/>
  <c r="N24" i="288" a="1"/>
  <c r="N24" i="288" s="1"/>
  <c r="F24" i="288" a="1"/>
  <c r="F24" i="288" s="1"/>
  <c r="AE12" i="288" a="1"/>
  <c r="AE12" i="288" s="1"/>
  <c r="W12" i="288" a="1"/>
  <c r="W12" i="288" s="1"/>
  <c r="AG24" i="288" a="1"/>
  <c r="AG24" i="288" s="1"/>
  <c r="P24" i="288" a="1"/>
  <c r="P24" i="288" s="1"/>
  <c r="AA24" i="288" a="1"/>
  <c r="AA24" i="288" s="1"/>
  <c r="R24" i="288" a="1"/>
  <c r="R24" i="288" s="1"/>
  <c r="I24" i="288" a="1"/>
  <c r="I24" i="288" s="1"/>
  <c r="Z24" i="288" a="1"/>
  <c r="Z24" i="288" s="1"/>
  <c r="Q24" i="288" a="1"/>
  <c r="Q24" i="288" s="1"/>
  <c r="H24" i="288" a="1"/>
  <c r="H24" i="288" s="1"/>
  <c r="W26" i="288" a="1"/>
  <c r="W26" i="288" s="1"/>
  <c r="AB12" i="288" a="1"/>
  <c r="AB12" i="288" s="1"/>
  <c r="S24" i="288" a="1"/>
  <c r="S24" i="288" s="1"/>
  <c r="W24" i="288" a="1"/>
  <c r="W24" i="288" s="1"/>
  <c r="AG12" i="288" a="1"/>
  <c r="AG12" i="288" s="1"/>
  <c r="U12" i="288" a="1"/>
  <c r="U12" i="288" s="1"/>
  <c r="AF12" i="288" a="1"/>
  <c r="AF12" i="288" s="1"/>
  <c r="AE24" i="288" a="1"/>
  <c r="AE24" i="288" s="1"/>
  <c r="E24" i="288" a="1"/>
  <c r="E24" i="288" s="1"/>
  <c r="X4" i="288" a="1"/>
  <c r="X4" i="288" s="1"/>
  <c r="T24" i="288" a="1"/>
  <c r="T24" i="288" s="1"/>
  <c r="D24" i="288" a="1"/>
  <c r="D24" i="288" s="1"/>
  <c r="AF24" i="288" a="1"/>
  <c r="AF24" i="288" s="1"/>
  <c r="Y12" i="288" a="1"/>
  <c r="Y12" i="288" s="1"/>
  <c r="X12" i="288" a="1"/>
  <c r="X12" i="288" s="1"/>
  <c r="U24" i="288" a="1"/>
  <c r="U24" i="288" s="1"/>
  <c r="M24" i="288" a="1"/>
  <c r="M24" i="288" s="1"/>
  <c r="AA12" i="288" a="1"/>
  <c r="AA12" i="288" s="1"/>
  <c r="O24" i="288" a="1"/>
  <c r="O24" i="288" s="1"/>
  <c r="L24" i="288" a="1"/>
  <c r="L24" i="288" s="1"/>
  <c r="AH24" i="288" a="1"/>
  <c r="AH24" i="288" s="1"/>
  <c r="K24" i="288" a="1"/>
  <c r="K24" i="288" s="1"/>
  <c r="J24" i="288" a="1"/>
  <c r="J24" i="288" s="1"/>
  <c r="AC24" i="288" a="1"/>
  <c r="AC24" i="288" s="1"/>
  <c r="G24" i="288" a="1"/>
  <c r="G24" i="288" s="1"/>
  <c r="AB24" i="288" a="1"/>
  <c r="AB24" i="288" s="1"/>
  <c r="AH12" i="288" a="1"/>
  <c r="AH12" i="288" s="1"/>
  <c r="AC12" i="288" a="1"/>
  <c r="AC12" i="288" s="1"/>
  <c r="Z12" i="288" a="1"/>
  <c r="Z12" i="288" s="1"/>
  <c r="X24" i="288" a="1"/>
  <c r="X24" i="288" s="1"/>
  <c r="M4" i="288" a="1"/>
  <c r="M4" i="288" s="1"/>
  <c r="H32" i="288" s="1"/>
  <c r="Y24" i="288" a="1"/>
  <c r="Y24" i="288" s="1"/>
  <c r="AD12" i="288" a="1"/>
  <c r="AD12" i="288" s="1"/>
  <c r="M4" i="292" a="1"/>
  <c r="M4" i="292" s="1"/>
  <c r="H32" i="292" s="1"/>
  <c r="AA24" i="275" a="1"/>
  <c r="AA24" i="275" s="1"/>
  <c r="S24" i="275" a="1"/>
  <c r="S24" i="275" s="1"/>
  <c r="K24" i="275" a="1"/>
  <c r="K24" i="275" s="1"/>
  <c r="AB12" i="275" a="1"/>
  <c r="AB12" i="275" s="1"/>
  <c r="Z24" i="275" a="1"/>
  <c r="Z24" i="275" s="1"/>
  <c r="J24" i="275" a="1"/>
  <c r="J24" i="275" s="1"/>
  <c r="M4" i="275" a="1"/>
  <c r="M4" i="275" s="1"/>
  <c r="H32" i="275" s="1"/>
  <c r="AH24" i="275" a="1"/>
  <c r="AH24" i="275" s="1"/>
  <c r="R24" i="275" a="1"/>
  <c r="R24" i="275" s="1"/>
  <c r="AA12" i="275" a="1"/>
  <c r="AA12" i="275" s="1"/>
  <c r="U24" i="275" a="1"/>
  <c r="U24" i="275" s="1"/>
  <c r="T24" i="275" a="1"/>
  <c r="T24" i="275" s="1"/>
  <c r="I24" i="275" a="1"/>
  <c r="I24" i="275" s="1"/>
  <c r="AG24" i="275" a="1"/>
  <c r="AG24" i="275" s="1"/>
  <c r="L24" i="275" a="1"/>
  <c r="L24" i="275" s="1"/>
  <c r="U12" i="275" a="1"/>
  <c r="U12" i="275" s="1"/>
  <c r="W26" i="275" a="1"/>
  <c r="W26" i="275" s="1"/>
  <c r="W24" i="275" a="1"/>
  <c r="W24" i="275" s="1"/>
  <c r="Z12" i="275" a="1"/>
  <c r="Z12" i="275" s="1"/>
  <c r="AF24" i="275" a="1"/>
  <c r="AF24" i="275" s="1"/>
  <c r="AG12" i="275" a="1"/>
  <c r="AG12" i="275" s="1"/>
  <c r="AC24" i="275" a="1"/>
  <c r="AC24" i="275" s="1"/>
  <c r="AD12" i="275" a="1"/>
  <c r="AD12" i="275" s="1"/>
  <c r="AB24" i="275" a="1"/>
  <c r="AB24" i="275" s="1"/>
  <c r="M24" i="275" a="1"/>
  <c r="M24" i="275" s="1"/>
  <c r="AH12" i="275" a="1"/>
  <c r="AH12" i="275" s="1"/>
  <c r="X4" i="275" a="1"/>
  <c r="X4" i="275" s="1"/>
  <c r="Y24" i="275" a="1"/>
  <c r="Y24" i="275" s="1"/>
  <c r="H24" i="275" a="1"/>
  <c r="H24" i="275" s="1"/>
  <c r="AF12" i="275" a="1"/>
  <c r="AF12" i="275" s="1"/>
  <c r="X24" i="275" a="1"/>
  <c r="X24" i="275" s="1"/>
  <c r="G24" i="275" a="1"/>
  <c r="G24" i="275" s="1"/>
  <c r="AE12" i="275" a="1"/>
  <c r="AE12" i="275" s="1"/>
  <c r="V24" i="275" a="1"/>
  <c r="V24" i="275" s="1"/>
  <c r="F24" i="275" a="1"/>
  <c r="F24" i="275" s="1"/>
  <c r="AC12" i="275" a="1"/>
  <c r="AC12" i="275" s="1"/>
  <c r="E24" i="275" a="1"/>
  <c r="E24" i="275" s="1"/>
  <c r="X4" i="281" a="1"/>
  <c r="X4" i="281" s="1"/>
  <c r="Y12" i="292" a="1"/>
  <c r="Y12" i="292" s="1"/>
  <c r="Z12" i="292" a="1"/>
  <c r="Z12" i="292" s="1"/>
  <c r="AA12" i="292" a="1"/>
  <c r="AA12" i="292" s="1"/>
  <c r="AD24" i="292" a="1"/>
  <c r="AD24" i="292" s="1"/>
  <c r="V24" i="292" a="1"/>
  <c r="V24" i="292" s="1"/>
  <c r="N24" i="292" a="1"/>
  <c r="N24" i="292" s="1"/>
  <c r="F24" i="292" a="1"/>
  <c r="F24" i="292" s="1"/>
  <c r="AE12" i="292" a="1"/>
  <c r="AE12" i="292" s="1"/>
  <c r="W12" i="292" a="1"/>
  <c r="W12" i="292" s="1"/>
  <c r="AH24" i="292" a="1"/>
  <c r="AH24" i="292" s="1"/>
  <c r="Q24" i="292" a="1"/>
  <c r="Q24" i="292" s="1"/>
  <c r="U12" i="292" a="1"/>
  <c r="U12" i="292" s="1"/>
  <c r="AB24" i="292" a="1"/>
  <c r="AB24" i="292" s="1"/>
  <c r="S24" i="292" a="1"/>
  <c r="S24" i="292" s="1"/>
  <c r="J24" i="292" a="1"/>
  <c r="J24" i="292" s="1"/>
  <c r="AC12" i="292" a="1"/>
  <c r="AC12" i="292" s="1"/>
  <c r="AA24" i="292" a="1"/>
  <c r="AA24" i="292" s="1"/>
  <c r="R24" i="292" a="1"/>
  <c r="R24" i="292" s="1"/>
  <c r="I24" i="292" a="1"/>
  <c r="I24" i="292" s="1"/>
  <c r="AB12" i="292" a="1"/>
  <c r="AB12" i="292" s="1"/>
  <c r="H24" i="292" a="1"/>
  <c r="H24" i="292" s="1"/>
  <c r="Z24" i="292" a="1"/>
  <c r="Z24" i="292" s="1"/>
  <c r="M24" i="292" a="1"/>
  <c r="M24" i="292" s="1"/>
  <c r="W26" i="292" a="1"/>
  <c r="W26" i="292" s="1"/>
  <c r="AD12" i="292" a="1"/>
  <c r="AD12" i="292" s="1"/>
  <c r="AE24" i="292" a="1"/>
  <c r="AE24" i="292" s="1"/>
  <c r="AC24" i="292" a="1"/>
  <c r="AC24" i="292" s="1"/>
  <c r="AH12" i="292" a="1"/>
  <c r="AH12" i="292" s="1"/>
  <c r="AF12" i="292" a="1"/>
  <c r="AF12" i="292" s="1"/>
  <c r="T24" i="292" a="1"/>
  <c r="T24" i="292" s="1"/>
  <c r="X4" i="292" a="1"/>
  <c r="X4" i="292" s="1"/>
  <c r="P24" i="292" a="1"/>
  <c r="P24" i="292" s="1"/>
  <c r="W24" i="292" a="1"/>
  <c r="W24" i="292" s="1"/>
  <c r="U24" i="292" a="1"/>
  <c r="U24" i="292" s="1"/>
  <c r="O24" i="292" a="1"/>
  <c r="O24" i="292" s="1"/>
  <c r="L24" i="292" a="1"/>
  <c r="L24" i="292" s="1"/>
  <c r="AG12" i="292" a="1"/>
  <c r="AG12" i="292" s="1"/>
  <c r="K24" i="292" a="1"/>
  <c r="K24" i="292" s="1"/>
  <c r="AG24" i="292" a="1"/>
  <c r="AG24" i="292" s="1"/>
  <c r="Y24" i="292" a="1"/>
  <c r="Y24" i="292" s="1"/>
  <c r="G24" i="280" a="1"/>
  <c r="G24" i="280" s="1"/>
  <c r="AF24" i="292" a="1"/>
  <c r="AF24" i="292" s="1"/>
  <c r="X12" i="292" a="1"/>
  <c r="X12" i="292" s="1"/>
  <c r="AF24" i="280" a="1"/>
  <c r="AF24" i="280" s="1"/>
  <c r="X24" i="280" a="1"/>
  <c r="X24" i="280" s="1"/>
  <c r="P24" i="280" a="1"/>
  <c r="P24" i="280" s="1"/>
  <c r="H24" i="280" a="1"/>
  <c r="H24" i="280" s="1"/>
  <c r="AG12" i="280" a="1"/>
  <c r="AG12" i="280" s="1"/>
  <c r="Y12" i="280" a="1"/>
  <c r="Y12" i="280" s="1"/>
  <c r="AC24" i="280" a="1"/>
  <c r="AC24" i="280" s="1"/>
  <c r="L24" i="280" a="1"/>
  <c r="L24" i="280" s="1"/>
  <c r="Z12" i="280" a="1"/>
  <c r="Z12" i="280" s="1"/>
  <c r="T24" i="280" a="1"/>
  <c r="T24" i="280" s="1"/>
  <c r="AH12" i="280" a="1"/>
  <c r="AH12" i="280" s="1"/>
  <c r="AB24" i="280" a="1"/>
  <c r="AB24" i="280" s="1"/>
  <c r="K24" i="280" a="1"/>
  <c r="K24" i="280" s="1"/>
  <c r="AH24" i="280" a="1"/>
  <c r="AH24" i="280" s="1"/>
  <c r="X4" i="280" a="1"/>
  <c r="X4" i="280" s="1"/>
  <c r="AG24" i="280" a="1"/>
  <c r="AG24" i="280" s="1"/>
  <c r="M4" i="280" a="1"/>
  <c r="M4" i="280" s="1"/>
  <c r="H32" i="280" s="1"/>
  <c r="W24" i="280" a="1"/>
  <c r="W24" i="280" s="1"/>
  <c r="J24" i="280" a="1"/>
  <c r="J24" i="280" s="1"/>
  <c r="AF12" i="280" a="1"/>
  <c r="AF12" i="280" s="1"/>
  <c r="V24" i="280" a="1"/>
  <c r="V24" i="280" s="1"/>
  <c r="R24" i="280" a="1"/>
  <c r="R24" i="280" s="1"/>
  <c r="E24" i="280" a="1"/>
  <c r="E24" i="280" s="1"/>
  <c r="Z24" i="280" a="1"/>
  <c r="Z24" i="280" s="1"/>
  <c r="AB12" i="280" a="1"/>
  <c r="AB12" i="280" s="1"/>
  <c r="U24" i="280" a="1"/>
  <c r="U24" i="280" s="1"/>
  <c r="D24" i="280" a="1"/>
  <c r="D24" i="280" s="1"/>
  <c r="S24" i="280" a="1"/>
  <c r="S24" i="280" s="1"/>
  <c r="W26" i="280" a="1"/>
  <c r="W26" i="280" s="1"/>
  <c r="Q24" i="280" a="1"/>
  <c r="Q24" i="280" s="1"/>
  <c r="AE12" i="280" a="1"/>
  <c r="AE12" i="280" s="1"/>
  <c r="AD12" i="280" a="1"/>
  <c r="AD12" i="280" s="1"/>
  <c r="O24" i="280" a="1"/>
  <c r="O24" i="280" s="1"/>
  <c r="AC12" i="280" a="1"/>
  <c r="AC12" i="280" s="1"/>
  <c r="AE24" i="280" a="1"/>
  <c r="AE24" i="280" s="1"/>
  <c r="F24" i="280" a="1"/>
  <c r="F24" i="280" s="1"/>
  <c r="AH24" i="281" a="1"/>
  <c r="AH24" i="281" s="1"/>
  <c r="Z24" i="281" a="1"/>
  <c r="Z24" i="281" s="1"/>
  <c r="R24" i="281" a="1"/>
  <c r="R24" i="281" s="1"/>
  <c r="J24" i="281" a="1"/>
  <c r="J24" i="281" s="1"/>
  <c r="AA12" i="281" a="1"/>
  <c r="AA12" i="281" s="1"/>
  <c r="U24" i="281" a="1"/>
  <c r="U24" i="281" s="1"/>
  <c r="D24" i="281" a="1"/>
  <c r="D24" i="281" s="1"/>
  <c r="Z12" i="281" a="1"/>
  <c r="Z12" i="281" s="1"/>
  <c r="AC24" i="281" a="1"/>
  <c r="AC24" i="281" s="1"/>
  <c r="L24" i="281" a="1"/>
  <c r="L24" i="281" s="1"/>
  <c r="AH12" i="281" a="1"/>
  <c r="AH12" i="281" s="1"/>
  <c r="T24" i="281" a="1"/>
  <c r="T24" i="281" s="1"/>
  <c r="Y12" i="281" a="1"/>
  <c r="Y12" i="281" s="1"/>
  <c r="P24" i="281" a="1"/>
  <c r="P24" i="281" s="1"/>
  <c r="AF12" i="281" a="1"/>
  <c r="AF12" i="281" s="1"/>
  <c r="Q24" i="281" a="1"/>
  <c r="Q24" i="281" s="1"/>
  <c r="E24" i="281" a="1"/>
  <c r="E24" i="281" s="1"/>
  <c r="AD24" i="281" a="1"/>
  <c r="AD24" i="281" s="1"/>
  <c r="O24" i="281" a="1"/>
  <c r="O24" i="281" s="1"/>
  <c r="M24" i="281" a="1"/>
  <c r="M24" i="281" s="1"/>
  <c r="X24" i="281" a="1"/>
  <c r="X24" i="281" s="1"/>
  <c r="S24" i="281" a="1"/>
  <c r="S24" i="281" s="1"/>
  <c r="M4" i="281" a="1"/>
  <c r="M4" i="281" s="1"/>
  <c r="H32" i="281" s="1"/>
  <c r="AF24" i="281" a="1"/>
  <c r="AF24" i="281" s="1"/>
  <c r="N24" i="281" a="1"/>
  <c r="N24" i="281" s="1"/>
  <c r="AE12" i="281" a="1"/>
  <c r="AE12" i="281" s="1"/>
  <c r="AA24" i="281" a="1"/>
  <c r="AA24" i="281" s="1"/>
  <c r="H24" i="281" a="1"/>
  <c r="H24" i="281" s="1"/>
  <c r="Y24" i="281" a="1"/>
  <c r="Y24" i="281" s="1"/>
  <c r="G24" i="281" a="1"/>
  <c r="G24" i="281" s="1"/>
  <c r="W24" i="281" a="1"/>
  <c r="W24" i="281" s="1"/>
  <c r="AG12" i="281" a="1"/>
  <c r="AG12" i="281" s="1"/>
  <c r="F24" i="281" a="1"/>
  <c r="F24" i="281" s="1"/>
  <c r="V24" i="281" a="1"/>
  <c r="V24" i="281" s="1"/>
  <c r="AD12" i="281" a="1"/>
  <c r="AD12" i="281" s="1"/>
  <c r="AC12" i="281" a="1"/>
  <c r="AC12" i="281" s="1"/>
  <c r="M24" i="280" a="1"/>
  <c r="M24" i="280" s="1"/>
  <c r="N24" i="280" a="1"/>
  <c r="N24" i="280" s="1"/>
  <c r="K24" i="281" a="1"/>
  <c r="K24" i="281" s="1"/>
  <c r="AD24" i="275" a="1"/>
  <c r="AD24" i="275" s="1"/>
  <c r="E24" i="292" a="1"/>
  <c r="E24" i="292" s="1"/>
  <c r="Y24" i="280" a="1"/>
  <c r="Y24" i="280" s="1"/>
  <c r="AE24" i="275" a="1"/>
  <c r="AE24" i="275" s="1"/>
  <c r="AA24" i="280" a="1"/>
  <c r="AA24" i="280" s="1"/>
  <c r="AB24" i="281" a="1"/>
  <c r="AB24" i="281" s="1"/>
  <c r="AH24" i="298" a="1"/>
  <c r="AH24" i="298" s="1"/>
  <c r="Z24" i="298" a="1"/>
  <c r="Z24" i="298" s="1"/>
  <c r="R24" i="298" a="1"/>
  <c r="R24" i="298" s="1"/>
  <c r="J24" i="298" a="1"/>
  <c r="J24" i="298" s="1"/>
  <c r="AA12" i="298" a="1"/>
  <c r="AA12" i="298" s="1"/>
  <c r="W26" i="298" a="1"/>
  <c r="W26" i="298" s="1"/>
  <c r="AA24" i="298" a="1"/>
  <c r="AA24" i="298" s="1"/>
  <c r="AF12" i="298" a="1"/>
  <c r="AF12" i="298" s="1"/>
  <c r="Z12" i="298" a="1"/>
  <c r="Z12" i="298" s="1"/>
  <c r="AH12" i="298" a="1"/>
  <c r="AH12" i="298" s="1"/>
  <c r="Y12" i="298" a="1"/>
  <c r="Y12" i="298" s="1"/>
  <c r="AG24" i="298" a="1"/>
  <c r="AG24" i="298" s="1"/>
  <c r="X24" i="298" a="1"/>
  <c r="X24" i="298" s="1"/>
  <c r="O24" i="298" a="1"/>
  <c r="O24" i="298" s="1"/>
  <c r="F24" i="298" a="1"/>
  <c r="F24" i="298" s="1"/>
  <c r="N24" i="298" a="1"/>
  <c r="N24" i="298" s="1"/>
  <c r="AF24" i="298" a="1"/>
  <c r="AF24" i="298" s="1"/>
  <c r="U24" i="298" a="1"/>
  <c r="U24" i="298" s="1"/>
  <c r="I24" i="298" a="1"/>
  <c r="I24" i="298" s="1"/>
  <c r="AC12" i="298" a="1"/>
  <c r="AC12" i="298" s="1"/>
  <c r="X4" i="298" a="1"/>
  <c r="X4" i="298" s="1"/>
  <c r="T24" i="298" a="1"/>
  <c r="T24" i="298" s="1"/>
  <c r="E24" i="298" a="1"/>
  <c r="E24" i="298" s="1"/>
  <c r="AD12" i="298" a="1"/>
  <c r="AD12" i="298" s="1"/>
  <c r="AE12" i="298" a="1"/>
  <c r="AE12" i="298" s="1"/>
  <c r="M4" i="298" a="1"/>
  <c r="M4" i="298" s="1"/>
  <c r="H32" i="298" s="1"/>
  <c r="AB24" i="298" a="1"/>
  <c r="AB24" i="298" s="1"/>
  <c r="H24" i="298" a="1"/>
  <c r="H24" i="298" s="1"/>
  <c r="S24" i="298" a="1"/>
  <c r="S24" i="298" s="1"/>
  <c r="Q24" i="298" a="1"/>
  <c r="Q24" i="298" s="1"/>
  <c r="AG12" i="298" a="1"/>
  <c r="AG12" i="298" s="1"/>
  <c r="P24" i="298" a="1"/>
  <c r="P24" i="298" s="1"/>
  <c r="AE24" i="298" a="1"/>
  <c r="AE24" i="298" s="1"/>
  <c r="D24" i="298" a="1"/>
  <c r="D24" i="298" s="1"/>
  <c r="Y24" i="298" a="1"/>
  <c r="Y24" i="298" s="1"/>
  <c r="AH24" i="294" a="1"/>
  <c r="AH24" i="294" s="1"/>
  <c r="Z24" i="294" a="1"/>
  <c r="Z24" i="294" s="1"/>
  <c r="R24" i="294" a="1"/>
  <c r="R24" i="294" s="1"/>
  <c r="J24" i="294" a="1"/>
  <c r="J24" i="294" s="1"/>
  <c r="AA12" i="294" a="1"/>
  <c r="AA12" i="294" s="1"/>
  <c r="Q24" i="294" a="1"/>
  <c r="Q24" i="294" s="1"/>
  <c r="AE12" i="294" a="1"/>
  <c r="AE12" i="294" s="1"/>
  <c r="AH12" i="294" a="1"/>
  <c r="AH12" i="294" s="1"/>
  <c r="Y12" i="294" a="1"/>
  <c r="Y12" i="294" s="1"/>
  <c r="AF24" i="294" a="1"/>
  <c r="AF24" i="294" s="1"/>
  <c r="W24" i="294" a="1"/>
  <c r="W24" i="294" s="1"/>
  <c r="N24" i="294" a="1"/>
  <c r="N24" i="294" s="1"/>
  <c r="AG12" i="294" a="1"/>
  <c r="AG12" i="294" s="1"/>
  <c r="X12" i="294" a="1"/>
  <c r="X12" i="294" s="1"/>
  <c r="E24" i="294" a="1"/>
  <c r="E24" i="294" s="1"/>
  <c r="O24" i="294" a="1"/>
  <c r="O24" i="294" s="1"/>
  <c r="W12" i="294" a="1"/>
  <c r="W12" i="294" s="1"/>
  <c r="AE24" i="294" a="1"/>
  <c r="AE24" i="294" s="1"/>
  <c r="T24" i="294" a="1"/>
  <c r="T24" i="294" s="1"/>
  <c r="H24" i="294" a="1"/>
  <c r="H24" i="294" s="1"/>
  <c r="M4" i="294" a="1"/>
  <c r="M4" i="294" s="1"/>
  <c r="H32" i="294" s="1"/>
  <c r="AD24" i="294" a="1"/>
  <c r="AD24" i="294" s="1"/>
  <c r="S24" i="294" a="1"/>
  <c r="S24" i="294" s="1"/>
  <c r="G24" i="294" a="1"/>
  <c r="G24" i="294" s="1"/>
  <c r="Z12" i="294" a="1"/>
  <c r="Z12" i="294" s="1"/>
  <c r="W26" i="294" a="1"/>
  <c r="W26" i="294" s="1"/>
  <c r="F24" i="294" a="1"/>
  <c r="F24" i="294" s="1"/>
  <c r="AA24" i="294" a="1"/>
  <c r="AA24" i="294" s="1"/>
  <c r="I24" i="294" a="1"/>
  <c r="I24" i="294" s="1"/>
  <c r="X24" i="294" a="1"/>
  <c r="X24" i="294" s="1"/>
  <c r="V24" i="294" a="1"/>
  <c r="V24" i="294" s="1"/>
  <c r="D24" i="294" a="1"/>
  <c r="D24" i="294" s="1"/>
  <c r="M24" i="294" a="1"/>
  <c r="M24" i="294" s="1"/>
  <c r="AB12" i="294" a="1"/>
  <c r="AB12" i="294" s="1"/>
  <c r="AC12" i="294" a="1"/>
  <c r="AC12" i="294" s="1"/>
  <c r="AC24" i="298" a="1"/>
  <c r="AC24" i="298" s="1"/>
  <c r="X4" i="294" a="1"/>
  <c r="X4" i="294" s="1"/>
  <c r="AD12" i="294" a="1"/>
  <c r="AD12" i="294" s="1"/>
  <c r="AG24" i="294" a="1"/>
  <c r="AG24" i="294" s="1"/>
  <c r="AD24" i="298" a="1"/>
  <c r="AD24" i="298" s="1"/>
  <c r="AD24" i="279" a="1"/>
  <c r="AD24" i="279" s="1"/>
  <c r="V24" i="279" a="1"/>
  <c r="V24" i="279" s="1"/>
  <c r="N24" i="279" a="1"/>
  <c r="N24" i="279" s="1"/>
  <c r="F24" i="279" a="1"/>
  <c r="F24" i="279" s="1"/>
  <c r="AE12" i="279" a="1"/>
  <c r="AE12" i="279" s="1"/>
  <c r="W12" i="279" a="1"/>
  <c r="W12" i="279" s="1"/>
  <c r="AC24" i="279" a="1"/>
  <c r="AC24" i="279" s="1"/>
  <c r="L24" i="279" a="1"/>
  <c r="L24" i="279" s="1"/>
  <c r="Z12" i="279" a="1"/>
  <c r="Z12" i="279" s="1"/>
  <c r="T24" i="279" a="1"/>
  <c r="T24" i="279" s="1"/>
  <c r="AH12" i="279" a="1"/>
  <c r="AH12" i="279" s="1"/>
  <c r="AB24" i="279" a="1"/>
  <c r="AB24" i="279" s="1"/>
  <c r="K24" i="279" a="1"/>
  <c r="K24" i="279" s="1"/>
  <c r="Y12" i="279" a="1"/>
  <c r="Y12" i="279" s="1"/>
  <c r="U24" i="279" a="1"/>
  <c r="U24" i="279" s="1"/>
  <c r="U12" i="279" a="1"/>
  <c r="U12" i="279" s="1"/>
  <c r="AF24" i="279" a="1"/>
  <c r="AF24" i="279" s="1"/>
  <c r="AH24" i="279" a="1"/>
  <c r="AH24" i="279" s="1"/>
  <c r="H24" i="279" a="1"/>
  <c r="H24" i="279" s="1"/>
  <c r="AG24" i="279" a="1"/>
  <c r="AG24" i="279" s="1"/>
  <c r="E24" i="279" a="1"/>
  <c r="E24" i="279" s="1"/>
  <c r="M4" i="279" a="1"/>
  <c r="M4" i="279" s="1"/>
  <c r="H32" i="279" s="1"/>
  <c r="Z24" i="279" a="1"/>
  <c r="Z24" i="279" s="1"/>
  <c r="M24" i="279" a="1"/>
  <c r="M24" i="279" s="1"/>
  <c r="AG12" i="279" a="1"/>
  <c r="AG12" i="279" s="1"/>
  <c r="X24" i="279" a="1"/>
  <c r="X24" i="279" s="1"/>
  <c r="AD12" i="279" a="1"/>
  <c r="AD12" i="279" s="1"/>
  <c r="D24" i="279" a="1"/>
  <c r="D24" i="279" s="1"/>
  <c r="S24" i="279" a="1"/>
  <c r="S24" i="279" s="1"/>
  <c r="AH24" i="306" a="1"/>
  <c r="AH24" i="306" s="1"/>
  <c r="Z24" i="306" a="1"/>
  <c r="Z24" i="306" s="1"/>
  <c r="R24" i="306" a="1"/>
  <c r="R24" i="306" s="1"/>
  <c r="J24" i="306" a="1"/>
  <c r="J24" i="306" s="1"/>
  <c r="AA12" i="306" a="1"/>
  <c r="AA12" i="306" s="1"/>
  <c r="AC24" i="306" a="1"/>
  <c r="AC24" i="306" s="1"/>
  <c r="L24" i="306" a="1"/>
  <c r="L24" i="306" s="1"/>
  <c r="AH12" i="306" a="1"/>
  <c r="AH12" i="306" s="1"/>
  <c r="T24" i="306" a="1"/>
  <c r="T24" i="306" s="1"/>
  <c r="Y12" i="306" a="1"/>
  <c r="Y12" i="306" s="1"/>
  <c r="AE24" i="306" a="1"/>
  <c r="AE24" i="306" s="1"/>
  <c r="K24" i="306" a="1"/>
  <c r="K24" i="306" s="1"/>
  <c r="AB12" i="306" a="1"/>
  <c r="AB12" i="306" s="1"/>
  <c r="U24" i="306" a="1"/>
  <c r="U24" i="306" s="1"/>
  <c r="AD24" i="306" a="1"/>
  <c r="AD24" i="306" s="1"/>
  <c r="P24" i="306" a="1"/>
  <c r="P24" i="306" s="1"/>
  <c r="E24" i="306" a="1"/>
  <c r="E24" i="306" s="1"/>
  <c r="AD12" i="306" a="1"/>
  <c r="AD12" i="306" s="1"/>
  <c r="Y24" i="306" a="1"/>
  <c r="Y24" i="306" s="1"/>
  <c r="AC12" i="306" a="1"/>
  <c r="AC12" i="306" s="1"/>
  <c r="M24" i="306" a="1"/>
  <c r="M24" i="306" s="1"/>
  <c r="X24" i="306" a="1"/>
  <c r="X24" i="306" s="1"/>
  <c r="X12" i="306" a="1"/>
  <c r="X12" i="306" s="1"/>
  <c r="AG24" i="306" a="1"/>
  <c r="AG24" i="306" s="1"/>
  <c r="O24" i="306" a="1"/>
  <c r="O24" i="306" s="1"/>
  <c r="AF24" i="306" a="1"/>
  <c r="AF24" i="306" s="1"/>
  <c r="N24" i="306" a="1"/>
  <c r="N24" i="306" s="1"/>
  <c r="Z12" i="306" a="1"/>
  <c r="Z12" i="306" s="1"/>
  <c r="S24" i="306" a="1"/>
  <c r="S24" i="306" s="1"/>
  <c r="M4" i="306" a="1"/>
  <c r="M4" i="306" s="1"/>
  <c r="H32" i="306" s="1"/>
  <c r="W24" i="306" a="1"/>
  <c r="W24" i="306" s="1"/>
  <c r="D24" i="306" a="1"/>
  <c r="D24" i="306" s="1"/>
  <c r="W12" i="306" a="1"/>
  <c r="W12" i="306" s="1"/>
  <c r="V24" i="306" a="1"/>
  <c r="V24" i="306" s="1"/>
  <c r="Q24" i="306" a="1"/>
  <c r="Q24" i="306" s="1"/>
  <c r="F24" i="306" a="1"/>
  <c r="F24" i="306" s="1"/>
  <c r="X4" i="306" a="1"/>
  <c r="X4" i="306" s="1"/>
  <c r="AF12" i="306" a="1"/>
  <c r="AF12" i="306" s="1"/>
  <c r="W26" i="310" a="1"/>
  <c r="W26" i="310" s="1"/>
  <c r="AA24" i="310" a="1"/>
  <c r="AA24" i="310" s="1"/>
  <c r="J24" i="310" a="1"/>
  <c r="J24" i="310" s="1"/>
  <c r="AA12" i="310" a="1"/>
  <c r="AA12" i="310" s="1"/>
  <c r="AE24" i="310" a="1"/>
  <c r="AE24" i="310" s="1"/>
  <c r="V24" i="310" a="1"/>
  <c r="V24" i="310" s="1"/>
  <c r="M24" i="310" a="1"/>
  <c r="M24" i="310" s="1"/>
  <c r="D24" i="310" a="1"/>
  <c r="D24" i="310" s="1"/>
  <c r="Z12" i="310" a="1"/>
  <c r="Z12" i="310" s="1"/>
  <c r="AB24" i="310" a="1"/>
  <c r="AB24" i="310" s="1"/>
  <c r="X12" i="310" a="1"/>
  <c r="X12" i="310" s="1"/>
  <c r="W12" i="310" a="1"/>
  <c r="W12" i="310" s="1"/>
  <c r="Q24" i="310" a="1"/>
  <c r="Q24" i="310" s="1"/>
  <c r="G24" i="310" a="1"/>
  <c r="G24" i="310" s="1"/>
  <c r="AG12" i="310" a="1"/>
  <c r="AG12" i="310" s="1"/>
  <c r="X4" i="310" a="1"/>
  <c r="X4" i="310" s="1"/>
  <c r="X24" i="310" a="1"/>
  <c r="X24" i="310" s="1"/>
  <c r="K24" i="310" a="1"/>
  <c r="K24" i="310" s="1"/>
  <c r="Y12" i="310" a="1"/>
  <c r="Y12" i="310" s="1"/>
  <c r="AH24" i="310" a="1"/>
  <c r="AH24" i="310" s="1"/>
  <c r="U24" i="310" a="1"/>
  <c r="U24" i="310" s="1"/>
  <c r="H24" i="310" a="1"/>
  <c r="H24" i="310" s="1"/>
  <c r="O24" i="310" a="1"/>
  <c r="O24" i="310" s="1"/>
  <c r="N24" i="310" a="1"/>
  <c r="N24" i="310" s="1"/>
  <c r="AC24" i="310" a="1"/>
  <c r="AC24" i="310" s="1"/>
  <c r="L24" i="310" a="1"/>
  <c r="L24" i="310" s="1"/>
  <c r="P24" i="310" a="1"/>
  <c r="P24" i="310" s="1"/>
  <c r="AF12" i="310" a="1"/>
  <c r="AF12" i="310" s="1"/>
  <c r="T24" i="310" a="1"/>
  <c r="T24" i="310" s="1"/>
  <c r="W24" i="310" a="1"/>
  <c r="W24" i="310" s="1"/>
  <c r="AC12" i="310" a="1"/>
  <c r="AC12" i="310" s="1"/>
  <c r="S24" i="310" a="1"/>
  <c r="S24" i="310" s="1"/>
  <c r="AE12" i="310" a="1"/>
  <c r="AE12" i="310" s="1"/>
  <c r="M4" i="310" a="1"/>
  <c r="M4" i="310" s="1"/>
  <c r="H32" i="310" s="1"/>
  <c r="AB12" i="310" a="1"/>
  <c r="AB12" i="310" s="1"/>
  <c r="I24" i="310" a="1"/>
  <c r="I24" i="310" s="1"/>
  <c r="Y24" i="310" a="1"/>
  <c r="Y24" i="310" s="1"/>
  <c r="R24" i="310" a="1"/>
  <c r="R24" i="310" s="1"/>
  <c r="F24" i="310" a="1"/>
  <c r="F24" i="310" s="1"/>
  <c r="AF24" i="310" a="1"/>
  <c r="AF24" i="310" s="1"/>
  <c r="AD24" i="310" a="1"/>
  <c r="AD24" i="310" s="1"/>
  <c r="W24" i="279" a="1"/>
  <c r="W24" i="279" s="1"/>
  <c r="K24" i="294" a="1"/>
  <c r="K24" i="294" s="1"/>
  <c r="X4" i="279" a="1"/>
  <c r="X4" i="279" s="1"/>
  <c r="D12" i="279" a="1"/>
  <c r="D12" i="279" s="1"/>
  <c r="G24" i="282" a="1"/>
  <c r="G24" i="282" s="1"/>
  <c r="AF12" i="294" a="1"/>
  <c r="AF12" i="294" s="1"/>
  <c r="AC24" i="276" a="1"/>
  <c r="AC24" i="276" s="1"/>
  <c r="U24" i="276" a="1"/>
  <c r="U24" i="276" s="1"/>
  <c r="M24" i="276" a="1"/>
  <c r="M24" i="276" s="1"/>
  <c r="E24" i="276" a="1"/>
  <c r="E24" i="276" s="1"/>
  <c r="AD12" i="276" a="1"/>
  <c r="AD12" i="276" s="1"/>
  <c r="AB24" i="276" a="1"/>
  <c r="AB24" i="276" s="1"/>
  <c r="T24" i="276" a="1"/>
  <c r="T24" i="276" s="1"/>
  <c r="L24" i="276" a="1"/>
  <c r="L24" i="276" s="1"/>
  <c r="D24" i="276" a="1"/>
  <c r="D24" i="276" s="1"/>
  <c r="AC12" i="276" a="1"/>
  <c r="AC12" i="276" s="1"/>
  <c r="Y24" i="276" a="1"/>
  <c r="Y24" i="276" s="1"/>
  <c r="F24" i="276" a="1"/>
  <c r="F24" i="276" s="1"/>
  <c r="AG12" i="276" a="1"/>
  <c r="AG12" i="276" s="1"/>
  <c r="X24" i="276" a="1"/>
  <c r="X24" i="276" s="1"/>
  <c r="AF12" i="276" a="1"/>
  <c r="AF12" i="276" s="1"/>
  <c r="H24" i="276" a="1"/>
  <c r="H24" i="276" s="1"/>
  <c r="Z24" i="276" a="1"/>
  <c r="Z24" i="276" s="1"/>
  <c r="N24" i="276" a="1"/>
  <c r="N24" i="276" s="1"/>
  <c r="AG24" i="276" a="1"/>
  <c r="AG24" i="276" s="1"/>
  <c r="J24" i="276" a="1"/>
  <c r="J24" i="276" s="1"/>
  <c r="AH24" i="276" a="1"/>
  <c r="AH24" i="276" s="1"/>
  <c r="G24" i="276" a="1"/>
  <c r="G24" i="276" s="1"/>
  <c r="X4" i="276" a="1"/>
  <c r="X4" i="276" s="1"/>
  <c r="U12" i="282" a="1"/>
  <c r="U12" i="282" s="1"/>
  <c r="H24" i="282" a="1"/>
  <c r="H24" i="282" s="1"/>
  <c r="L24" i="294" a="1"/>
  <c r="L24" i="294" s="1"/>
  <c r="G24" i="298" a="1"/>
  <c r="G24" i="298" s="1"/>
  <c r="AA24" i="306" a="1"/>
  <c r="AA24" i="306" s="1"/>
  <c r="AB24" i="306" a="1"/>
  <c r="AB24" i="306" s="1"/>
  <c r="AD12" i="310" a="1"/>
  <c r="AD12" i="310" s="1"/>
  <c r="X12" i="279" a="1"/>
  <c r="X12" i="279" s="1"/>
  <c r="G24" i="279" a="1"/>
  <c r="G24" i="279" s="1"/>
  <c r="Y24" i="279" a="1"/>
  <c r="Y24" i="279" s="1"/>
  <c r="AH24" i="282" a="1"/>
  <c r="AH24" i="282" s="1"/>
  <c r="Z24" i="282" a="1"/>
  <c r="Z24" i="282" s="1"/>
  <c r="R24" i="282" a="1"/>
  <c r="R24" i="282" s="1"/>
  <c r="J24" i="282" a="1"/>
  <c r="J24" i="282" s="1"/>
  <c r="AE24" i="282" a="1"/>
  <c r="AE24" i="282" s="1"/>
  <c r="N24" i="282" a="1"/>
  <c r="N24" i="282" s="1"/>
  <c r="AC12" i="282" a="1"/>
  <c r="AC12" i="282" s="1"/>
  <c r="E24" i="282" a="1"/>
  <c r="E24" i="282" s="1"/>
  <c r="AA12" i="282" a="1"/>
  <c r="AA12" i="282" s="1"/>
  <c r="AF24" i="282" a="1"/>
  <c r="AF24" i="282" s="1"/>
  <c r="W24" i="282" a="1"/>
  <c r="W24" i="282" s="1"/>
  <c r="V24" i="282" a="1"/>
  <c r="V24" i="282" s="1"/>
  <c r="M24" i="282" a="1"/>
  <c r="M24" i="282" s="1"/>
  <c r="D24" i="282" a="1"/>
  <c r="D24" i="282" s="1"/>
  <c r="Z12" i="282" a="1"/>
  <c r="Z12" i="282" s="1"/>
  <c r="AC24" i="282" a="1"/>
  <c r="AC24" i="282" s="1"/>
  <c r="AB24" i="282" a="1"/>
  <c r="AB24" i="282" s="1"/>
  <c r="Q24" i="282" a="1"/>
  <c r="Q24" i="282" s="1"/>
  <c r="U24" i="282" a="1"/>
  <c r="U24" i="282" s="1"/>
  <c r="I24" i="282" a="1"/>
  <c r="I24" i="282" s="1"/>
  <c r="Y12" i="282" a="1"/>
  <c r="Y12" i="282" s="1"/>
  <c r="AD12" i="282" a="1"/>
  <c r="AD12" i="282" s="1"/>
  <c r="M4" i="282" a="1"/>
  <c r="M4" i="282" s="1"/>
  <c r="H32" i="282" s="1"/>
  <c r="W26" i="282" a="1"/>
  <c r="W26" i="282" s="1"/>
  <c r="T24" i="282" a="1"/>
  <c r="T24" i="282" s="1"/>
  <c r="F24" i="282" a="1"/>
  <c r="F24" i="282" s="1"/>
  <c r="AF12" i="282" a="1"/>
  <c r="AF12" i="282" s="1"/>
  <c r="AG24" i="282" a="1"/>
  <c r="AG24" i="282" s="1"/>
  <c r="AD24" i="282" a="1"/>
  <c r="AD24" i="282" s="1"/>
  <c r="P24" i="282" a="1"/>
  <c r="P24" i="282" s="1"/>
  <c r="AB12" i="282" a="1"/>
  <c r="AB12" i="282" s="1"/>
  <c r="X24" i="282" a="1"/>
  <c r="X24" i="282" s="1"/>
  <c r="P24" i="294" a="1"/>
  <c r="P24" i="294" s="1"/>
  <c r="K24" i="298" a="1"/>
  <c r="K24" i="298" s="1"/>
  <c r="AH12" i="310" a="1"/>
  <c r="AH12" i="310" s="1"/>
  <c r="I24" i="279" a="1"/>
  <c r="I24" i="279" s="1"/>
  <c r="X4" i="282" a="1"/>
  <c r="X4" i="282" s="1"/>
  <c r="W12" i="282" a="1"/>
  <c r="W12" i="282" s="1"/>
  <c r="AA12" i="279" a="1"/>
  <c r="AA12" i="279" s="1"/>
  <c r="J24" i="279" a="1"/>
  <c r="J24" i="279" s="1"/>
  <c r="X12" i="282" a="1"/>
  <c r="X12" i="282" s="1"/>
  <c r="K24" i="282" a="1"/>
  <c r="K24" i="282" s="1"/>
  <c r="AF24" i="289" a="1"/>
  <c r="AF24" i="289" s="1"/>
  <c r="X24" i="289" a="1"/>
  <c r="X24" i="289" s="1"/>
  <c r="P24" i="289" a="1"/>
  <c r="P24" i="289" s="1"/>
  <c r="H24" i="289" a="1"/>
  <c r="H24" i="289" s="1"/>
  <c r="AG12" i="289" a="1"/>
  <c r="AG12" i="289" s="1"/>
  <c r="Y12" i="289" a="1"/>
  <c r="Y12" i="289" s="1"/>
  <c r="AG24" i="289" a="1"/>
  <c r="AG24" i="289" s="1"/>
  <c r="G24" i="289" a="1"/>
  <c r="G24" i="289" s="1"/>
  <c r="Z12" i="289" a="1"/>
  <c r="Z12" i="289" s="1"/>
  <c r="W24" i="289" a="1"/>
  <c r="W24" i="289" s="1"/>
  <c r="E24" i="289" a="1"/>
  <c r="E24" i="289" s="1"/>
  <c r="N24" i="289" a="1"/>
  <c r="N24" i="289" s="1"/>
  <c r="AH12" i="289" a="1"/>
  <c r="AH12" i="289" s="1"/>
  <c r="Q24" i="289" a="1"/>
  <c r="Q24" i="289" s="1"/>
  <c r="D24" i="289" a="1"/>
  <c r="D24" i="289" s="1"/>
  <c r="AA24" i="289" a="1"/>
  <c r="AA24" i="289" s="1"/>
  <c r="O24" i="289" a="1"/>
  <c r="O24" i="289" s="1"/>
  <c r="Z24" i="289" a="1"/>
  <c r="Z24" i="289" s="1"/>
  <c r="AE24" i="289" a="1"/>
  <c r="AE24" i="289" s="1"/>
  <c r="V24" i="289" a="1"/>
  <c r="V24" i="289" s="1"/>
  <c r="AC12" i="289" a="1"/>
  <c r="AC12" i="289" s="1"/>
  <c r="AB12" i="289" a="1"/>
  <c r="AB12" i="289" s="1"/>
  <c r="W26" i="289" a="1"/>
  <c r="W26" i="289" s="1"/>
  <c r="T24" i="289" a="1"/>
  <c r="T24" i="289" s="1"/>
  <c r="F24" i="289" a="1"/>
  <c r="F24" i="289" s="1"/>
  <c r="AA12" i="289" a="1"/>
  <c r="AA12" i="289" s="1"/>
  <c r="S24" i="289" a="1"/>
  <c r="S24" i="289" s="1"/>
  <c r="M24" i="289" a="1"/>
  <c r="M24" i="289" s="1"/>
  <c r="X12" i="289" a="1"/>
  <c r="X12" i="289" s="1"/>
  <c r="Y24" i="289" a="1"/>
  <c r="Y24" i="289" s="1"/>
  <c r="L24" i="298" a="1"/>
  <c r="L24" i="298" s="1"/>
  <c r="W26" i="306" a="1"/>
  <c r="W26" i="306" s="1"/>
  <c r="AF24" i="309" a="1"/>
  <c r="AF24" i="309" s="1"/>
  <c r="X24" i="309" a="1"/>
  <c r="X24" i="309" s="1"/>
  <c r="P24" i="309" a="1"/>
  <c r="P24" i="309" s="1"/>
  <c r="H24" i="309" a="1"/>
  <c r="H24" i="309" s="1"/>
  <c r="AG12" i="309" a="1"/>
  <c r="AG12" i="309" s="1"/>
  <c r="Y12" i="309" a="1"/>
  <c r="Y12" i="309" s="1"/>
  <c r="U24" i="309" a="1"/>
  <c r="U24" i="309" s="1"/>
  <c r="D24" i="309" a="1"/>
  <c r="D24" i="309" s="1"/>
  <c r="AC24" i="309" a="1"/>
  <c r="AC24" i="309" s="1"/>
  <c r="L24" i="309" a="1"/>
  <c r="L24" i="309" s="1"/>
  <c r="Z12" i="309" a="1"/>
  <c r="Z12" i="309" s="1"/>
  <c r="N24" i="309" a="1"/>
  <c r="N24" i="309" s="1"/>
  <c r="AD12" i="309" a="1"/>
  <c r="AD12" i="309" s="1"/>
  <c r="AC12" i="309" a="1"/>
  <c r="AC12" i="309" s="1"/>
  <c r="AG24" i="309" a="1"/>
  <c r="AG24" i="309" s="1"/>
  <c r="W24" i="309" a="1"/>
  <c r="W24" i="309" s="1"/>
  <c r="M24" i="309" a="1"/>
  <c r="M24" i="309" s="1"/>
  <c r="O24" i="309" a="1"/>
  <c r="O24" i="309" s="1"/>
  <c r="Z24" i="309" a="1"/>
  <c r="Z24" i="309" s="1"/>
  <c r="AE12" i="309" a="1"/>
  <c r="AE12" i="309" s="1"/>
  <c r="V24" i="309" a="1"/>
  <c r="V24" i="309" s="1"/>
  <c r="I24" i="309" a="1"/>
  <c r="I24" i="309" s="1"/>
  <c r="T24" i="309" a="1"/>
  <c r="T24" i="309" s="1"/>
  <c r="AF12" i="309" a="1"/>
  <c r="AF12" i="309" s="1"/>
  <c r="G24" i="309" a="1"/>
  <c r="G24" i="309" s="1"/>
  <c r="M4" i="309" a="1"/>
  <c r="M4" i="309" s="1"/>
  <c r="H32" i="309" s="1"/>
  <c r="W12" i="309" a="1"/>
  <c r="W12" i="309" s="1"/>
  <c r="X4" i="309" a="1"/>
  <c r="X4" i="309" s="1"/>
  <c r="AE24" i="309" a="1"/>
  <c r="AE24" i="309" s="1"/>
  <c r="AB24" i="309" a="1"/>
  <c r="AB24" i="309" s="1"/>
  <c r="AH12" i="309" a="1"/>
  <c r="AH12" i="309" s="1"/>
  <c r="F24" i="309" a="1"/>
  <c r="F24" i="309" s="1"/>
  <c r="AA24" i="309" a="1"/>
  <c r="AA24" i="309" s="1"/>
  <c r="E24" i="309" a="1"/>
  <c r="E24" i="309" s="1"/>
  <c r="Y24" i="309" a="1"/>
  <c r="Y24" i="309" s="1"/>
  <c r="R24" i="309" a="1"/>
  <c r="R24" i="309" s="1"/>
  <c r="AH24" i="309" a="1"/>
  <c r="AH24" i="309" s="1"/>
  <c r="AB12" i="309" a="1"/>
  <c r="AB12" i="309" s="1"/>
  <c r="AD24" i="309" a="1"/>
  <c r="AD24" i="309" s="1"/>
  <c r="AA12" i="309" a="1"/>
  <c r="AA12" i="309" s="1"/>
  <c r="S24" i="309" a="1"/>
  <c r="S24" i="309" s="1"/>
  <c r="X12" i="309" a="1"/>
  <c r="X12" i="309" s="1"/>
  <c r="AB24" i="303" a="1"/>
  <c r="AB24" i="303" s="1"/>
  <c r="T24" i="303" a="1"/>
  <c r="T24" i="303" s="1"/>
  <c r="L24" i="303" a="1"/>
  <c r="L24" i="303" s="1"/>
  <c r="D24" i="303" a="1"/>
  <c r="D24" i="303" s="1"/>
  <c r="AC12" i="303" a="1"/>
  <c r="AC12" i="303" s="1"/>
  <c r="K24" i="303" a="1"/>
  <c r="K24" i="303" s="1"/>
  <c r="AH12" i="303" a="1"/>
  <c r="AH12" i="303" s="1"/>
  <c r="S24" i="303" a="1"/>
  <c r="S24" i="303" s="1"/>
  <c r="Y24" i="303" a="1"/>
  <c r="Y24" i="303" s="1"/>
  <c r="F24" i="303" a="1"/>
  <c r="F24" i="303" s="1"/>
  <c r="Z12" i="303" a="1"/>
  <c r="Z12" i="303" s="1"/>
  <c r="X24" i="303" a="1"/>
  <c r="X24" i="303" s="1"/>
  <c r="E24" i="303" a="1"/>
  <c r="E24" i="303" s="1"/>
  <c r="AH24" i="303" a="1"/>
  <c r="AH24" i="303" s="1"/>
  <c r="O24" i="303" a="1"/>
  <c r="O24" i="303" s="1"/>
  <c r="Y12" i="303" a="1"/>
  <c r="Y12" i="303" s="1"/>
  <c r="N24" i="303" a="1"/>
  <c r="N24" i="303" s="1"/>
  <c r="W12" i="303" a="1"/>
  <c r="W12" i="303" s="1"/>
  <c r="G24" i="303" a="1"/>
  <c r="G24" i="303" s="1"/>
  <c r="X12" i="303" a="1"/>
  <c r="X12" i="303" s="1"/>
  <c r="AD24" i="303" a="1"/>
  <c r="AD24" i="303" s="1"/>
  <c r="Q24" i="303" a="1"/>
  <c r="Q24" i="303" s="1"/>
  <c r="AG12" i="303" a="1"/>
  <c r="AG12" i="303" s="1"/>
  <c r="U12" i="303" a="1"/>
  <c r="U12" i="303" s="1"/>
  <c r="H24" i="303" a="1"/>
  <c r="H24" i="303" s="1"/>
  <c r="AF12" i="303" a="1"/>
  <c r="AF12" i="303" s="1"/>
  <c r="V24" i="303" a="1"/>
  <c r="V24" i="303" s="1"/>
  <c r="X4" i="303" a="1"/>
  <c r="X4" i="303" s="1"/>
  <c r="W26" i="303" a="1"/>
  <c r="W26" i="303" s="1"/>
  <c r="W26" i="316" a="1"/>
  <c r="W26" i="316" s="1"/>
  <c r="AA24" i="316" a="1"/>
  <c r="AA24" i="316" s="1"/>
  <c r="J24" i="316" a="1"/>
  <c r="J24" i="316" s="1"/>
  <c r="AF12" i="316" a="1"/>
  <c r="AF12" i="316" s="1"/>
  <c r="H24" i="316" a="1"/>
  <c r="H24" i="316" s="1"/>
  <c r="AB12" i="316" a="1"/>
  <c r="AB12" i="316" s="1"/>
  <c r="Z24" i="316" a="1"/>
  <c r="Z24" i="316" s="1"/>
  <c r="Q24" i="316" a="1"/>
  <c r="Q24" i="316" s="1"/>
  <c r="Y12" i="316" a="1"/>
  <c r="Y12" i="316" s="1"/>
  <c r="X4" i="316" a="1"/>
  <c r="X4" i="316" s="1"/>
  <c r="X12" i="316" a="1"/>
  <c r="X12" i="316" s="1"/>
  <c r="M4" i="316" a="1"/>
  <c r="M4" i="316" s="1"/>
  <c r="H32" i="316" s="1"/>
  <c r="AE24" i="316" a="1"/>
  <c r="AE24" i="316" s="1"/>
  <c r="U24" i="316" a="1"/>
  <c r="U24" i="316" s="1"/>
  <c r="K24" i="316" a="1"/>
  <c r="K24" i="316" s="1"/>
  <c r="AF24" i="316" a="1"/>
  <c r="AF24" i="316" s="1"/>
  <c r="S24" i="316" a="1"/>
  <c r="S24" i="316" s="1"/>
  <c r="U12" i="316" a="1"/>
  <c r="U12" i="316" s="1"/>
  <c r="M24" i="316" a="1"/>
  <c r="M24" i="316" s="1"/>
  <c r="AA12" i="316" a="1"/>
  <c r="AA12" i="316" s="1"/>
  <c r="F24" i="316" a="1"/>
  <c r="F24" i="316" s="1"/>
  <c r="AD12" i="316" a="1"/>
  <c r="AD12" i="316" s="1"/>
  <c r="T24" i="316" a="1"/>
  <c r="T24" i="316" s="1"/>
  <c r="AC12" i="316" a="1"/>
  <c r="AC12" i="316" s="1"/>
  <c r="D24" i="316" a="1"/>
  <c r="D24" i="316" s="1"/>
  <c r="AB24" i="316" a="1"/>
  <c r="AB24" i="316" s="1"/>
  <c r="G24" i="316" a="1"/>
  <c r="G24" i="316" s="1"/>
  <c r="O24" i="316" a="1"/>
  <c r="O24" i="316" s="1"/>
  <c r="AG24" i="316" a="1"/>
  <c r="AG24" i="316" s="1"/>
  <c r="AD24" i="316" a="1"/>
  <c r="AD24" i="316" s="1"/>
  <c r="L24" i="316" a="1"/>
  <c r="L24" i="316" s="1"/>
  <c r="AH12" i="316" a="1"/>
  <c r="AH12" i="316" s="1"/>
  <c r="N24" i="316" a="1"/>
  <c r="N24" i="316" s="1"/>
  <c r="AG12" i="316" a="1"/>
  <c r="AG12" i="316" s="1"/>
  <c r="R24" i="316" a="1"/>
  <c r="R24" i="316" s="1"/>
  <c r="W12" i="316" a="1"/>
  <c r="W12" i="316" s="1"/>
  <c r="P24" i="316" a="1"/>
  <c r="P24" i="316" s="1"/>
  <c r="AE12" i="316" a="1"/>
  <c r="AE12" i="316" s="1"/>
  <c r="Z12" i="316" a="1"/>
  <c r="Z12" i="316" s="1"/>
  <c r="AH24" i="316" a="1"/>
  <c r="AH24" i="316" s="1"/>
  <c r="AB12" i="303" a="1"/>
  <c r="AB12" i="303" s="1"/>
  <c r="AB24" i="329" a="1"/>
  <c r="AB24" i="329" s="1"/>
  <c r="T24" i="329" a="1"/>
  <c r="T24" i="329" s="1"/>
  <c r="L24" i="329" a="1"/>
  <c r="L24" i="329" s="1"/>
  <c r="D24" i="329" a="1"/>
  <c r="D24" i="329" s="1"/>
  <c r="AC12" i="329" a="1"/>
  <c r="AC12" i="329" s="1"/>
  <c r="AC24" i="329" a="1"/>
  <c r="AC24" i="329" s="1"/>
  <c r="Z12" i="329" a="1"/>
  <c r="Z12" i="329" s="1"/>
  <c r="AG24" i="329" a="1"/>
  <c r="AG24" i="329" s="1"/>
  <c r="X24" i="329" a="1"/>
  <c r="X24" i="329" s="1"/>
  <c r="O24" i="329" a="1"/>
  <c r="O24" i="329" s="1"/>
  <c r="F24" i="329" a="1"/>
  <c r="F24" i="329" s="1"/>
  <c r="AE24" i="329" a="1"/>
  <c r="AE24" i="329" s="1"/>
  <c r="K24" i="329" a="1"/>
  <c r="K24" i="329" s="1"/>
  <c r="AG12" i="329" a="1"/>
  <c r="AG12" i="329" s="1"/>
  <c r="W12" i="329" a="1"/>
  <c r="W12" i="329" s="1"/>
  <c r="R24" i="329" a="1"/>
  <c r="R24" i="329" s="1"/>
  <c r="H24" i="329" a="1"/>
  <c r="H24" i="329" s="1"/>
  <c r="AE12" i="329" a="1"/>
  <c r="AE12" i="329" s="1"/>
  <c r="W24" i="329" a="1"/>
  <c r="W24" i="329" s="1"/>
  <c r="S24" i="329" a="1"/>
  <c r="S24" i="329" s="1"/>
  <c r="AH12" i="329" a="1"/>
  <c r="AH12" i="329" s="1"/>
  <c r="Q24" i="329" a="1"/>
  <c r="Q24" i="329" s="1"/>
  <c r="AF12" i="329" a="1"/>
  <c r="AF12" i="329" s="1"/>
  <c r="M4" i="329" a="1"/>
  <c r="M4" i="329" s="1"/>
  <c r="H32" i="329" s="1"/>
  <c r="AF24" i="329" a="1"/>
  <c r="AF24" i="329" s="1"/>
  <c r="E24" i="329" a="1"/>
  <c r="E24" i="329" s="1"/>
  <c r="X4" i="329" a="1"/>
  <c r="X4" i="329" s="1"/>
  <c r="V24" i="329" a="1"/>
  <c r="V24" i="329" s="1"/>
  <c r="P24" i="329" a="1"/>
  <c r="P24" i="329" s="1"/>
  <c r="AB12" i="329" a="1"/>
  <c r="AB12" i="329" s="1"/>
  <c r="W26" i="329" a="1"/>
  <c r="W26" i="329" s="1"/>
  <c r="AH24" i="329" a="1"/>
  <c r="AH24" i="329" s="1"/>
  <c r="M24" i="329" a="1"/>
  <c r="M24" i="329" s="1"/>
  <c r="N24" i="329" a="1"/>
  <c r="N24" i="329" s="1"/>
  <c r="J24" i="329" a="1"/>
  <c r="J24" i="329" s="1"/>
  <c r="AD12" i="329" a="1"/>
  <c r="AD12" i="329" s="1"/>
  <c r="G24" i="329" a="1"/>
  <c r="G24" i="329" s="1"/>
  <c r="X12" i="329" a="1"/>
  <c r="X12" i="329" s="1"/>
  <c r="AD24" i="329" a="1"/>
  <c r="AD24" i="329" s="1"/>
  <c r="U24" i="329" a="1"/>
  <c r="U24" i="329" s="1"/>
  <c r="I24" i="329" a="1"/>
  <c r="I24" i="329" s="1"/>
  <c r="Y24" i="329" a="1"/>
  <c r="Y24" i="329" s="1"/>
  <c r="Z24" i="329" a="1"/>
  <c r="Z24" i="329" s="1"/>
  <c r="AA12" i="329" a="1"/>
  <c r="AA12" i="329" s="1"/>
  <c r="AB24" i="333" a="1"/>
  <c r="AB24" i="333" s="1"/>
  <c r="T24" i="333" a="1"/>
  <c r="T24" i="333" s="1"/>
  <c r="L24" i="333" a="1"/>
  <c r="L24" i="333" s="1"/>
  <c r="D24" i="333" a="1"/>
  <c r="D24" i="333" s="1"/>
  <c r="AC12" i="333" a="1"/>
  <c r="AC12" i="333" s="1"/>
  <c r="AD24" i="333" a="1"/>
  <c r="AD24" i="333" s="1"/>
  <c r="M24" i="333" a="1"/>
  <c r="M24" i="333" s="1"/>
  <c r="AA12" i="333" a="1"/>
  <c r="AA12" i="333" s="1"/>
  <c r="W26" i="333" a="1"/>
  <c r="W26" i="333" s="1"/>
  <c r="Z24" i="333" a="1"/>
  <c r="Z24" i="333" s="1"/>
  <c r="G24" i="333" a="1"/>
  <c r="G24" i="333" s="1"/>
  <c r="AH12" i="333" a="1"/>
  <c r="AH12" i="333" s="1"/>
  <c r="X12" i="333" a="1"/>
  <c r="X12" i="333" s="1"/>
  <c r="AF24" i="333" a="1"/>
  <c r="AF24" i="333" s="1"/>
  <c r="U24" i="333" a="1"/>
  <c r="U24" i="333" s="1"/>
  <c r="M4" i="333" a="1"/>
  <c r="M4" i="333" s="1"/>
  <c r="H32" i="333" s="1"/>
  <c r="AE24" i="333" a="1"/>
  <c r="AE24" i="333" s="1"/>
  <c r="J24" i="333" a="1"/>
  <c r="J24" i="333" s="1"/>
  <c r="Y12" i="333" a="1"/>
  <c r="Y12" i="333" s="1"/>
  <c r="R24" i="333" a="1"/>
  <c r="R24" i="333" s="1"/>
  <c r="AC24" i="333" a="1"/>
  <c r="AC24" i="333" s="1"/>
  <c r="F24" i="333" a="1"/>
  <c r="F24" i="333" s="1"/>
  <c r="Z12" i="333" a="1"/>
  <c r="Z12" i="333" s="1"/>
  <c r="Y24" i="333" a="1"/>
  <c r="Y24" i="333" s="1"/>
  <c r="K24" i="333" a="1"/>
  <c r="K24" i="333" s="1"/>
  <c r="E24" i="333" a="1"/>
  <c r="E24" i="333" s="1"/>
  <c r="AD12" i="333" a="1"/>
  <c r="AD12" i="333" s="1"/>
  <c r="AH24" i="333" a="1"/>
  <c r="AH24" i="333" s="1"/>
  <c r="Q24" i="333" a="1"/>
  <c r="Q24" i="333" s="1"/>
  <c r="AB12" i="333" a="1"/>
  <c r="AB12" i="333" s="1"/>
  <c r="S24" i="333" a="1"/>
  <c r="S24" i="333" s="1"/>
  <c r="I24" i="333" a="1"/>
  <c r="I24" i="333" s="1"/>
  <c r="AF12" i="333" a="1"/>
  <c r="AF12" i="333" s="1"/>
  <c r="X24" i="333" a="1"/>
  <c r="X24" i="333" s="1"/>
  <c r="W24" i="333" a="1"/>
  <c r="W24" i="333" s="1"/>
  <c r="X4" i="333" a="1"/>
  <c r="X4" i="333" s="1"/>
  <c r="V24" i="333" a="1"/>
  <c r="V24" i="333" s="1"/>
  <c r="W12" i="333" a="1"/>
  <c r="W12" i="333" s="1"/>
  <c r="P24" i="333" a="1"/>
  <c r="P24" i="333" s="1"/>
  <c r="U12" i="333" a="1"/>
  <c r="U12" i="333" s="1"/>
  <c r="O24" i="333" a="1"/>
  <c r="O24" i="333" s="1"/>
  <c r="N24" i="333" a="1"/>
  <c r="N24" i="333" s="1"/>
  <c r="AG12" i="333" a="1"/>
  <c r="AG12" i="333" s="1"/>
  <c r="AE12" i="333" a="1"/>
  <c r="AE12" i="333" s="1"/>
  <c r="AG24" i="322" a="1"/>
  <c r="AG24" i="322" s="1"/>
  <c r="AH24" i="322" a="1"/>
  <c r="AH24" i="322" s="1"/>
  <c r="Q24" i="322" a="1"/>
  <c r="Q24" i="322" s="1"/>
  <c r="W12" i="322" a="1"/>
  <c r="W12" i="322" s="1"/>
  <c r="W26" i="322" a="1"/>
  <c r="W26" i="322" s="1"/>
  <c r="H24" i="322" a="1"/>
  <c r="H24" i="322" s="1"/>
  <c r="AB12" i="322" a="1"/>
  <c r="AB12" i="322" s="1"/>
  <c r="W24" i="322" a="1"/>
  <c r="W24" i="322" s="1"/>
  <c r="AE12" i="322" a="1"/>
  <c r="AE12" i="322" s="1"/>
  <c r="AF24" i="322" a="1"/>
  <c r="AF24" i="322" s="1"/>
  <c r="M24" i="322" a="1"/>
  <c r="M24" i="322" s="1"/>
  <c r="AB24" i="322" a="1"/>
  <c r="AB24" i="322" s="1"/>
  <c r="F24" i="322" a="1"/>
  <c r="F24" i="322" s="1"/>
  <c r="AA12" i="322" a="1"/>
  <c r="AA12" i="322" s="1"/>
  <c r="AA24" i="322" a="1"/>
  <c r="AA24" i="322" s="1"/>
  <c r="E24" i="322" a="1"/>
  <c r="E24" i="322" s="1"/>
  <c r="Z12" i="322" a="1"/>
  <c r="Z12" i="322" s="1"/>
  <c r="P24" i="322" a="1"/>
  <c r="P24" i="322" s="1"/>
  <c r="Z24" i="322" a="1"/>
  <c r="Z24" i="322" s="1"/>
  <c r="L24" i="322" a="1"/>
  <c r="L24" i="322" s="1"/>
  <c r="AE24" i="322" a="1"/>
  <c r="AE24" i="322" s="1"/>
  <c r="R24" i="322" a="1"/>
  <c r="R24" i="322" s="1"/>
  <c r="O24" i="322" a="1"/>
  <c r="O24" i="322" s="1"/>
  <c r="Y12" i="322" a="1"/>
  <c r="Y12" i="322" s="1"/>
  <c r="K24" i="322" a="1"/>
  <c r="K24" i="322" s="1"/>
  <c r="AG12" i="322" a="1"/>
  <c r="AG12" i="322" s="1"/>
  <c r="Y24" i="322" a="1"/>
  <c r="Y24" i="322" s="1"/>
  <c r="J24" i="322" a="1"/>
  <c r="J24" i="322" s="1"/>
  <c r="AF12" i="322" a="1"/>
  <c r="AF12" i="322" s="1"/>
  <c r="AD12" i="322" a="1"/>
  <c r="AD12" i="322" s="1"/>
  <c r="S24" i="322" a="1"/>
  <c r="S24" i="322" s="1"/>
  <c r="X12" i="322" a="1"/>
  <c r="X12" i="322" s="1"/>
  <c r="V24" i="322" a="1"/>
  <c r="V24" i="322" s="1"/>
  <c r="U12" i="322" a="1"/>
  <c r="U12" i="322" s="1"/>
  <c r="M4" i="322" a="1"/>
  <c r="M4" i="322" s="1"/>
  <c r="H32" i="322" s="1"/>
  <c r="T24" i="322" a="1"/>
  <c r="T24" i="322" s="1"/>
  <c r="X24" i="322" a="1"/>
  <c r="X24" i="322" s="1"/>
  <c r="U24" i="322" a="1"/>
  <c r="U24" i="322" s="1"/>
  <c r="AH12" i="322" a="1"/>
  <c r="AH12" i="322" s="1"/>
  <c r="X4" i="322" a="1"/>
  <c r="X4" i="322" s="1"/>
  <c r="Z24" i="323" a="1"/>
  <c r="Z24" i="323" s="1"/>
  <c r="I24" i="323" a="1"/>
  <c r="I24" i="323" s="1"/>
  <c r="AE12" i="323" a="1"/>
  <c r="AE12" i="323" s="1"/>
  <c r="AG24" i="323" a="1"/>
  <c r="AG24" i="323" s="1"/>
  <c r="X24" i="323" a="1"/>
  <c r="X24" i="323" s="1"/>
  <c r="O24" i="323" a="1"/>
  <c r="O24" i="323" s="1"/>
  <c r="R24" i="323" a="1"/>
  <c r="R24" i="323" s="1"/>
  <c r="H24" i="323" a="1"/>
  <c r="H24" i="323" s="1"/>
  <c r="AH12" i="323" a="1"/>
  <c r="AH12" i="323" s="1"/>
  <c r="AA24" i="323" a="1"/>
  <c r="AA24" i="323" s="1"/>
  <c r="Q24" i="323" a="1"/>
  <c r="Q24" i="323" s="1"/>
  <c r="X12" i="323" a="1"/>
  <c r="X12" i="323" s="1"/>
  <c r="X4" i="323" a="1"/>
  <c r="X4" i="323" s="1"/>
  <c r="Y24" i="323" a="1"/>
  <c r="Y24" i="323" s="1"/>
  <c r="Y12" i="323" a="1"/>
  <c r="Y12" i="323" s="1"/>
  <c r="U12" i="323" a="1"/>
  <c r="U12" i="323" s="1"/>
  <c r="W26" i="323" a="1"/>
  <c r="W26" i="323" s="1"/>
  <c r="M24" i="323" a="1"/>
  <c r="M24" i="323" s="1"/>
  <c r="W12" i="323" a="1"/>
  <c r="W12" i="323" s="1"/>
  <c r="AD24" i="323" a="1"/>
  <c r="AD24" i="323" s="1"/>
  <c r="AG12" i="323" a="1"/>
  <c r="AG12" i="323" s="1"/>
  <c r="W24" i="323" a="1"/>
  <c r="W24" i="323" s="1"/>
  <c r="J24" i="323" a="1"/>
  <c r="J24" i="323" s="1"/>
  <c r="T24" i="323" a="1"/>
  <c r="T24" i="323" s="1"/>
  <c r="D24" i="323" a="1"/>
  <c r="D24" i="323" s="1"/>
  <c r="S24" i="323" a="1"/>
  <c r="S24" i="323" s="1"/>
  <c r="G24" i="323" a="1"/>
  <c r="G24" i="323" s="1"/>
  <c r="AB24" i="323" a="1"/>
  <c r="AB24" i="323" s="1"/>
  <c r="F24" i="323" a="1"/>
  <c r="F24" i="323" s="1"/>
  <c r="AF12" i="323" a="1"/>
  <c r="AF12" i="323" s="1"/>
  <c r="U24" i="323" a="1"/>
  <c r="U24" i="323" s="1"/>
  <c r="M4" i="323" a="1"/>
  <c r="M4" i="323" s="1"/>
  <c r="H32" i="323" s="1"/>
  <c r="P24" i="323" a="1"/>
  <c r="P24" i="323" s="1"/>
  <c r="AC12" i="323" a="1"/>
  <c r="AC12" i="323" s="1"/>
  <c r="L24" i="323" a="1"/>
  <c r="L24" i="323" s="1"/>
  <c r="Z24" i="324" a="1"/>
  <c r="Z24" i="324" s="1"/>
  <c r="I24" i="324" a="1"/>
  <c r="I24" i="324" s="1"/>
  <c r="AE12" i="324" a="1"/>
  <c r="AE12" i="324" s="1"/>
  <c r="AD24" i="324" a="1"/>
  <c r="AD24" i="324" s="1"/>
  <c r="U24" i="324" a="1"/>
  <c r="U24" i="324" s="1"/>
  <c r="L24" i="324" a="1"/>
  <c r="L24" i="324" s="1"/>
  <c r="X4" i="324" a="1"/>
  <c r="X4" i="324" s="1"/>
  <c r="AE24" i="324" a="1"/>
  <c r="AE24" i="324" s="1"/>
  <c r="AB12" i="324" a="1"/>
  <c r="AB12" i="324" s="1"/>
  <c r="K24" i="324" a="1"/>
  <c r="K24" i="324" s="1"/>
  <c r="AG24" i="324" a="1"/>
  <c r="AG24" i="324" s="1"/>
  <c r="V24" i="324" a="1"/>
  <c r="V24" i="324" s="1"/>
  <c r="J24" i="324" a="1"/>
  <c r="J24" i="324" s="1"/>
  <c r="AF12" i="324" a="1"/>
  <c r="AF12" i="324" s="1"/>
  <c r="H24" i="324" a="1"/>
  <c r="H24" i="324" s="1"/>
  <c r="AD12" i="324" a="1"/>
  <c r="AD12" i="324" s="1"/>
  <c r="AF24" i="324" a="1"/>
  <c r="AF24" i="324" s="1"/>
  <c r="T24" i="324" a="1"/>
  <c r="T24" i="324" s="1"/>
  <c r="W24" i="324" a="1"/>
  <c r="W24" i="324" s="1"/>
  <c r="G24" i="324" a="1"/>
  <c r="G24" i="324" s="1"/>
  <c r="AH12" i="324" a="1"/>
  <c r="AH12" i="324" s="1"/>
  <c r="AC12" i="324" a="1"/>
  <c r="AC12" i="324" s="1"/>
  <c r="F24" i="324" a="1"/>
  <c r="F24" i="324" s="1"/>
  <c r="AC24" i="324" a="1"/>
  <c r="AC24" i="324" s="1"/>
  <c r="AB24" i="324" a="1"/>
  <c r="AB24" i="324" s="1"/>
  <c r="M24" i="324" a="1"/>
  <c r="M24" i="324" s="1"/>
  <c r="Z12" i="324" a="1"/>
  <c r="Z12" i="324" s="1"/>
  <c r="X24" i="324" a="1"/>
  <c r="X24" i="324" s="1"/>
  <c r="Y12" i="324" a="1"/>
  <c r="Y12" i="324" s="1"/>
  <c r="S24" i="324" a="1"/>
  <c r="S24" i="324" s="1"/>
  <c r="E24" i="324" a="1"/>
  <c r="E24" i="324" s="1"/>
  <c r="Y24" i="324" a="1"/>
  <c r="Y24" i="324" s="1"/>
  <c r="AA12" i="324" a="1"/>
  <c r="AA12" i="324" s="1"/>
  <c r="R24" i="324" a="1"/>
  <c r="R24" i="324" s="1"/>
  <c r="AD24" i="334" a="1"/>
  <c r="AD24" i="334" s="1"/>
  <c r="V24" i="334" a="1"/>
  <c r="V24" i="334" s="1"/>
  <c r="N24" i="334" a="1"/>
  <c r="N24" i="334" s="1"/>
  <c r="F24" i="334" a="1"/>
  <c r="F24" i="334" s="1"/>
  <c r="AE12" i="334" a="1"/>
  <c r="AE12" i="334" s="1"/>
  <c r="W12" i="334" a="1"/>
  <c r="W12" i="334" s="1"/>
  <c r="AB24" i="334" a="1"/>
  <c r="AB24" i="334" s="1"/>
  <c r="S24" i="334" a="1"/>
  <c r="S24" i="334" s="1"/>
  <c r="J24" i="334" a="1"/>
  <c r="J24" i="334" s="1"/>
  <c r="AC12" i="334" a="1"/>
  <c r="AC12" i="334" s="1"/>
  <c r="P24" i="334" a="1"/>
  <c r="P24" i="334" s="1"/>
  <c r="AG12" i="334" a="1"/>
  <c r="AG12" i="334" s="1"/>
  <c r="M4" i="334" a="1"/>
  <c r="M4" i="334" s="1"/>
  <c r="H32" i="334" s="1"/>
  <c r="E24" i="334" a="1"/>
  <c r="E24" i="334" s="1"/>
  <c r="W26" i="334" a="1"/>
  <c r="W26" i="334" s="1"/>
  <c r="G24" i="334" a="1"/>
  <c r="G24" i="334" s="1"/>
  <c r="AA12" i="334" a="1"/>
  <c r="AA12" i="334" s="1"/>
  <c r="Q24" i="334" a="1"/>
  <c r="Q24" i="334" s="1"/>
  <c r="X4" i="334" a="1"/>
  <c r="X4" i="334" s="1"/>
  <c r="AC24" i="334" a="1"/>
  <c r="AC24" i="334" s="1"/>
  <c r="O24" i="334" a="1"/>
  <c r="O24" i="334" s="1"/>
  <c r="AF12" i="334" a="1"/>
  <c r="AF12" i="334" s="1"/>
  <c r="AA24" i="334" a="1"/>
  <c r="AA24" i="334" s="1"/>
  <c r="W24" i="334" a="1"/>
  <c r="W24" i="334" s="1"/>
  <c r="I24" i="334" a="1"/>
  <c r="I24" i="334" s="1"/>
  <c r="AD12" i="334" a="1"/>
  <c r="AD12" i="334" s="1"/>
  <c r="Z24" i="334" a="1"/>
  <c r="Z24" i="334" s="1"/>
  <c r="K24" i="334" a="1"/>
  <c r="K24" i="334" s="1"/>
  <c r="Z12" i="334" a="1"/>
  <c r="Z12" i="334" s="1"/>
  <c r="AE24" i="334" a="1"/>
  <c r="AE24" i="334" s="1"/>
  <c r="L24" i="334" a="1"/>
  <c r="L24" i="334" s="1"/>
  <c r="AB12" i="334" a="1"/>
  <c r="AB12" i="334" s="1"/>
  <c r="T24" i="334" a="1"/>
  <c r="T24" i="334" s="1"/>
  <c r="AG24" i="334" a="1"/>
  <c r="AG24" i="334" s="1"/>
  <c r="D24" i="334" a="1"/>
  <c r="D24" i="334" s="1"/>
  <c r="X12" i="334" a="1"/>
  <c r="X12" i="334" s="1"/>
  <c r="AF24" i="334" a="1"/>
  <c r="AF24" i="334" s="1"/>
  <c r="Y24" i="334" a="1"/>
  <c r="Y24" i="334" s="1"/>
  <c r="M24" i="334" a="1"/>
  <c r="M24" i="334" s="1"/>
  <c r="H24" i="334" a="1"/>
  <c r="H24" i="334" s="1"/>
  <c r="AH24" i="334" a="1"/>
  <c r="AH24" i="334" s="1"/>
  <c r="Y12" i="334" a="1"/>
  <c r="Y12" i="334" s="1"/>
  <c r="N24" i="323" a="1"/>
  <c r="N24" i="323" s="1"/>
  <c r="M4" i="324" a="1"/>
  <c r="M4" i="324" s="1"/>
  <c r="H32" i="324" s="1"/>
  <c r="U24" i="334" a="1"/>
  <c r="U24" i="334" s="1"/>
  <c r="AD12" i="323" a="1"/>
  <c r="AD12" i="323" s="1"/>
  <c r="AG12" i="324" a="1"/>
  <c r="AG12" i="324" s="1"/>
  <c r="AA24" i="324" a="1"/>
  <c r="AA24" i="324" s="1"/>
  <c r="AH12" i="334" a="1"/>
  <c r="AH12" i="334" s="1"/>
  <c r="X24" i="334" a="1"/>
  <c r="X24" i="334" s="1"/>
  <c r="V24" i="323" a="1"/>
  <c r="V24" i="323" s="1"/>
  <c r="AD24" i="330" a="1"/>
  <c r="AD24" i="330" s="1"/>
  <c r="V24" i="330" a="1"/>
  <c r="V24" i="330" s="1"/>
  <c r="N24" i="330" a="1"/>
  <c r="N24" i="330" s="1"/>
  <c r="F24" i="330" a="1"/>
  <c r="F24" i="330" s="1"/>
  <c r="AE12" i="330" a="1"/>
  <c r="AE12" i="330" s="1"/>
  <c r="W12" i="330" a="1"/>
  <c r="W12" i="330" s="1"/>
  <c r="AC24" i="330" a="1"/>
  <c r="AC24" i="330" s="1"/>
  <c r="L24" i="330" a="1"/>
  <c r="L24" i="330" s="1"/>
  <c r="Z12" i="330" a="1"/>
  <c r="Z12" i="330" s="1"/>
  <c r="AE24" i="330" a="1"/>
  <c r="AE24" i="330" s="1"/>
  <c r="AF12" i="330" a="1"/>
  <c r="AF12" i="330" s="1"/>
  <c r="X4" i="330" a="1"/>
  <c r="X4" i="330" s="1"/>
  <c r="P24" i="330" a="1"/>
  <c r="P24" i="330" s="1"/>
  <c r="U12" i="330" a="1"/>
  <c r="U12" i="330" s="1"/>
  <c r="S24" i="330" a="1"/>
  <c r="S24" i="330" s="1"/>
  <c r="I24" i="330" a="1"/>
  <c r="I24" i="330" s="1"/>
  <c r="AG12" i="330" a="1"/>
  <c r="AG12" i="330" s="1"/>
  <c r="Y24" i="330" a="1"/>
  <c r="Y24" i="330" s="1"/>
  <c r="M24" i="330" a="1"/>
  <c r="M24" i="330" s="1"/>
  <c r="AD12" i="330" a="1"/>
  <c r="AD12" i="330" s="1"/>
  <c r="W26" i="330" a="1"/>
  <c r="W26" i="330" s="1"/>
  <c r="W24" i="330" a="1"/>
  <c r="W24" i="330" s="1"/>
  <c r="AH24" i="330" a="1"/>
  <c r="AH24" i="330" s="1"/>
  <c r="U24" i="330" a="1"/>
  <c r="U24" i="330" s="1"/>
  <c r="AH12" i="330" a="1"/>
  <c r="AH12" i="330" s="1"/>
  <c r="H24" i="330" a="1"/>
  <c r="H24" i="330" s="1"/>
  <c r="T24" i="330" a="1"/>
  <c r="T24" i="330" s="1"/>
  <c r="G24" i="330" a="1"/>
  <c r="G24" i="330" s="1"/>
  <c r="X24" i="330" a="1"/>
  <c r="X24" i="330" s="1"/>
  <c r="E24" i="330" a="1"/>
  <c r="E24" i="330" s="1"/>
  <c r="Z24" i="330" a="1"/>
  <c r="Z24" i="330" s="1"/>
  <c r="D24" i="330" a="1"/>
  <c r="D24" i="330" s="1"/>
  <c r="X12" i="330" a="1"/>
  <c r="X12" i="330" s="1"/>
  <c r="AG24" i="330" a="1"/>
  <c r="AG24" i="330" s="1"/>
  <c r="AA12" i="330" a="1"/>
  <c r="AA12" i="330" s="1"/>
  <c r="K24" i="330" a="1"/>
  <c r="K24" i="330" s="1"/>
  <c r="Y12" i="330" a="1"/>
  <c r="Y12" i="330" s="1"/>
  <c r="O24" i="330" a="1"/>
  <c r="O24" i="330" s="1"/>
  <c r="R24" i="319" a="1"/>
  <c r="R24" i="319" s="1"/>
  <c r="AF12" i="319" a="1"/>
  <c r="AF12" i="319" s="1"/>
  <c r="W12" i="319" a="1"/>
  <c r="W12" i="319" s="1"/>
  <c r="AB24" i="319" a="1"/>
  <c r="AB24" i="319" s="1"/>
  <c r="S24" i="319" a="1"/>
  <c r="S24" i="319" s="1"/>
  <c r="J24" i="319" a="1"/>
  <c r="J24" i="319" s="1"/>
  <c r="AC12" i="319" a="1"/>
  <c r="AC12" i="319" s="1"/>
  <c r="W26" i="319" a="1"/>
  <c r="W26" i="319" s="1"/>
  <c r="Y24" i="319" a="1"/>
  <c r="Y24" i="319" s="1"/>
  <c r="O24" i="319" a="1"/>
  <c r="O24" i="319" s="1"/>
  <c r="AB12" i="319" a="1"/>
  <c r="AB12" i="319" s="1"/>
  <c r="AH24" i="319" a="1"/>
  <c r="AH24" i="319" s="1"/>
  <c r="X24" i="319" a="1"/>
  <c r="X24" i="319" s="1"/>
  <c r="N24" i="319" a="1"/>
  <c r="N24" i="319" s="1"/>
  <c r="D24" i="319" a="1"/>
  <c r="D24" i="319" s="1"/>
  <c r="AA12" i="319" a="1"/>
  <c r="AA12" i="319" s="1"/>
  <c r="K24" i="319" a="1"/>
  <c r="K24" i="319" s="1"/>
  <c r="X12" i="319" a="1"/>
  <c r="X12" i="319" s="1"/>
  <c r="W24" i="319" a="1"/>
  <c r="W24" i="319" s="1"/>
  <c r="I24" i="319" a="1"/>
  <c r="I24" i="319" s="1"/>
  <c r="L24" i="319" a="1"/>
  <c r="L24" i="319" s="1"/>
  <c r="AF24" i="305" a="1"/>
  <c r="AF24" i="305" s="1"/>
  <c r="X24" i="305" a="1"/>
  <c r="X24" i="305" s="1"/>
  <c r="P24" i="305" a="1"/>
  <c r="P24" i="305" s="1"/>
  <c r="H24" i="305" a="1"/>
  <c r="H24" i="305" s="1"/>
  <c r="AG12" i="305" a="1"/>
  <c r="AG12" i="305" s="1"/>
  <c r="Y12" i="305" a="1"/>
  <c r="Y12" i="305" s="1"/>
  <c r="T24" i="305" a="1"/>
  <c r="T24" i="305" s="1"/>
  <c r="AH12" i="305" a="1"/>
  <c r="AH12" i="305" s="1"/>
  <c r="AB24" i="305" a="1"/>
  <c r="AB24" i="305" s="1"/>
  <c r="K24" i="305" a="1"/>
  <c r="K24" i="305" s="1"/>
  <c r="F24" i="305" a="1"/>
  <c r="F24" i="305" s="1"/>
  <c r="U12" i="305" a="1"/>
  <c r="U12" i="305" s="1"/>
  <c r="AH24" i="305" a="1"/>
  <c r="AH24" i="305" s="1"/>
  <c r="E24" i="305" a="1"/>
  <c r="E24" i="305" s="1"/>
  <c r="Y24" i="305" a="1"/>
  <c r="Y24" i="305" s="1"/>
  <c r="O24" i="305" a="1"/>
  <c r="O24" i="305" s="1"/>
  <c r="AE12" i="305" a="1"/>
  <c r="AE12" i="305" s="1"/>
  <c r="W24" i="305" a="1"/>
  <c r="W24" i="305" s="1"/>
  <c r="L24" i="305" a="1"/>
  <c r="L24" i="305" s="1"/>
  <c r="AB12" i="305" a="1"/>
  <c r="AB12" i="305" s="1"/>
  <c r="AA24" i="305" a="1"/>
  <c r="AA24" i="305" s="1"/>
  <c r="M4" i="319" a="1"/>
  <c r="M4" i="319" s="1"/>
  <c r="H32" i="319" s="1"/>
  <c r="AH12" i="319" a="1"/>
  <c r="AH12" i="319" s="1"/>
  <c r="AC24" i="319" a="1"/>
  <c r="AC24" i="319" s="1"/>
  <c r="AD24" i="337" a="1"/>
  <c r="AD24" i="337" s="1"/>
  <c r="V24" i="337" a="1"/>
  <c r="V24" i="337" s="1"/>
  <c r="N24" i="337" a="1"/>
  <c r="N24" i="337" s="1"/>
  <c r="F24" i="337" a="1"/>
  <c r="F24" i="337" s="1"/>
  <c r="AE12" i="337" a="1"/>
  <c r="AE12" i="337" s="1"/>
  <c r="W12" i="337" a="1"/>
  <c r="W12" i="337" s="1"/>
  <c r="AC24" i="337" a="1"/>
  <c r="AC24" i="337" s="1"/>
  <c r="T24" i="337" a="1"/>
  <c r="T24" i="337" s="1"/>
  <c r="K24" i="337" a="1"/>
  <c r="K24" i="337" s="1"/>
  <c r="AD12" i="337" a="1"/>
  <c r="AD12" i="337" s="1"/>
  <c r="AA24" i="337" a="1"/>
  <c r="AA24" i="337" s="1"/>
  <c r="Q24" i="337" a="1"/>
  <c r="Q24" i="337" s="1"/>
  <c r="G24" i="337" a="1"/>
  <c r="G24" i="337" s="1"/>
  <c r="AC12" i="337" a="1"/>
  <c r="AC12" i="337" s="1"/>
  <c r="AH24" i="337" a="1"/>
  <c r="AH24" i="337" s="1"/>
  <c r="L24" i="337" a="1"/>
  <c r="L24" i="337" s="1"/>
  <c r="AG12" i="337" a="1"/>
  <c r="AG12" i="337" s="1"/>
  <c r="AF24" i="337" a="1"/>
  <c r="AF24" i="337" s="1"/>
  <c r="S24" i="337" a="1"/>
  <c r="S24" i="337" s="1"/>
  <c r="H24" i="337" a="1"/>
  <c r="H24" i="337" s="1"/>
  <c r="AE24" i="337" a="1"/>
  <c r="AE24" i="337" s="1"/>
  <c r="R24" i="337" a="1"/>
  <c r="R24" i="337" s="1"/>
  <c r="W26" i="337" a="1"/>
  <c r="W26" i="337" s="1"/>
  <c r="W24" i="337" a="1"/>
  <c r="W24" i="337" s="1"/>
  <c r="I24" i="337" a="1"/>
  <c r="I24" i="337" s="1"/>
  <c r="AH12" i="337" a="1"/>
  <c r="AH12" i="337" s="1"/>
  <c r="U24" i="337" a="1"/>
  <c r="U24" i="337" s="1"/>
  <c r="X12" i="337" a="1"/>
  <c r="X12" i="337" s="1"/>
  <c r="X24" i="337" a="1"/>
  <c r="X24" i="337" s="1"/>
  <c r="D24" i="337" a="1"/>
  <c r="D24" i="337" s="1"/>
  <c r="U12" i="337" a="1"/>
  <c r="U12" i="337" s="1"/>
  <c r="X4" i="337" a="1"/>
  <c r="X4" i="337" s="1"/>
  <c r="AB24" i="337" a="1"/>
  <c r="AB24" i="337" s="1"/>
  <c r="J24" i="337" a="1"/>
  <c r="J24" i="337" s="1"/>
  <c r="AG24" i="337" a="1"/>
  <c r="AG24" i="337" s="1"/>
  <c r="E24" i="337" a="1"/>
  <c r="E24" i="337" s="1"/>
  <c r="P24" i="337" a="1"/>
  <c r="P24" i="337" s="1"/>
  <c r="M24" i="337" a="1"/>
  <c r="M24" i="337" s="1"/>
  <c r="AB12" i="337" a="1"/>
  <c r="AB12" i="337" s="1"/>
  <c r="AA12" i="337" a="1"/>
  <c r="AA12" i="337" s="1"/>
  <c r="X4" i="319" a="1"/>
  <c r="X4" i="319" s="1"/>
  <c r="AD24" i="319" a="1"/>
  <c r="AD24" i="319" s="1"/>
  <c r="AF24" i="338" a="1"/>
  <c r="AF24" i="338" s="1"/>
  <c r="X24" i="338" a="1"/>
  <c r="X24" i="338" s="1"/>
  <c r="P24" i="338" a="1"/>
  <c r="P24" i="338" s="1"/>
  <c r="H24" i="338" a="1"/>
  <c r="H24" i="338" s="1"/>
  <c r="AG12" i="338" a="1"/>
  <c r="AG12" i="338" s="1"/>
  <c r="Y12" i="338" a="1"/>
  <c r="Y12" i="338" s="1"/>
  <c r="AA24" i="338" a="1"/>
  <c r="AA24" i="338" s="1"/>
  <c r="R24" i="338" a="1"/>
  <c r="R24" i="338" s="1"/>
  <c r="I24" i="338" a="1"/>
  <c r="I24" i="338" s="1"/>
  <c r="AB12" i="338" a="1"/>
  <c r="AB12" i="338" s="1"/>
  <c r="W26" i="338" a="1"/>
  <c r="W26" i="338" s="1"/>
  <c r="Z24" i="338" a="1"/>
  <c r="Z24" i="338" s="1"/>
  <c r="O24" i="338" a="1"/>
  <c r="O24" i="338" s="1"/>
  <c r="E24" i="338" a="1"/>
  <c r="E24" i="338" s="1"/>
  <c r="AD12" i="338" a="1"/>
  <c r="AD12" i="338" s="1"/>
  <c r="AC24" i="338" a="1"/>
  <c r="AC24" i="338" s="1"/>
  <c r="F24" i="338" a="1"/>
  <c r="F24" i="338" s="1"/>
  <c r="AE24" i="338" a="1"/>
  <c r="AE24" i="338" s="1"/>
  <c r="T24" i="338" a="1"/>
  <c r="T24" i="338" s="1"/>
  <c r="G24" i="338" a="1"/>
  <c r="G24" i="338" s="1"/>
  <c r="AD24" i="338" a="1"/>
  <c r="AD24" i="338" s="1"/>
  <c r="S24" i="338" a="1"/>
  <c r="S24" i="338" s="1"/>
  <c r="V24" i="338" a="1"/>
  <c r="V24" i="338" s="1"/>
  <c r="J24" i="338" a="1"/>
  <c r="J24" i="338" s="1"/>
  <c r="U12" i="338" a="1"/>
  <c r="U12" i="338" s="1"/>
  <c r="AH24" i="338" a="1"/>
  <c r="AH24" i="338" s="1"/>
  <c r="U24" i="338" a="1"/>
  <c r="U24" i="338" s="1"/>
  <c r="M24" i="338" a="1"/>
  <c r="M24" i="338" s="1"/>
  <c r="AF12" i="338" a="1"/>
  <c r="AF12" i="338" s="1"/>
  <c r="AB24" i="338" a="1"/>
  <c r="AB24" i="338" s="1"/>
  <c r="L24" i="338" a="1"/>
  <c r="L24" i="338" s="1"/>
  <c r="AE12" i="338" a="1"/>
  <c r="AE12" i="338" s="1"/>
  <c r="AA12" i="338" a="1"/>
  <c r="AA12" i="338" s="1"/>
  <c r="Q24" i="338" a="1"/>
  <c r="Q24" i="338" s="1"/>
  <c r="Z12" i="338" a="1"/>
  <c r="Z12" i="338" s="1"/>
  <c r="K24" i="338" a="1"/>
  <c r="K24" i="338" s="1"/>
  <c r="AH12" i="338" a="1"/>
  <c r="AH12" i="338" s="1"/>
  <c r="AG24" i="338" a="1"/>
  <c r="AG24" i="338" s="1"/>
  <c r="D24" i="338" a="1"/>
  <c r="D24" i="338" s="1"/>
  <c r="W24" i="338" a="1"/>
  <c r="W24" i="338" s="1"/>
  <c r="AC12" i="338" a="1"/>
  <c r="AC12" i="338" s="1"/>
  <c r="X4" i="338" a="1"/>
  <c r="X4" i="338" s="1"/>
  <c r="X12" i="338" a="1"/>
  <c r="X12" i="338" s="1"/>
  <c r="M4" i="338" a="1"/>
  <c r="M4" i="338" s="1"/>
  <c r="H32" i="338" s="1"/>
  <c r="W12" i="338" a="1"/>
  <c r="W12" i="338" s="1"/>
  <c r="Y24" i="338" a="1"/>
  <c r="Y24" i="338" s="1"/>
  <c r="AB24" i="307" a="1"/>
  <c r="AB24" i="307" s="1"/>
  <c r="T24" i="307" a="1"/>
  <c r="T24" i="307" s="1"/>
  <c r="L24" i="307" a="1"/>
  <c r="L24" i="307" s="1"/>
  <c r="D24" i="307" a="1"/>
  <c r="D24" i="307" s="1"/>
  <c r="AC12" i="307" a="1"/>
  <c r="AC12" i="307" s="1"/>
  <c r="U24" i="307" a="1"/>
  <c r="U24" i="307" s="1"/>
  <c r="AC24" i="307" a="1"/>
  <c r="AC24" i="307" s="1"/>
  <c r="Z12" i="307" a="1"/>
  <c r="Z12" i="307" s="1"/>
  <c r="P24" i="307" a="1"/>
  <c r="P24" i="307" s="1"/>
  <c r="W12" i="307" a="1"/>
  <c r="W12" i="307" s="1"/>
  <c r="AH24" i="307" a="1"/>
  <c r="AH24" i="307" s="1"/>
  <c r="O24" i="307" a="1"/>
  <c r="O24" i="307" s="1"/>
  <c r="U12" i="307" a="1"/>
  <c r="U12" i="307" s="1"/>
  <c r="Y24" i="307" a="1"/>
  <c r="Y24" i="307" s="1"/>
  <c r="F24" i="307" a="1"/>
  <c r="F24" i="307" s="1"/>
  <c r="AF12" i="307" a="1"/>
  <c r="AF12" i="307" s="1"/>
  <c r="AA12" i="307" a="1"/>
  <c r="AA12" i="307" s="1"/>
  <c r="I24" i="307" a="1"/>
  <c r="I24" i="307" s="1"/>
  <c r="AH24" i="335" a="1"/>
  <c r="AH24" i="335" s="1"/>
  <c r="Z24" i="335" a="1"/>
  <c r="Z24" i="335" s="1"/>
  <c r="R24" i="335" a="1"/>
  <c r="R24" i="335" s="1"/>
  <c r="J24" i="335" a="1"/>
  <c r="J24" i="335" s="1"/>
  <c r="AA12" i="335" a="1"/>
  <c r="AA12" i="335" s="1"/>
  <c r="AG24" i="335" a="1"/>
  <c r="AG24" i="335" s="1"/>
  <c r="X24" i="335" a="1"/>
  <c r="X24" i="335" s="1"/>
  <c r="O24" i="335" a="1"/>
  <c r="O24" i="335" s="1"/>
  <c r="F24" i="335" a="1"/>
  <c r="F24" i="335" s="1"/>
  <c r="AH12" i="335" a="1"/>
  <c r="AH12" i="335" s="1"/>
  <c r="Y12" i="335" a="1"/>
  <c r="Y12" i="335" s="1"/>
  <c r="W26" i="335" a="1"/>
  <c r="W26" i="335" s="1"/>
  <c r="AB12" i="335" a="1"/>
  <c r="AB12" i="335" s="1"/>
  <c r="Q24" i="335" a="1"/>
  <c r="Q24" i="335" s="1"/>
  <c r="W24" i="335" a="1"/>
  <c r="W24" i="335" s="1"/>
  <c r="L24" i="335" a="1"/>
  <c r="L24" i="335" s="1"/>
  <c r="AE12" i="335" a="1"/>
  <c r="AE12" i="335" s="1"/>
  <c r="V24" i="335" a="1"/>
  <c r="V24" i="335" s="1"/>
  <c r="K24" i="335" a="1"/>
  <c r="K24" i="335" s="1"/>
  <c r="AD12" i="335" a="1"/>
  <c r="AD12" i="335" s="1"/>
  <c r="AB24" i="335" a="1"/>
  <c r="AB24" i="335" s="1"/>
  <c r="N24" i="335" a="1"/>
  <c r="N24" i="335" s="1"/>
  <c r="M24" i="335" a="1"/>
  <c r="M24" i="335" s="1"/>
  <c r="X12" i="335" a="1"/>
  <c r="X12" i="335" s="1"/>
  <c r="I24" i="335" a="1"/>
  <c r="I24" i="335" s="1"/>
  <c r="M4" i="335" a="1"/>
  <c r="M4" i="335" s="1"/>
  <c r="H32" i="335" s="1"/>
  <c r="Y24" i="335" a="1"/>
  <c r="Y24" i="335" s="1"/>
  <c r="AF12" i="335" a="1"/>
  <c r="AF12" i="335" s="1"/>
  <c r="AF24" i="335" a="1"/>
  <c r="AF24" i="335" s="1"/>
  <c r="T24" i="335" a="1"/>
  <c r="T24" i="335" s="1"/>
  <c r="P24" i="335" a="1"/>
  <c r="P24" i="335" s="1"/>
  <c r="W12" i="335" a="1"/>
  <c r="W12" i="335" s="1"/>
  <c r="S24" i="335" a="1"/>
  <c r="S24" i="335" s="1"/>
  <c r="Z12" i="335" a="1"/>
  <c r="Z12" i="335" s="1"/>
  <c r="AC12" i="335" a="1"/>
  <c r="AC12" i="335" s="1"/>
  <c r="AB24" i="336" a="1"/>
  <c r="AB24" i="336" s="1"/>
  <c r="T24" i="336" a="1"/>
  <c r="T24" i="336" s="1"/>
  <c r="L24" i="336" a="1"/>
  <c r="L24" i="336" s="1"/>
  <c r="D24" i="336" a="1"/>
  <c r="D24" i="336" s="1"/>
  <c r="AC12" i="336" a="1"/>
  <c r="AC12" i="336" s="1"/>
  <c r="AE24" i="336" a="1"/>
  <c r="AE24" i="336" s="1"/>
  <c r="V24" i="336" a="1"/>
  <c r="V24" i="336" s="1"/>
  <c r="M24" i="336" a="1"/>
  <c r="M24" i="336" s="1"/>
  <c r="AG12" i="336" a="1"/>
  <c r="AG12" i="336" s="1"/>
  <c r="X12" i="336" a="1"/>
  <c r="X12" i="336" s="1"/>
  <c r="X4" i="336" a="1"/>
  <c r="X4" i="336" s="1"/>
  <c r="Y24" i="336" a="1"/>
  <c r="Y24" i="336" s="1"/>
  <c r="O24" i="336" a="1"/>
  <c r="O24" i="336" s="1"/>
  <c r="E24" i="336" a="1"/>
  <c r="E24" i="336" s="1"/>
  <c r="AB12" i="336" a="1"/>
  <c r="AB12" i="336" s="1"/>
  <c r="W26" i="336" a="1"/>
  <c r="W26" i="336" s="1"/>
  <c r="N24" i="336" a="1"/>
  <c r="N24" i="336" s="1"/>
  <c r="AF24" i="336" a="1"/>
  <c r="AF24" i="336" s="1"/>
  <c r="R24" i="336" a="1"/>
  <c r="R24" i="336" s="1"/>
  <c r="F24" i="336" a="1"/>
  <c r="F24" i="336" s="1"/>
  <c r="AD12" i="336" a="1"/>
  <c r="AD12" i="336" s="1"/>
  <c r="AH12" i="336" a="1"/>
  <c r="AH12" i="336" s="1"/>
  <c r="K24" i="336" a="1"/>
  <c r="K24" i="336" s="1"/>
  <c r="AC24" i="336" a="1"/>
  <c r="AC24" i="336" s="1"/>
  <c r="J24" i="341" a="1"/>
  <c r="J24" i="341" s="1"/>
  <c r="AF12" i="341" a="1"/>
  <c r="AF12" i="341" s="1"/>
  <c r="AD24" i="341" a="1"/>
  <c r="AD24" i="341" s="1"/>
  <c r="V24" i="341" a="1"/>
  <c r="V24" i="341" s="1"/>
  <c r="N24" i="341" a="1"/>
  <c r="N24" i="341" s="1"/>
  <c r="F24" i="341" a="1"/>
  <c r="F24" i="341" s="1"/>
  <c r="AE12" i="341" a="1"/>
  <c r="AE12" i="341" s="1"/>
  <c r="W12" i="341" a="1"/>
  <c r="W12" i="341" s="1"/>
  <c r="M4" i="341" a="1"/>
  <c r="M4" i="341" s="1"/>
  <c r="H32" i="341" s="1"/>
  <c r="AC24" i="341" a="1"/>
  <c r="AC24" i="341" s="1"/>
  <c r="T24" i="341" a="1"/>
  <c r="T24" i="341" s="1"/>
  <c r="K24" i="341" a="1"/>
  <c r="K24" i="341" s="1"/>
  <c r="AD12" i="341" a="1"/>
  <c r="AD12" i="341" s="1"/>
  <c r="AB24" i="341" a="1"/>
  <c r="AB24" i="341" s="1"/>
  <c r="G24" i="341" a="1"/>
  <c r="G24" i="341" s="1"/>
  <c r="AA12" i="341" a="1"/>
  <c r="AA12" i="341" s="1"/>
  <c r="AA24" i="341" a="1"/>
  <c r="AA24" i="341" s="1"/>
  <c r="P24" i="341" a="1"/>
  <c r="P24" i="341" s="1"/>
  <c r="D24" i="341" a="1"/>
  <c r="D24" i="341" s="1"/>
  <c r="AH12" i="341" a="1"/>
  <c r="AH12" i="341" s="1"/>
  <c r="U12" i="341" a="1"/>
  <c r="U12" i="341" s="1"/>
  <c r="AG12" i="341" a="1"/>
  <c r="AG12" i="341" s="1"/>
  <c r="L24" i="341" a="1"/>
  <c r="L24" i="341" s="1"/>
  <c r="S28" i="373" l="1"/>
  <c r="H23" i="373"/>
  <c r="G22" i="373"/>
  <c r="S28" i="372"/>
  <c r="S28" i="371"/>
  <c r="H23" i="372"/>
  <c r="G22" i="372"/>
  <c r="S28" i="370"/>
  <c r="H23" i="371"/>
  <c r="G22" i="371"/>
  <c r="H23" i="370"/>
  <c r="G22" i="370"/>
  <c r="E23" i="366"/>
  <c r="E23" i="357"/>
  <c r="E23" i="351"/>
  <c r="E23" i="358"/>
  <c r="E23" i="365"/>
  <c r="E23" i="369"/>
  <c r="S28" i="369"/>
  <c r="S28" i="368"/>
  <c r="S28" i="367"/>
  <c r="S28" i="366"/>
  <c r="S28" i="365"/>
  <c r="S28" i="364"/>
  <c r="S28" i="363"/>
  <c r="S28" i="362"/>
  <c r="S28" i="361"/>
  <c r="S28" i="360"/>
  <c r="S28" i="359"/>
  <c r="S28" i="358"/>
  <c r="S28" i="357"/>
  <c r="S28" i="356"/>
  <c r="S28" i="353"/>
  <c r="S28" i="351"/>
  <c r="S28" i="350"/>
  <c r="G14" i="347"/>
  <c r="G26" i="347"/>
  <c r="D23" i="345"/>
  <c r="D23" i="342"/>
  <c r="D11" i="345"/>
  <c r="D11" i="342"/>
  <c r="G14" i="345"/>
  <c r="G26" i="345"/>
  <c r="G14" i="342"/>
  <c r="G26" i="342"/>
  <c r="G8" i="206"/>
  <c r="E23" i="353" s="1"/>
  <c r="D23" i="341"/>
  <c r="D23" i="337"/>
  <c r="D23" i="335"/>
  <c r="D23" i="330"/>
  <c r="D23" i="329"/>
  <c r="D23" i="294"/>
  <c r="D23" i="323"/>
  <c r="D23" i="322"/>
  <c r="D23" i="310"/>
  <c r="D23" i="309"/>
  <c r="D23" i="307"/>
  <c r="D23" i="306"/>
  <c r="D23" i="303"/>
  <c r="D23" i="298"/>
  <c r="D23" i="292"/>
  <c r="D23" i="289"/>
  <c r="D23" i="288"/>
  <c r="D23" i="324"/>
  <c r="D23" i="319"/>
  <c r="D23" i="282"/>
  <c r="D23" i="281"/>
  <c r="D23" i="280"/>
  <c r="D23" i="279"/>
  <c r="D23" i="276"/>
  <c r="D23" i="333"/>
  <c r="D23" i="316"/>
  <c r="D23" i="275"/>
  <c r="D23" i="338"/>
  <c r="D23" i="336"/>
  <c r="D23" i="334"/>
  <c r="D23" i="305"/>
  <c r="G4" i="206"/>
  <c r="E11" i="366" s="1"/>
  <c r="F11" i="366" s="1"/>
  <c r="G11" i="366" s="1"/>
  <c r="H11" i="366" s="1"/>
  <c r="I11" i="366" s="1"/>
  <c r="J11" i="366" s="1"/>
  <c r="K11" i="366" s="1"/>
  <c r="L11" i="366" s="1"/>
  <c r="M11" i="366" s="1"/>
  <c r="N11" i="366" s="1"/>
  <c r="O11" i="366" s="1"/>
  <c r="P11" i="366" s="1"/>
  <c r="Q11" i="366" s="1"/>
  <c r="R11" i="366" s="1"/>
  <c r="S11" i="366" s="1"/>
  <c r="T11" i="366" s="1"/>
  <c r="U11" i="366" s="1"/>
  <c r="V11" i="366" s="1"/>
  <c r="W11" i="366" s="1"/>
  <c r="X11" i="366" s="1"/>
  <c r="Y11" i="366" s="1"/>
  <c r="Z11" i="366" s="1"/>
  <c r="AA11" i="366" s="1"/>
  <c r="AB11" i="366" s="1"/>
  <c r="AC11" i="366" s="1"/>
  <c r="AD11" i="366" s="1"/>
  <c r="AE11" i="366" s="1"/>
  <c r="AF11" i="366" s="1"/>
  <c r="AG11" i="366" s="1"/>
  <c r="AH11" i="366" s="1"/>
  <c r="AH10" i="366" s="1"/>
  <c r="D11" i="341"/>
  <c r="D11" i="338"/>
  <c r="D11" i="337"/>
  <c r="D11" i="334"/>
  <c r="D11" i="316"/>
  <c r="D11" i="310"/>
  <c r="D11" i="333"/>
  <c r="D11" i="330"/>
  <c r="D11" i="329"/>
  <c r="D11" i="324"/>
  <c r="D11" i="323"/>
  <c r="D11" i="322"/>
  <c r="D11" i="298"/>
  <c r="D11" i="306"/>
  <c r="D11" i="305"/>
  <c r="D11" i="303"/>
  <c r="D11" i="294"/>
  <c r="D11" i="292"/>
  <c r="D11" i="289"/>
  <c r="D11" i="282"/>
  <c r="D11" i="288"/>
  <c r="D11" i="281"/>
  <c r="D11" i="336"/>
  <c r="D11" i="309"/>
  <c r="D11" i="307"/>
  <c r="D11" i="280"/>
  <c r="D11" i="279"/>
  <c r="D11" i="276"/>
  <c r="D11" i="275"/>
  <c r="D11" i="335"/>
  <c r="D11" i="319"/>
  <c r="G14" i="279"/>
  <c r="G26" i="294"/>
  <c r="G14" i="307"/>
  <c r="G14" i="303"/>
  <c r="G14" i="335"/>
  <c r="G26" i="275"/>
  <c r="G14" i="341"/>
  <c r="G26" i="341"/>
  <c r="G26" i="305"/>
  <c r="G26" i="335"/>
  <c r="G14" i="337"/>
  <c r="G26" i="309"/>
  <c r="G14" i="298"/>
  <c r="G14" i="309"/>
  <c r="G26" i="289"/>
  <c r="G26" i="282"/>
  <c r="G14" i="276"/>
  <c r="G26" i="306"/>
  <c r="G26" i="298"/>
  <c r="G26" i="288"/>
  <c r="G26" i="276"/>
  <c r="G26" i="310"/>
  <c r="G26" i="334"/>
  <c r="G26" i="281"/>
  <c r="G14" i="288"/>
  <c r="G26" i="292"/>
  <c r="G26" i="307"/>
  <c r="G14" i="329"/>
  <c r="G26" i="316"/>
  <c r="G14" i="310"/>
  <c r="G14" i="330"/>
  <c r="G26" i="323"/>
  <c r="G14" i="294"/>
  <c r="G26" i="324"/>
  <c r="G14" i="316"/>
  <c r="G14" i="336"/>
  <c r="G14" i="338"/>
  <c r="G14" i="305"/>
  <c r="G14" i="275"/>
  <c r="G14" i="324"/>
  <c r="G14" i="322"/>
  <c r="G14" i="333"/>
  <c r="G26" i="303"/>
  <c r="G14" i="289"/>
  <c r="G14" i="282"/>
  <c r="G26" i="280"/>
  <c r="G26" i="336"/>
  <c r="G26" i="330"/>
  <c r="G26" i="333"/>
  <c r="G14" i="281"/>
  <c r="G26" i="329"/>
  <c r="G26" i="279"/>
  <c r="G14" i="319"/>
  <c r="G14" i="323"/>
  <c r="G26" i="337"/>
  <c r="G14" i="306"/>
  <c r="G26" i="319"/>
  <c r="G14" i="334"/>
  <c r="G14" i="292"/>
  <c r="G26" i="338"/>
  <c r="G14" i="280"/>
  <c r="G26" i="322"/>
  <c r="AL3" i="1"/>
  <c r="D22" i="369" s="1"/>
  <c r="F3" i="1"/>
  <c r="D10" i="369" s="1"/>
  <c r="I23" i="373" l="1"/>
  <c r="H22" i="373"/>
  <c r="I23" i="372"/>
  <c r="H22" i="372"/>
  <c r="I23" i="371"/>
  <c r="H22" i="371"/>
  <c r="I23" i="370"/>
  <c r="H22" i="370"/>
  <c r="E22" i="353"/>
  <c r="F23" i="353"/>
  <c r="F23" i="369"/>
  <c r="E22" i="369"/>
  <c r="F23" i="351"/>
  <c r="E22" i="351"/>
  <c r="E23" i="368"/>
  <c r="E23" i="367"/>
  <c r="F23" i="365"/>
  <c r="E22" i="365"/>
  <c r="F23" i="357"/>
  <c r="E22" i="357"/>
  <c r="E23" i="364"/>
  <c r="E23" i="360"/>
  <c r="E23" i="362"/>
  <c r="E23" i="361"/>
  <c r="E23" i="356"/>
  <c r="E23" i="359"/>
  <c r="F23" i="358"/>
  <c r="E22" i="358"/>
  <c r="F23" i="366"/>
  <c r="E22" i="366"/>
  <c r="E23" i="363"/>
  <c r="E11" i="358"/>
  <c r="F11" i="358" s="1"/>
  <c r="G11" i="358" s="1"/>
  <c r="H11" i="358" s="1"/>
  <c r="I11" i="358" s="1"/>
  <c r="J11" i="358" s="1"/>
  <c r="K11" i="358" s="1"/>
  <c r="L11" i="358" s="1"/>
  <c r="M11" i="358" s="1"/>
  <c r="N11" i="358" s="1"/>
  <c r="O11" i="358" s="1"/>
  <c r="P11" i="358" s="1"/>
  <c r="Q11" i="358" s="1"/>
  <c r="R11" i="358" s="1"/>
  <c r="S11" i="358" s="1"/>
  <c r="T11" i="358" s="1"/>
  <c r="U11" i="358" s="1"/>
  <c r="V11" i="358" s="1"/>
  <c r="W11" i="358" s="1"/>
  <c r="X11" i="358" s="1"/>
  <c r="Y11" i="358" s="1"/>
  <c r="Z11" i="358" s="1"/>
  <c r="AA11" i="358" s="1"/>
  <c r="AB11" i="358" s="1"/>
  <c r="AC11" i="358" s="1"/>
  <c r="AD11" i="358" s="1"/>
  <c r="AE11" i="358" s="1"/>
  <c r="AF11" i="358" s="1"/>
  <c r="AG11" i="358" s="1"/>
  <c r="AH11" i="358" s="1"/>
  <c r="AH10" i="358" s="1"/>
  <c r="E11" i="359"/>
  <c r="F11" i="359" s="1"/>
  <c r="G11" i="359" s="1"/>
  <c r="H11" i="359" s="1"/>
  <c r="I11" i="359" s="1"/>
  <c r="J11" i="359" s="1"/>
  <c r="K11" i="359" s="1"/>
  <c r="L11" i="359" s="1"/>
  <c r="M11" i="359" s="1"/>
  <c r="N11" i="359" s="1"/>
  <c r="O11" i="359" s="1"/>
  <c r="P11" i="359" s="1"/>
  <c r="Q11" i="359" s="1"/>
  <c r="R11" i="359" s="1"/>
  <c r="S11" i="359" s="1"/>
  <c r="T11" i="359" s="1"/>
  <c r="U11" i="359" s="1"/>
  <c r="V11" i="359" s="1"/>
  <c r="W11" i="359" s="1"/>
  <c r="X11" i="359" s="1"/>
  <c r="Y11" i="359" s="1"/>
  <c r="Z11" i="359" s="1"/>
  <c r="AA11" i="359" s="1"/>
  <c r="AB11" i="359" s="1"/>
  <c r="AC11" i="359" s="1"/>
  <c r="AD11" i="359" s="1"/>
  <c r="AE11" i="359" s="1"/>
  <c r="AF11" i="359" s="1"/>
  <c r="AG11" i="359" s="1"/>
  <c r="AH11" i="359" s="1"/>
  <c r="AH10" i="359" s="1"/>
  <c r="E11" i="367"/>
  <c r="F11" i="367" s="1"/>
  <c r="G11" i="367" s="1"/>
  <c r="H11" i="367" s="1"/>
  <c r="I11" i="367" s="1"/>
  <c r="J11" i="367" s="1"/>
  <c r="K11" i="367" s="1"/>
  <c r="L11" i="367" s="1"/>
  <c r="M11" i="367" s="1"/>
  <c r="N11" i="367" s="1"/>
  <c r="O11" i="367" s="1"/>
  <c r="P11" i="367" s="1"/>
  <c r="Q11" i="367" s="1"/>
  <c r="R11" i="367" s="1"/>
  <c r="S11" i="367" s="1"/>
  <c r="T11" i="367" s="1"/>
  <c r="U11" i="367" s="1"/>
  <c r="V11" i="367" s="1"/>
  <c r="W11" i="367" s="1"/>
  <c r="X11" i="367" s="1"/>
  <c r="Y11" i="367" s="1"/>
  <c r="Z11" i="367" s="1"/>
  <c r="AA11" i="367" s="1"/>
  <c r="AB11" i="367" s="1"/>
  <c r="AC11" i="367" s="1"/>
  <c r="AD11" i="367" s="1"/>
  <c r="AE11" i="367" s="1"/>
  <c r="AF11" i="367" s="1"/>
  <c r="AG11" i="367" s="1"/>
  <c r="AH11" i="367" s="1"/>
  <c r="AH10" i="367" s="1"/>
  <c r="E11" i="357"/>
  <c r="F11" i="357" s="1"/>
  <c r="G11" i="357" s="1"/>
  <c r="H11" i="357" s="1"/>
  <c r="I11" i="357" s="1"/>
  <c r="J11" i="357" s="1"/>
  <c r="K11" i="357" s="1"/>
  <c r="L11" i="357" s="1"/>
  <c r="M11" i="357" s="1"/>
  <c r="N11" i="357" s="1"/>
  <c r="O11" i="357" s="1"/>
  <c r="P11" i="357" s="1"/>
  <c r="Q11" i="357" s="1"/>
  <c r="R11" i="357" s="1"/>
  <c r="S11" i="357" s="1"/>
  <c r="T11" i="357" s="1"/>
  <c r="U11" i="357" s="1"/>
  <c r="V11" i="357" s="1"/>
  <c r="W11" i="357" s="1"/>
  <c r="X11" i="357" s="1"/>
  <c r="Y11" i="357" s="1"/>
  <c r="Z11" i="357" s="1"/>
  <c r="AA11" i="357" s="1"/>
  <c r="AB11" i="357" s="1"/>
  <c r="AC11" i="357" s="1"/>
  <c r="AD11" i="357" s="1"/>
  <c r="AE11" i="357" s="1"/>
  <c r="AF11" i="357" s="1"/>
  <c r="AG11" i="357" s="1"/>
  <c r="AH11" i="357" s="1"/>
  <c r="AH10" i="357" s="1"/>
  <c r="E11" i="356"/>
  <c r="F11" i="356" s="1"/>
  <c r="G11" i="356" s="1"/>
  <c r="H11" i="356" s="1"/>
  <c r="I11" i="356" s="1"/>
  <c r="J11" i="356" s="1"/>
  <c r="K11" i="356" s="1"/>
  <c r="L11" i="356" s="1"/>
  <c r="M11" i="356" s="1"/>
  <c r="N11" i="356" s="1"/>
  <c r="O11" i="356" s="1"/>
  <c r="P11" i="356" s="1"/>
  <c r="Q11" i="356" s="1"/>
  <c r="R11" i="356" s="1"/>
  <c r="S11" i="356" s="1"/>
  <c r="T11" i="356" s="1"/>
  <c r="U11" i="356" s="1"/>
  <c r="V11" i="356" s="1"/>
  <c r="W11" i="356" s="1"/>
  <c r="X11" i="356" s="1"/>
  <c r="Y11" i="356" s="1"/>
  <c r="Z11" i="356" s="1"/>
  <c r="AA11" i="356" s="1"/>
  <c r="AB11" i="356" s="1"/>
  <c r="AC11" i="356" s="1"/>
  <c r="AD11" i="356" s="1"/>
  <c r="AE11" i="356" s="1"/>
  <c r="AF11" i="356" s="1"/>
  <c r="AG11" i="356" s="1"/>
  <c r="AH11" i="356" s="1"/>
  <c r="AH10" i="356" s="1"/>
  <c r="E11" i="351"/>
  <c r="F11" i="351" s="1"/>
  <c r="G11" i="351" s="1"/>
  <c r="H11" i="351" s="1"/>
  <c r="I11" i="351" s="1"/>
  <c r="J11" i="351" s="1"/>
  <c r="K11" i="351" s="1"/>
  <c r="L11" i="351" s="1"/>
  <c r="M11" i="351" s="1"/>
  <c r="N11" i="351" s="1"/>
  <c r="O11" i="351" s="1"/>
  <c r="P11" i="351" s="1"/>
  <c r="Q11" i="351" s="1"/>
  <c r="R11" i="351" s="1"/>
  <c r="S11" i="351" s="1"/>
  <c r="T11" i="351" s="1"/>
  <c r="U11" i="351" s="1"/>
  <c r="V11" i="351" s="1"/>
  <c r="W11" i="351" s="1"/>
  <c r="X11" i="351" s="1"/>
  <c r="Y11" i="351" s="1"/>
  <c r="Z11" i="351" s="1"/>
  <c r="AA11" i="351" s="1"/>
  <c r="AB11" i="351" s="1"/>
  <c r="AC11" i="351" s="1"/>
  <c r="AD11" i="351" s="1"/>
  <c r="AE11" i="351" s="1"/>
  <c r="AF11" i="351" s="1"/>
  <c r="AG11" i="351" s="1"/>
  <c r="AH11" i="351" s="1"/>
  <c r="AH10" i="351" s="1"/>
  <c r="E11" i="361"/>
  <c r="F11" i="361" s="1"/>
  <c r="G11" i="361" s="1"/>
  <c r="H11" i="361" s="1"/>
  <c r="I11" i="361" s="1"/>
  <c r="J11" i="361" s="1"/>
  <c r="K11" i="361" s="1"/>
  <c r="L11" i="361" s="1"/>
  <c r="M11" i="361" s="1"/>
  <c r="N11" i="361" s="1"/>
  <c r="O11" i="361" s="1"/>
  <c r="P11" i="361" s="1"/>
  <c r="Q11" i="361" s="1"/>
  <c r="R11" i="361" s="1"/>
  <c r="S11" i="361" s="1"/>
  <c r="T11" i="361" s="1"/>
  <c r="U11" i="361" s="1"/>
  <c r="V11" i="361" s="1"/>
  <c r="W11" i="361" s="1"/>
  <c r="X11" i="361" s="1"/>
  <c r="Y11" i="361" s="1"/>
  <c r="Z11" i="361" s="1"/>
  <c r="AA11" i="361" s="1"/>
  <c r="AB11" i="361" s="1"/>
  <c r="AC11" i="361" s="1"/>
  <c r="AD11" i="361" s="1"/>
  <c r="AE11" i="361" s="1"/>
  <c r="AF11" i="361" s="1"/>
  <c r="AG11" i="361" s="1"/>
  <c r="AH11" i="361" s="1"/>
  <c r="AH10" i="361" s="1"/>
  <c r="E11" i="360"/>
  <c r="F11" i="360" s="1"/>
  <c r="G11" i="360" s="1"/>
  <c r="H11" i="360" s="1"/>
  <c r="I11" i="360" s="1"/>
  <c r="J11" i="360" s="1"/>
  <c r="K11" i="360" s="1"/>
  <c r="L11" i="360" s="1"/>
  <c r="M11" i="360" s="1"/>
  <c r="N11" i="360" s="1"/>
  <c r="O11" i="360" s="1"/>
  <c r="P11" i="360" s="1"/>
  <c r="Q11" i="360" s="1"/>
  <c r="R11" i="360" s="1"/>
  <c r="S11" i="360" s="1"/>
  <c r="T11" i="360" s="1"/>
  <c r="U11" i="360" s="1"/>
  <c r="V11" i="360" s="1"/>
  <c r="W11" i="360" s="1"/>
  <c r="X11" i="360" s="1"/>
  <c r="Y11" i="360" s="1"/>
  <c r="Z11" i="360" s="1"/>
  <c r="AA11" i="360" s="1"/>
  <c r="AB11" i="360" s="1"/>
  <c r="AC11" i="360" s="1"/>
  <c r="AD11" i="360" s="1"/>
  <c r="AE11" i="360" s="1"/>
  <c r="AF11" i="360" s="1"/>
  <c r="AG11" i="360" s="1"/>
  <c r="AH11" i="360" s="1"/>
  <c r="AH10" i="360" s="1"/>
  <c r="E11" i="365"/>
  <c r="F11" i="365" s="1"/>
  <c r="G11" i="365" s="1"/>
  <c r="H11" i="365" s="1"/>
  <c r="I11" i="365" s="1"/>
  <c r="J11" i="365" s="1"/>
  <c r="K11" i="365" s="1"/>
  <c r="L11" i="365" s="1"/>
  <c r="M11" i="365" s="1"/>
  <c r="N11" i="365" s="1"/>
  <c r="O11" i="365" s="1"/>
  <c r="P11" i="365" s="1"/>
  <c r="Q11" i="365" s="1"/>
  <c r="R11" i="365" s="1"/>
  <c r="S11" i="365" s="1"/>
  <c r="T11" i="365" s="1"/>
  <c r="U11" i="365" s="1"/>
  <c r="V11" i="365" s="1"/>
  <c r="W11" i="365" s="1"/>
  <c r="X11" i="365" s="1"/>
  <c r="Y11" i="365" s="1"/>
  <c r="Z11" i="365" s="1"/>
  <c r="AA11" i="365" s="1"/>
  <c r="AB11" i="365" s="1"/>
  <c r="AC11" i="365" s="1"/>
  <c r="AD11" i="365" s="1"/>
  <c r="AE11" i="365" s="1"/>
  <c r="AF11" i="365" s="1"/>
  <c r="AG11" i="365" s="1"/>
  <c r="AH11" i="365" s="1"/>
  <c r="AH10" i="365" s="1"/>
  <c r="E11" i="353"/>
  <c r="F11" i="353" s="1"/>
  <c r="G11" i="353" s="1"/>
  <c r="H11" i="353" s="1"/>
  <c r="I11" i="353" s="1"/>
  <c r="J11" i="353" s="1"/>
  <c r="K11" i="353" s="1"/>
  <c r="L11" i="353" s="1"/>
  <c r="M11" i="353" s="1"/>
  <c r="N11" i="353" s="1"/>
  <c r="O11" i="353" s="1"/>
  <c r="P11" i="353" s="1"/>
  <c r="Q11" i="353" s="1"/>
  <c r="R11" i="353" s="1"/>
  <c r="S11" i="353" s="1"/>
  <c r="T11" i="353" s="1"/>
  <c r="U11" i="353" s="1"/>
  <c r="V11" i="353" s="1"/>
  <c r="W11" i="353" s="1"/>
  <c r="X11" i="353" s="1"/>
  <c r="Y11" i="353" s="1"/>
  <c r="Z11" i="353" s="1"/>
  <c r="AA11" i="353" s="1"/>
  <c r="AB11" i="353" s="1"/>
  <c r="AC11" i="353" s="1"/>
  <c r="AD11" i="353" s="1"/>
  <c r="AE11" i="353" s="1"/>
  <c r="AF11" i="353" s="1"/>
  <c r="AG11" i="353" s="1"/>
  <c r="AH11" i="353" s="1"/>
  <c r="AH10" i="353" s="1"/>
  <c r="E11" i="362"/>
  <c r="F11" i="362" s="1"/>
  <c r="G11" i="362" s="1"/>
  <c r="H11" i="362" s="1"/>
  <c r="I11" i="362" s="1"/>
  <c r="J11" i="362" s="1"/>
  <c r="K11" i="362" s="1"/>
  <c r="L11" i="362" s="1"/>
  <c r="M11" i="362" s="1"/>
  <c r="N11" i="362" s="1"/>
  <c r="O11" i="362" s="1"/>
  <c r="P11" i="362" s="1"/>
  <c r="Q11" i="362" s="1"/>
  <c r="R11" i="362" s="1"/>
  <c r="S11" i="362" s="1"/>
  <c r="T11" i="362" s="1"/>
  <c r="U11" i="362" s="1"/>
  <c r="V11" i="362" s="1"/>
  <c r="W11" i="362" s="1"/>
  <c r="X11" i="362" s="1"/>
  <c r="Y11" i="362" s="1"/>
  <c r="Z11" i="362" s="1"/>
  <c r="AA11" i="362" s="1"/>
  <c r="AB11" i="362" s="1"/>
  <c r="AC11" i="362" s="1"/>
  <c r="AD11" i="362" s="1"/>
  <c r="AE11" i="362" s="1"/>
  <c r="AF11" i="362" s="1"/>
  <c r="AG11" i="362" s="1"/>
  <c r="AH11" i="362" s="1"/>
  <c r="AH10" i="362" s="1"/>
  <c r="E11" i="369"/>
  <c r="F11" i="369" s="1"/>
  <c r="G11" i="369" s="1"/>
  <c r="H11" i="369" s="1"/>
  <c r="I11" i="369" s="1"/>
  <c r="J11" i="369" s="1"/>
  <c r="K11" i="369" s="1"/>
  <c r="L11" i="369" s="1"/>
  <c r="M11" i="369" s="1"/>
  <c r="N11" i="369" s="1"/>
  <c r="O11" i="369" s="1"/>
  <c r="P11" i="369" s="1"/>
  <c r="Q11" i="369" s="1"/>
  <c r="R11" i="369" s="1"/>
  <c r="S11" i="369" s="1"/>
  <c r="T11" i="369" s="1"/>
  <c r="U11" i="369" s="1"/>
  <c r="V11" i="369" s="1"/>
  <c r="W11" i="369" s="1"/>
  <c r="X11" i="369" s="1"/>
  <c r="Y11" i="369" s="1"/>
  <c r="Z11" i="369" s="1"/>
  <c r="AA11" i="369" s="1"/>
  <c r="AB11" i="369" s="1"/>
  <c r="AC11" i="369" s="1"/>
  <c r="AD11" i="369" s="1"/>
  <c r="AE11" i="369" s="1"/>
  <c r="AF11" i="369" s="1"/>
  <c r="AG11" i="369" s="1"/>
  <c r="AH11" i="369" s="1"/>
  <c r="AH10" i="369" s="1"/>
  <c r="E11" i="363"/>
  <c r="F11" i="363" s="1"/>
  <c r="G11" i="363" s="1"/>
  <c r="H11" i="363" s="1"/>
  <c r="I11" i="363" s="1"/>
  <c r="J11" i="363" s="1"/>
  <c r="K11" i="363" s="1"/>
  <c r="L11" i="363" s="1"/>
  <c r="M11" i="363" s="1"/>
  <c r="N11" i="363" s="1"/>
  <c r="O11" i="363" s="1"/>
  <c r="P11" i="363" s="1"/>
  <c r="Q11" i="363" s="1"/>
  <c r="R11" i="363" s="1"/>
  <c r="S11" i="363" s="1"/>
  <c r="T11" i="363" s="1"/>
  <c r="U11" i="363" s="1"/>
  <c r="V11" i="363" s="1"/>
  <c r="W11" i="363" s="1"/>
  <c r="X11" i="363" s="1"/>
  <c r="Y11" i="363" s="1"/>
  <c r="Z11" i="363" s="1"/>
  <c r="AA11" i="363" s="1"/>
  <c r="AB11" i="363" s="1"/>
  <c r="AC11" i="363" s="1"/>
  <c r="AD11" i="363" s="1"/>
  <c r="AE11" i="363" s="1"/>
  <c r="AF11" i="363" s="1"/>
  <c r="AG11" i="363" s="1"/>
  <c r="AH11" i="363" s="1"/>
  <c r="AH10" i="363" s="1"/>
  <c r="E11" i="364"/>
  <c r="F11" i="364" s="1"/>
  <c r="G11" i="364" s="1"/>
  <c r="H11" i="364" s="1"/>
  <c r="I11" i="364" s="1"/>
  <c r="J11" i="364" s="1"/>
  <c r="K11" i="364" s="1"/>
  <c r="L11" i="364" s="1"/>
  <c r="M11" i="364" s="1"/>
  <c r="N11" i="364" s="1"/>
  <c r="O11" i="364" s="1"/>
  <c r="P11" i="364" s="1"/>
  <c r="Q11" i="364" s="1"/>
  <c r="R11" i="364" s="1"/>
  <c r="S11" i="364" s="1"/>
  <c r="T11" i="364" s="1"/>
  <c r="U11" i="364" s="1"/>
  <c r="V11" i="364" s="1"/>
  <c r="W11" i="364" s="1"/>
  <c r="X11" i="364" s="1"/>
  <c r="Y11" i="364" s="1"/>
  <c r="Z11" i="364" s="1"/>
  <c r="AA11" i="364" s="1"/>
  <c r="AB11" i="364" s="1"/>
  <c r="AC11" i="364" s="1"/>
  <c r="AD11" i="364" s="1"/>
  <c r="AE11" i="364" s="1"/>
  <c r="AF11" i="364" s="1"/>
  <c r="AG11" i="364" s="1"/>
  <c r="AH11" i="364" s="1"/>
  <c r="AH10" i="364" s="1"/>
  <c r="E11" i="368"/>
  <c r="F11" i="368" s="1"/>
  <c r="G11" i="368" s="1"/>
  <c r="H11" i="368" s="1"/>
  <c r="I11" i="368" s="1"/>
  <c r="J11" i="368" s="1"/>
  <c r="K11" i="368" s="1"/>
  <c r="L11" i="368" s="1"/>
  <c r="M11" i="368" s="1"/>
  <c r="N11" i="368" s="1"/>
  <c r="O11" i="368" s="1"/>
  <c r="P11" i="368" s="1"/>
  <c r="Q11" i="368" s="1"/>
  <c r="R11" i="368" s="1"/>
  <c r="S11" i="368" s="1"/>
  <c r="T11" i="368" s="1"/>
  <c r="U11" i="368" s="1"/>
  <c r="V11" i="368" s="1"/>
  <c r="W11" i="368" s="1"/>
  <c r="X11" i="368" s="1"/>
  <c r="Y11" i="368" s="1"/>
  <c r="Z11" i="368" s="1"/>
  <c r="AA11" i="368" s="1"/>
  <c r="AB11" i="368" s="1"/>
  <c r="AC11" i="368" s="1"/>
  <c r="AD11" i="368" s="1"/>
  <c r="AE11" i="368" s="1"/>
  <c r="AF11" i="368" s="1"/>
  <c r="AG11" i="368" s="1"/>
  <c r="AH11" i="368" s="1"/>
  <c r="AH10" i="368" s="1"/>
  <c r="D22" i="367"/>
  <c r="D22" i="368"/>
  <c r="D10" i="367"/>
  <c r="D10" i="368"/>
  <c r="D10" i="364"/>
  <c r="D10" i="366"/>
  <c r="D10" i="361"/>
  <c r="D10" i="356"/>
  <c r="D10" i="363"/>
  <c r="D10" i="353"/>
  <c r="D10" i="357"/>
  <c r="D10" i="365"/>
  <c r="D10" i="358"/>
  <c r="D10" i="360"/>
  <c r="D10" i="359"/>
  <c r="D10" i="362"/>
  <c r="D22" i="365"/>
  <c r="D22" i="360"/>
  <c r="D22" i="362"/>
  <c r="D22" i="357"/>
  <c r="D22" i="353"/>
  <c r="D22" i="364"/>
  <c r="D22" i="359"/>
  <c r="D22" i="366"/>
  <c r="D22" i="361"/>
  <c r="D22" i="358"/>
  <c r="D22" i="356"/>
  <c r="D22" i="363"/>
  <c r="D10" i="350"/>
  <c r="D10" i="351"/>
  <c r="D22" i="350"/>
  <c r="D22" i="351"/>
  <c r="E23" i="350"/>
  <c r="E11" i="350"/>
  <c r="F11" i="350" s="1"/>
  <c r="G11" i="350" s="1"/>
  <c r="H11" i="350" s="1"/>
  <c r="I11" i="350" s="1"/>
  <c r="J11" i="350" s="1"/>
  <c r="K11" i="350" s="1"/>
  <c r="L11" i="350" s="1"/>
  <c r="M11" i="350" s="1"/>
  <c r="N11" i="350" s="1"/>
  <c r="O11" i="350" s="1"/>
  <c r="P11" i="350" s="1"/>
  <c r="Q11" i="350" s="1"/>
  <c r="R11" i="350" s="1"/>
  <c r="S11" i="350" s="1"/>
  <c r="T11" i="350" s="1"/>
  <c r="U11" i="350" s="1"/>
  <c r="V11" i="350" s="1"/>
  <c r="W11" i="350" s="1"/>
  <c r="X11" i="350" s="1"/>
  <c r="Y11" i="350" s="1"/>
  <c r="Z11" i="350" s="1"/>
  <c r="AA11" i="350" s="1"/>
  <c r="AB11" i="350" s="1"/>
  <c r="AC11" i="350" s="1"/>
  <c r="AD11" i="350" s="1"/>
  <c r="AE11" i="350" s="1"/>
  <c r="AF11" i="350" s="1"/>
  <c r="AG11" i="350" s="1"/>
  <c r="AH11" i="350" s="1"/>
  <c r="AH10" i="350" s="1"/>
  <c r="E23" i="347"/>
  <c r="F23" i="347" s="1"/>
  <c r="E11" i="347"/>
  <c r="F11" i="347" s="1"/>
  <c r="G11" i="347" s="1"/>
  <c r="H11" i="347" s="1"/>
  <c r="I11" i="347" s="1"/>
  <c r="J11" i="347" s="1"/>
  <c r="K11" i="347" s="1"/>
  <c r="L11" i="347" s="1"/>
  <c r="M11" i="347" s="1"/>
  <c r="N11" i="347" s="1"/>
  <c r="O11" i="347" s="1"/>
  <c r="P11" i="347" s="1"/>
  <c r="Q11" i="347" s="1"/>
  <c r="R11" i="347" s="1"/>
  <c r="S11" i="347" s="1"/>
  <c r="T11" i="347" s="1"/>
  <c r="U11" i="347" s="1"/>
  <c r="V11" i="347" s="1"/>
  <c r="W11" i="347" s="1"/>
  <c r="X11" i="347" s="1"/>
  <c r="Y11" i="347" s="1"/>
  <c r="Z11" i="347" s="1"/>
  <c r="AA11" i="347" s="1"/>
  <c r="AB11" i="347" s="1"/>
  <c r="AC11" i="347" s="1"/>
  <c r="AD11" i="347" s="1"/>
  <c r="AE11" i="347" s="1"/>
  <c r="AF11" i="347" s="1"/>
  <c r="AG11" i="347" s="1"/>
  <c r="AH11" i="347" s="1"/>
  <c r="AH10" i="347" s="1"/>
  <c r="AM3" i="1"/>
  <c r="AL2" i="1"/>
  <c r="E11" i="345"/>
  <c r="F11" i="345" s="1"/>
  <c r="G11" i="345" s="1"/>
  <c r="H11" i="345" s="1"/>
  <c r="I11" i="345" s="1"/>
  <c r="J11" i="345" s="1"/>
  <c r="K11" i="345" s="1"/>
  <c r="L11" i="345" s="1"/>
  <c r="M11" i="345" s="1"/>
  <c r="N11" i="345" s="1"/>
  <c r="O11" i="345" s="1"/>
  <c r="P11" i="345" s="1"/>
  <c r="Q11" i="345" s="1"/>
  <c r="R11" i="345" s="1"/>
  <c r="S11" i="345" s="1"/>
  <c r="T11" i="345" s="1"/>
  <c r="U11" i="345" s="1"/>
  <c r="V11" i="345" s="1"/>
  <c r="W11" i="345" s="1"/>
  <c r="X11" i="345" s="1"/>
  <c r="Y11" i="345" s="1"/>
  <c r="Z11" i="345" s="1"/>
  <c r="AA11" i="345" s="1"/>
  <c r="AB11" i="345" s="1"/>
  <c r="AC11" i="345" s="1"/>
  <c r="AD11" i="345" s="1"/>
  <c r="AE11" i="345" s="1"/>
  <c r="AF11" i="345" s="1"/>
  <c r="AG11" i="345" s="1"/>
  <c r="AH11" i="345" s="1"/>
  <c r="AH10" i="345" s="1"/>
  <c r="E23" i="341"/>
  <c r="E23" i="337"/>
  <c r="E22" i="337" s="1"/>
  <c r="E23" i="335"/>
  <c r="F23" i="335" s="1"/>
  <c r="E11" i="341"/>
  <c r="F11" i="341" s="1"/>
  <c r="G11" i="341" s="1"/>
  <c r="H11" i="341" s="1"/>
  <c r="I11" i="341" s="1"/>
  <c r="J11" i="341" s="1"/>
  <c r="K11" i="341" s="1"/>
  <c r="L11" i="341" s="1"/>
  <c r="M11" i="341" s="1"/>
  <c r="N11" i="341" s="1"/>
  <c r="O11" i="341" s="1"/>
  <c r="P11" i="341" s="1"/>
  <c r="Q11" i="341" s="1"/>
  <c r="R11" i="341" s="1"/>
  <c r="S11" i="341" s="1"/>
  <c r="T11" i="341" s="1"/>
  <c r="U11" i="341" s="1"/>
  <c r="V11" i="341" s="1"/>
  <c r="W11" i="341" s="1"/>
  <c r="X11" i="341" s="1"/>
  <c r="Y11" i="341" s="1"/>
  <c r="Z11" i="341" s="1"/>
  <c r="AA11" i="341" s="1"/>
  <c r="AB11" i="341" s="1"/>
  <c r="AC11" i="341" s="1"/>
  <c r="AD11" i="341" s="1"/>
  <c r="AE11" i="341" s="1"/>
  <c r="AF11" i="341" s="1"/>
  <c r="AG11" i="341" s="1"/>
  <c r="AH11" i="341" s="1"/>
  <c r="AH10" i="341" s="1"/>
  <c r="E11" i="342"/>
  <c r="F11" i="342" s="1"/>
  <c r="G11" i="342" s="1"/>
  <c r="H11" i="342" s="1"/>
  <c r="I11" i="342" s="1"/>
  <c r="J11" i="342" s="1"/>
  <c r="K11" i="342" s="1"/>
  <c r="L11" i="342" s="1"/>
  <c r="M11" i="342" s="1"/>
  <c r="N11" i="342" s="1"/>
  <c r="O11" i="342" s="1"/>
  <c r="P11" i="342" s="1"/>
  <c r="Q11" i="342" s="1"/>
  <c r="R11" i="342" s="1"/>
  <c r="S11" i="342" s="1"/>
  <c r="T11" i="342" s="1"/>
  <c r="U11" i="342" s="1"/>
  <c r="V11" i="342" s="1"/>
  <c r="W11" i="342" s="1"/>
  <c r="X11" i="342" s="1"/>
  <c r="Y11" i="342" s="1"/>
  <c r="Z11" i="342" s="1"/>
  <c r="AA11" i="342" s="1"/>
  <c r="AB11" i="342" s="1"/>
  <c r="AC11" i="342" s="1"/>
  <c r="AD11" i="342" s="1"/>
  <c r="AE11" i="342" s="1"/>
  <c r="AF11" i="342" s="1"/>
  <c r="AG11" i="342" s="1"/>
  <c r="AH11" i="342" s="1"/>
  <c r="AH10" i="342" s="1"/>
  <c r="S28" i="347"/>
  <c r="D22" i="347"/>
  <c r="D10" i="347"/>
  <c r="S28" i="345"/>
  <c r="E23" i="345"/>
  <c r="E23" i="342"/>
  <c r="E23" i="330"/>
  <c r="E23" i="329"/>
  <c r="E23" i="294"/>
  <c r="E23" i="323"/>
  <c r="E23" i="322"/>
  <c r="E23" i="310"/>
  <c r="E23" i="309"/>
  <c r="E23" i="307"/>
  <c r="E23" i="306"/>
  <c r="E23" i="303"/>
  <c r="E23" i="298"/>
  <c r="E23" i="292"/>
  <c r="F23" i="292" s="1"/>
  <c r="E23" i="289"/>
  <c r="E23" i="288"/>
  <c r="E22" i="288" s="1"/>
  <c r="E23" i="324"/>
  <c r="E22" i="324" s="1"/>
  <c r="E23" i="319"/>
  <c r="E23" i="282"/>
  <c r="E22" i="282" s="1"/>
  <c r="E23" i="281"/>
  <c r="E23" i="280"/>
  <c r="E23" i="279"/>
  <c r="E23" i="276"/>
  <c r="E23" i="333"/>
  <c r="E23" i="316"/>
  <c r="E23" i="275"/>
  <c r="F23" i="275" s="1"/>
  <c r="E23" i="338"/>
  <c r="E22" i="338" s="1"/>
  <c r="E23" i="336"/>
  <c r="E23" i="334"/>
  <c r="E23" i="305"/>
  <c r="F23" i="305" s="1"/>
  <c r="E11" i="338"/>
  <c r="F11" i="338" s="1"/>
  <c r="G11" i="338" s="1"/>
  <c r="H11" i="338" s="1"/>
  <c r="I11" i="338" s="1"/>
  <c r="J11" i="338" s="1"/>
  <c r="K11" i="338" s="1"/>
  <c r="L11" i="338" s="1"/>
  <c r="M11" i="338" s="1"/>
  <c r="N11" i="338" s="1"/>
  <c r="O11" i="338" s="1"/>
  <c r="P11" i="338" s="1"/>
  <c r="Q11" i="338" s="1"/>
  <c r="R11" i="338" s="1"/>
  <c r="S11" i="338" s="1"/>
  <c r="T11" i="338" s="1"/>
  <c r="U11" i="338" s="1"/>
  <c r="V11" i="338" s="1"/>
  <c r="W11" i="338" s="1"/>
  <c r="X11" i="338" s="1"/>
  <c r="Y11" i="338" s="1"/>
  <c r="Z11" i="338" s="1"/>
  <c r="AA11" i="338" s="1"/>
  <c r="AB11" i="338" s="1"/>
  <c r="AC11" i="338" s="1"/>
  <c r="AD11" i="338" s="1"/>
  <c r="AE11" i="338" s="1"/>
  <c r="AF11" i="338" s="1"/>
  <c r="AG11" i="338" s="1"/>
  <c r="AH11" i="338" s="1"/>
  <c r="AH10" i="338" s="1"/>
  <c r="E11" i="337"/>
  <c r="F11" i="337" s="1"/>
  <c r="G11" i="337" s="1"/>
  <c r="H11" i="337" s="1"/>
  <c r="I11" i="337" s="1"/>
  <c r="J11" i="337" s="1"/>
  <c r="K11" i="337" s="1"/>
  <c r="L11" i="337" s="1"/>
  <c r="M11" i="337" s="1"/>
  <c r="N11" i="337" s="1"/>
  <c r="O11" i="337" s="1"/>
  <c r="P11" i="337" s="1"/>
  <c r="Q11" i="337" s="1"/>
  <c r="R11" i="337" s="1"/>
  <c r="S11" i="337" s="1"/>
  <c r="T11" i="337" s="1"/>
  <c r="U11" i="337" s="1"/>
  <c r="V11" i="337" s="1"/>
  <c r="W11" i="337" s="1"/>
  <c r="X11" i="337" s="1"/>
  <c r="Y11" i="337" s="1"/>
  <c r="Z11" i="337" s="1"/>
  <c r="AA11" i="337" s="1"/>
  <c r="AB11" i="337" s="1"/>
  <c r="AC11" i="337" s="1"/>
  <c r="AD11" i="337" s="1"/>
  <c r="AE11" i="337" s="1"/>
  <c r="AF11" i="337" s="1"/>
  <c r="AG11" i="337" s="1"/>
  <c r="AH11" i="337" s="1"/>
  <c r="AH10" i="337" s="1"/>
  <c r="E11" i="334"/>
  <c r="F11" i="334" s="1"/>
  <c r="G11" i="334" s="1"/>
  <c r="H11" i="334" s="1"/>
  <c r="I11" i="334" s="1"/>
  <c r="J11" i="334" s="1"/>
  <c r="K11" i="334" s="1"/>
  <c r="L11" i="334" s="1"/>
  <c r="M11" i="334" s="1"/>
  <c r="N11" i="334" s="1"/>
  <c r="O11" i="334" s="1"/>
  <c r="P11" i="334" s="1"/>
  <c r="Q11" i="334" s="1"/>
  <c r="R11" i="334" s="1"/>
  <c r="S11" i="334" s="1"/>
  <c r="T11" i="334" s="1"/>
  <c r="U11" i="334" s="1"/>
  <c r="V11" i="334" s="1"/>
  <c r="W11" i="334" s="1"/>
  <c r="X11" i="334" s="1"/>
  <c r="Y11" i="334" s="1"/>
  <c r="Z11" i="334" s="1"/>
  <c r="AA11" i="334" s="1"/>
  <c r="AB11" i="334" s="1"/>
  <c r="AC11" i="334" s="1"/>
  <c r="AD11" i="334" s="1"/>
  <c r="AE11" i="334" s="1"/>
  <c r="AF11" i="334" s="1"/>
  <c r="AG11" i="334" s="1"/>
  <c r="AH11" i="334" s="1"/>
  <c r="AH10" i="334" s="1"/>
  <c r="D22" i="345"/>
  <c r="D22" i="342"/>
  <c r="D10" i="345"/>
  <c r="D10" i="342"/>
  <c r="S28" i="324"/>
  <c r="S28" i="342"/>
  <c r="S28" i="294"/>
  <c r="S28" i="305"/>
  <c r="S28" i="275"/>
  <c r="S28" i="307"/>
  <c r="S28" i="309"/>
  <c r="E11" i="316"/>
  <c r="F11" i="316" s="1"/>
  <c r="G11" i="316" s="1"/>
  <c r="H11" i="316" s="1"/>
  <c r="I11" i="316" s="1"/>
  <c r="J11" i="316" s="1"/>
  <c r="K11" i="316" s="1"/>
  <c r="L11" i="316" s="1"/>
  <c r="M11" i="316" s="1"/>
  <c r="N11" i="316" s="1"/>
  <c r="O11" i="316" s="1"/>
  <c r="P11" i="316" s="1"/>
  <c r="Q11" i="316" s="1"/>
  <c r="R11" i="316" s="1"/>
  <c r="S11" i="316" s="1"/>
  <c r="T11" i="316" s="1"/>
  <c r="U11" i="316" s="1"/>
  <c r="V11" i="316" s="1"/>
  <c r="W11" i="316" s="1"/>
  <c r="X11" i="316" s="1"/>
  <c r="Y11" i="316" s="1"/>
  <c r="Z11" i="316" s="1"/>
  <c r="AA11" i="316" s="1"/>
  <c r="AB11" i="316" s="1"/>
  <c r="AC11" i="316" s="1"/>
  <c r="AD11" i="316" s="1"/>
  <c r="AE11" i="316" s="1"/>
  <c r="AF11" i="316" s="1"/>
  <c r="AG11" i="316" s="1"/>
  <c r="AH11" i="316" s="1"/>
  <c r="AH10" i="316" s="1"/>
  <c r="E11" i="310"/>
  <c r="F11" i="310" s="1"/>
  <c r="G11" i="310" s="1"/>
  <c r="H11" i="310" s="1"/>
  <c r="I11" i="310" s="1"/>
  <c r="J11" i="310" s="1"/>
  <c r="K11" i="310" s="1"/>
  <c r="L11" i="310" s="1"/>
  <c r="M11" i="310" s="1"/>
  <c r="N11" i="310" s="1"/>
  <c r="O11" i="310" s="1"/>
  <c r="P11" i="310" s="1"/>
  <c r="Q11" i="310" s="1"/>
  <c r="R11" i="310" s="1"/>
  <c r="S11" i="310" s="1"/>
  <c r="T11" i="310" s="1"/>
  <c r="U11" i="310" s="1"/>
  <c r="V11" i="310" s="1"/>
  <c r="W11" i="310" s="1"/>
  <c r="X11" i="310" s="1"/>
  <c r="Y11" i="310" s="1"/>
  <c r="Z11" i="310" s="1"/>
  <c r="AA11" i="310" s="1"/>
  <c r="AB11" i="310" s="1"/>
  <c r="AC11" i="310" s="1"/>
  <c r="AD11" i="310" s="1"/>
  <c r="AE11" i="310" s="1"/>
  <c r="AF11" i="310" s="1"/>
  <c r="AG11" i="310" s="1"/>
  <c r="AH11" i="310" s="1"/>
  <c r="AH10" i="310" s="1"/>
  <c r="E11" i="333"/>
  <c r="F11" i="333" s="1"/>
  <c r="G11" i="333" s="1"/>
  <c r="H11" i="333" s="1"/>
  <c r="I11" i="333" s="1"/>
  <c r="J11" i="333" s="1"/>
  <c r="K11" i="333" s="1"/>
  <c r="L11" i="333" s="1"/>
  <c r="M11" i="333" s="1"/>
  <c r="N11" i="333" s="1"/>
  <c r="O11" i="333" s="1"/>
  <c r="P11" i="333" s="1"/>
  <c r="Q11" i="333" s="1"/>
  <c r="R11" i="333" s="1"/>
  <c r="S11" i="333" s="1"/>
  <c r="T11" i="333" s="1"/>
  <c r="U11" i="333" s="1"/>
  <c r="V11" i="333" s="1"/>
  <c r="W11" i="333" s="1"/>
  <c r="X11" i="333" s="1"/>
  <c r="Y11" i="333" s="1"/>
  <c r="Z11" i="333" s="1"/>
  <c r="AA11" i="333" s="1"/>
  <c r="AB11" i="333" s="1"/>
  <c r="AC11" i="333" s="1"/>
  <c r="AD11" i="333" s="1"/>
  <c r="AE11" i="333" s="1"/>
  <c r="AF11" i="333" s="1"/>
  <c r="AG11" i="333" s="1"/>
  <c r="AH11" i="333" s="1"/>
  <c r="AH10" i="333" s="1"/>
  <c r="E11" i="330"/>
  <c r="F11" i="330" s="1"/>
  <c r="G11" i="330" s="1"/>
  <c r="H11" i="330" s="1"/>
  <c r="I11" i="330" s="1"/>
  <c r="J11" i="330" s="1"/>
  <c r="K11" i="330" s="1"/>
  <c r="L11" i="330" s="1"/>
  <c r="M11" i="330" s="1"/>
  <c r="N11" i="330" s="1"/>
  <c r="O11" i="330" s="1"/>
  <c r="P11" i="330" s="1"/>
  <c r="Q11" i="330" s="1"/>
  <c r="R11" i="330" s="1"/>
  <c r="S11" i="330" s="1"/>
  <c r="T11" i="330" s="1"/>
  <c r="U11" i="330" s="1"/>
  <c r="V11" i="330" s="1"/>
  <c r="W11" i="330" s="1"/>
  <c r="X11" i="330" s="1"/>
  <c r="Y11" i="330" s="1"/>
  <c r="Z11" i="330" s="1"/>
  <c r="AA11" i="330" s="1"/>
  <c r="AB11" i="330" s="1"/>
  <c r="AC11" i="330" s="1"/>
  <c r="AD11" i="330" s="1"/>
  <c r="AE11" i="330" s="1"/>
  <c r="AF11" i="330" s="1"/>
  <c r="AG11" i="330" s="1"/>
  <c r="AH11" i="330" s="1"/>
  <c r="AH10" i="330" s="1"/>
  <c r="E11" i="329"/>
  <c r="F11" i="329" s="1"/>
  <c r="G11" i="329" s="1"/>
  <c r="H11" i="329" s="1"/>
  <c r="I11" i="329" s="1"/>
  <c r="J11" i="329" s="1"/>
  <c r="K11" i="329" s="1"/>
  <c r="L11" i="329" s="1"/>
  <c r="M11" i="329" s="1"/>
  <c r="N11" i="329" s="1"/>
  <c r="O11" i="329" s="1"/>
  <c r="P11" i="329" s="1"/>
  <c r="Q11" i="329" s="1"/>
  <c r="R11" i="329" s="1"/>
  <c r="S11" i="329" s="1"/>
  <c r="T11" i="329" s="1"/>
  <c r="U11" i="329" s="1"/>
  <c r="V11" i="329" s="1"/>
  <c r="W11" i="329" s="1"/>
  <c r="X11" i="329" s="1"/>
  <c r="Y11" i="329" s="1"/>
  <c r="Z11" i="329" s="1"/>
  <c r="AA11" i="329" s="1"/>
  <c r="AB11" i="329" s="1"/>
  <c r="AC11" i="329" s="1"/>
  <c r="AD11" i="329" s="1"/>
  <c r="AE11" i="329" s="1"/>
  <c r="AF11" i="329" s="1"/>
  <c r="AG11" i="329" s="1"/>
  <c r="AH11" i="329" s="1"/>
  <c r="AH10" i="329" s="1"/>
  <c r="E11" i="324"/>
  <c r="F11" i="324" s="1"/>
  <c r="G11" i="324" s="1"/>
  <c r="H11" i="324" s="1"/>
  <c r="I11" i="324" s="1"/>
  <c r="J11" i="324" s="1"/>
  <c r="K11" i="324" s="1"/>
  <c r="L11" i="324" s="1"/>
  <c r="M11" i="324" s="1"/>
  <c r="N11" i="324" s="1"/>
  <c r="O11" i="324" s="1"/>
  <c r="P11" i="324" s="1"/>
  <c r="Q11" i="324" s="1"/>
  <c r="R11" i="324" s="1"/>
  <c r="S11" i="324" s="1"/>
  <c r="T11" i="324" s="1"/>
  <c r="U11" i="324" s="1"/>
  <c r="V11" i="324" s="1"/>
  <c r="W11" i="324" s="1"/>
  <c r="X11" i="324" s="1"/>
  <c r="Y11" i="324" s="1"/>
  <c r="Z11" i="324" s="1"/>
  <c r="AA11" i="324" s="1"/>
  <c r="AB11" i="324" s="1"/>
  <c r="AC11" i="324" s="1"/>
  <c r="AD11" i="324" s="1"/>
  <c r="AE11" i="324" s="1"/>
  <c r="AF11" i="324" s="1"/>
  <c r="AG11" i="324" s="1"/>
  <c r="AH11" i="324" s="1"/>
  <c r="AH10" i="324" s="1"/>
  <c r="S28" i="330"/>
  <c r="E11" i="323"/>
  <c r="F11" i="323" s="1"/>
  <c r="G11" i="323" s="1"/>
  <c r="H11" i="323" s="1"/>
  <c r="I11" i="323" s="1"/>
  <c r="J11" i="323" s="1"/>
  <c r="K11" i="323" s="1"/>
  <c r="L11" i="323" s="1"/>
  <c r="M11" i="323" s="1"/>
  <c r="N11" i="323" s="1"/>
  <c r="O11" i="323" s="1"/>
  <c r="P11" i="323" s="1"/>
  <c r="Q11" i="323" s="1"/>
  <c r="R11" i="323" s="1"/>
  <c r="S11" i="323" s="1"/>
  <c r="T11" i="323" s="1"/>
  <c r="U11" i="323" s="1"/>
  <c r="V11" i="323" s="1"/>
  <c r="W11" i="323" s="1"/>
  <c r="X11" i="323" s="1"/>
  <c r="Y11" i="323" s="1"/>
  <c r="Z11" i="323" s="1"/>
  <c r="AA11" i="323" s="1"/>
  <c r="AB11" i="323" s="1"/>
  <c r="AC11" i="323" s="1"/>
  <c r="AD11" i="323" s="1"/>
  <c r="AE11" i="323" s="1"/>
  <c r="AF11" i="323" s="1"/>
  <c r="AG11" i="323" s="1"/>
  <c r="AH11" i="323" s="1"/>
  <c r="AH10" i="323" s="1"/>
  <c r="E11" i="322"/>
  <c r="F11" i="322" s="1"/>
  <c r="G11" i="322" s="1"/>
  <c r="H11" i="322" s="1"/>
  <c r="I11" i="322" s="1"/>
  <c r="J11" i="322" s="1"/>
  <c r="K11" i="322" s="1"/>
  <c r="L11" i="322" s="1"/>
  <c r="M11" i="322" s="1"/>
  <c r="N11" i="322" s="1"/>
  <c r="O11" i="322" s="1"/>
  <c r="P11" i="322" s="1"/>
  <c r="Q11" i="322" s="1"/>
  <c r="R11" i="322" s="1"/>
  <c r="S11" i="322" s="1"/>
  <c r="T11" i="322" s="1"/>
  <c r="U11" i="322" s="1"/>
  <c r="V11" i="322" s="1"/>
  <c r="W11" i="322" s="1"/>
  <c r="X11" i="322" s="1"/>
  <c r="Y11" i="322" s="1"/>
  <c r="Z11" i="322" s="1"/>
  <c r="AA11" i="322" s="1"/>
  <c r="AB11" i="322" s="1"/>
  <c r="AC11" i="322" s="1"/>
  <c r="AD11" i="322" s="1"/>
  <c r="AE11" i="322" s="1"/>
  <c r="AF11" i="322" s="1"/>
  <c r="AG11" i="322" s="1"/>
  <c r="AH11" i="322" s="1"/>
  <c r="AH10" i="322" s="1"/>
  <c r="E11" i="298"/>
  <c r="F11" i="298" s="1"/>
  <c r="G11" i="298" s="1"/>
  <c r="H11" i="298" s="1"/>
  <c r="I11" i="298" s="1"/>
  <c r="J11" i="298" s="1"/>
  <c r="K11" i="298" s="1"/>
  <c r="L11" i="298" s="1"/>
  <c r="M11" i="298" s="1"/>
  <c r="N11" i="298" s="1"/>
  <c r="O11" i="298" s="1"/>
  <c r="P11" i="298" s="1"/>
  <c r="Q11" i="298" s="1"/>
  <c r="R11" i="298" s="1"/>
  <c r="S11" i="298" s="1"/>
  <c r="T11" i="298" s="1"/>
  <c r="U11" i="298" s="1"/>
  <c r="V11" i="298" s="1"/>
  <c r="W11" i="298" s="1"/>
  <c r="X11" i="298" s="1"/>
  <c r="Y11" i="298" s="1"/>
  <c r="Z11" i="298" s="1"/>
  <c r="AA11" i="298" s="1"/>
  <c r="AB11" i="298" s="1"/>
  <c r="AC11" i="298" s="1"/>
  <c r="AD11" i="298" s="1"/>
  <c r="AE11" i="298" s="1"/>
  <c r="AF11" i="298" s="1"/>
  <c r="AG11" i="298" s="1"/>
  <c r="AH11" i="298" s="1"/>
  <c r="AH10" i="298" s="1"/>
  <c r="E11" i="306"/>
  <c r="F11" i="306" s="1"/>
  <c r="G11" i="306" s="1"/>
  <c r="H11" i="306" s="1"/>
  <c r="I11" i="306" s="1"/>
  <c r="J11" i="306" s="1"/>
  <c r="K11" i="306" s="1"/>
  <c r="L11" i="306" s="1"/>
  <c r="M11" i="306" s="1"/>
  <c r="N11" i="306" s="1"/>
  <c r="O11" i="306" s="1"/>
  <c r="P11" i="306" s="1"/>
  <c r="Q11" i="306" s="1"/>
  <c r="R11" i="306" s="1"/>
  <c r="S11" i="306" s="1"/>
  <c r="T11" i="306" s="1"/>
  <c r="U11" i="306" s="1"/>
  <c r="V11" i="306" s="1"/>
  <c r="W11" i="306" s="1"/>
  <c r="X11" i="306" s="1"/>
  <c r="Y11" i="306" s="1"/>
  <c r="Z11" i="306" s="1"/>
  <c r="AA11" i="306" s="1"/>
  <c r="AB11" i="306" s="1"/>
  <c r="AC11" i="306" s="1"/>
  <c r="AD11" i="306" s="1"/>
  <c r="AE11" i="306" s="1"/>
  <c r="AF11" i="306" s="1"/>
  <c r="AG11" i="306" s="1"/>
  <c r="AH11" i="306" s="1"/>
  <c r="AH10" i="306" s="1"/>
  <c r="E11" i="305"/>
  <c r="F11" i="305" s="1"/>
  <c r="G11" i="305" s="1"/>
  <c r="H11" i="305" s="1"/>
  <c r="I11" i="305" s="1"/>
  <c r="J11" i="305" s="1"/>
  <c r="K11" i="305" s="1"/>
  <c r="L11" i="305" s="1"/>
  <c r="M11" i="305" s="1"/>
  <c r="N11" i="305" s="1"/>
  <c r="O11" i="305" s="1"/>
  <c r="P11" i="305" s="1"/>
  <c r="Q11" i="305" s="1"/>
  <c r="R11" i="305" s="1"/>
  <c r="S11" i="305" s="1"/>
  <c r="T11" i="305" s="1"/>
  <c r="U11" i="305" s="1"/>
  <c r="V11" i="305" s="1"/>
  <c r="W11" i="305" s="1"/>
  <c r="X11" i="305" s="1"/>
  <c r="Y11" i="305" s="1"/>
  <c r="Z11" i="305" s="1"/>
  <c r="AA11" i="305" s="1"/>
  <c r="AB11" i="305" s="1"/>
  <c r="AC11" i="305" s="1"/>
  <c r="AD11" i="305" s="1"/>
  <c r="AE11" i="305" s="1"/>
  <c r="AF11" i="305" s="1"/>
  <c r="AG11" i="305" s="1"/>
  <c r="AH11" i="305" s="1"/>
  <c r="AH10" i="305" s="1"/>
  <c r="E11" i="303"/>
  <c r="F11" i="303" s="1"/>
  <c r="G11" i="303" s="1"/>
  <c r="H11" i="303" s="1"/>
  <c r="I11" i="303" s="1"/>
  <c r="J11" i="303" s="1"/>
  <c r="K11" i="303" s="1"/>
  <c r="L11" i="303" s="1"/>
  <c r="M11" i="303" s="1"/>
  <c r="N11" i="303" s="1"/>
  <c r="O11" i="303" s="1"/>
  <c r="P11" i="303" s="1"/>
  <c r="Q11" i="303" s="1"/>
  <c r="R11" i="303" s="1"/>
  <c r="S11" i="303" s="1"/>
  <c r="T11" i="303" s="1"/>
  <c r="U11" i="303" s="1"/>
  <c r="V11" i="303" s="1"/>
  <c r="W11" i="303" s="1"/>
  <c r="X11" i="303" s="1"/>
  <c r="Y11" i="303" s="1"/>
  <c r="Z11" i="303" s="1"/>
  <c r="AA11" i="303" s="1"/>
  <c r="AB11" i="303" s="1"/>
  <c r="AC11" i="303" s="1"/>
  <c r="AD11" i="303" s="1"/>
  <c r="AE11" i="303" s="1"/>
  <c r="AF11" i="303" s="1"/>
  <c r="AG11" i="303" s="1"/>
  <c r="AH11" i="303" s="1"/>
  <c r="AH10" i="303" s="1"/>
  <c r="E11" i="294"/>
  <c r="F11" i="294" s="1"/>
  <c r="G11" i="294" s="1"/>
  <c r="H11" i="294" s="1"/>
  <c r="I11" i="294" s="1"/>
  <c r="J11" i="294" s="1"/>
  <c r="K11" i="294" s="1"/>
  <c r="L11" i="294" s="1"/>
  <c r="M11" i="294" s="1"/>
  <c r="N11" i="294" s="1"/>
  <c r="O11" i="294" s="1"/>
  <c r="P11" i="294" s="1"/>
  <c r="Q11" i="294" s="1"/>
  <c r="R11" i="294" s="1"/>
  <c r="S11" i="294" s="1"/>
  <c r="T11" i="294" s="1"/>
  <c r="U11" i="294" s="1"/>
  <c r="V11" i="294" s="1"/>
  <c r="W11" i="294" s="1"/>
  <c r="X11" i="294" s="1"/>
  <c r="Y11" i="294" s="1"/>
  <c r="Z11" i="294" s="1"/>
  <c r="AA11" i="294" s="1"/>
  <c r="AB11" i="294" s="1"/>
  <c r="AC11" i="294" s="1"/>
  <c r="AD11" i="294" s="1"/>
  <c r="AE11" i="294" s="1"/>
  <c r="AF11" i="294" s="1"/>
  <c r="AG11" i="294" s="1"/>
  <c r="AH11" i="294" s="1"/>
  <c r="AH10" i="294" s="1"/>
  <c r="E11" i="292"/>
  <c r="F11" i="292" s="1"/>
  <c r="G11" i="292" s="1"/>
  <c r="H11" i="292" s="1"/>
  <c r="I11" i="292" s="1"/>
  <c r="J11" i="292" s="1"/>
  <c r="K11" i="292" s="1"/>
  <c r="L11" i="292" s="1"/>
  <c r="M11" i="292" s="1"/>
  <c r="N11" i="292" s="1"/>
  <c r="O11" i="292" s="1"/>
  <c r="P11" i="292" s="1"/>
  <c r="Q11" i="292" s="1"/>
  <c r="R11" i="292" s="1"/>
  <c r="S11" i="292" s="1"/>
  <c r="T11" i="292" s="1"/>
  <c r="U11" i="292" s="1"/>
  <c r="V11" i="292" s="1"/>
  <c r="W11" i="292" s="1"/>
  <c r="X11" i="292" s="1"/>
  <c r="Y11" i="292" s="1"/>
  <c r="Z11" i="292" s="1"/>
  <c r="AA11" i="292" s="1"/>
  <c r="AB11" i="292" s="1"/>
  <c r="AC11" i="292" s="1"/>
  <c r="AD11" i="292" s="1"/>
  <c r="AE11" i="292" s="1"/>
  <c r="AF11" i="292" s="1"/>
  <c r="AG11" i="292" s="1"/>
  <c r="AH11" i="292" s="1"/>
  <c r="AH10" i="292" s="1"/>
  <c r="E11" i="289"/>
  <c r="F11" i="289" s="1"/>
  <c r="G11" i="289" s="1"/>
  <c r="H11" i="289" s="1"/>
  <c r="I11" i="289" s="1"/>
  <c r="J11" i="289" s="1"/>
  <c r="K11" i="289" s="1"/>
  <c r="L11" i="289" s="1"/>
  <c r="M11" i="289" s="1"/>
  <c r="N11" i="289" s="1"/>
  <c r="O11" i="289" s="1"/>
  <c r="P11" i="289" s="1"/>
  <c r="Q11" i="289" s="1"/>
  <c r="R11" i="289" s="1"/>
  <c r="S11" i="289" s="1"/>
  <c r="T11" i="289" s="1"/>
  <c r="U11" i="289" s="1"/>
  <c r="V11" i="289" s="1"/>
  <c r="W11" i="289" s="1"/>
  <c r="X11" i="289" s="1"/>
  <c r="Y11" i="289" s="1"/>
  <c r="Z11" i="289" s="1"/>
  <c r="AA11" i="289" s="1"/>
  <c r="AB11" i="289" s="1"/>
  <c r="AC11" i="289" s="1"/>
  <c r="AD11" i="289" s="1"/>
  <c r="AE11" i="289" s="1"/>
  <c r="AF11" i="289" s="1"/>
  <c r="AG11" i="289" s="1"/>
  <c r="AH11" i="289" s="1"/>
  <c r="AH10" i="289" s="1"/>
  <c r="E11" i="282"/>
  <c r="F11" i="282" s="1"/>
  <c r="G11" i="282" s="1"/>
  <c r="H11" i="282" s="1"/>
  <c r="I11" i="282" s="1"/>
  <c r="J11" i="282" s="1"/>
  <c r="K11" i="282" s="1"/>
  <c r="L11" i="282" s="1"/>
  <c r="M11" i="282" s="1"/>
  <c r="N11" i="282" s="1"/>
  <c r="O11" i="282" s="1"/>
  <c r="P11" i="282" s="1"/>
  <c r="Q11" i="282" s="1"/>
  <c r="R11" i="282" s="1"/>
  <c r="S11" i="282" s="1"/>
  <c r="T11" i="282" s="1"/>
  <c r="U11" i="282" s="1"/>
  <c r="V11" i="282" s="1"/>
  <c r="W11" i="282" s="1"/>
  <c r="X11" i="282" s="1"/>
  <c r="Y11" i="282" s="1"/>
  <c r="Z11" i="282" s="1"/>
  <c r="AA11" i="282" s="1"/>
  <c r="AB11" i="282" s="1"/>
  <c r="AC11" i="282" s="1"/>
  <c r="AD11" i="282" s="1"/>
  <c r="AE11" i="282" s="1"/>
  <c r="AF11" i="282" s="1"/>
  <c r="AG11" i="282" s="1"/>
  <c r="AH11" i="282" s="1"/>
  <c r="AH10" i="282" s="1"/>
  <c r="E11" i="288"/>
  <c r="F11" i="288" s="1"/>
  <c r="G11" i="288" s="1"/>
  <c r="H11" i="288" s="1"/>
  <c r="I11" i="288" s="1"/>
  <c r="J11" i="288" s="1"/>
  <c r="K11" i="288" s="1"/>
  <c r="L11" i="288" s="1"/>
  <c r="M11" i="288" s="1"/>
  <c r="N11" i="288" s="1"/>
  <c r="O11" i="288" s="1"/>
  <c r="P11" i="288" s="1"/>
  <c r="Q11" i="288" s="1"/>
  <c r="R11" i="288" s="1"/>
  <c r="S11" i="288" s="1"/>
  <c r="T11" i="288" s="1"/>
  <c r="U11" i="288" s="1"/>
  <c r="V11" i="288" s="1"/>
  <c r="W11" i="288" s="1"/>
  <c r="X11" i="288" s="1"/>
  <c r="Y11" i="288" s="1"/>
  <c r="Z11" i="288" s="1"/>
  <c r="AA11" i="288" s="1"/>
  <c r="AB11" i="288" s="1"/>
  <c r="AC11" i="288" s="1"/>
  <c r="AD11" i="288" s="1"/>
  <c r="AE11" i="288" s="1"/>
  <c r="AF11" i="288" s="1"/>
  <c r="AG11" i="288" s="1"/>
  <c r="AH11" i="288" s="1"/>
  <c r="AH10" i="288" s="1"/>
  <c r="E11" i="336"/>
  <c r="F11" i="336" s="1"/>
  <c r="G11" i="336" s="1"/>
  <c r="H11" i="336" s="1"/>
  <c r="I11" i="336" s="1"/>
  <c r="J11" i="336" s="1"/>
  <c r="K11" i="336" s="1"/>
  <c r="L11" i="336" s="1"/>
  <c r="M11" i="336" s="1"/>
  <c r="N11" i="336" s="1"/>
  <c r="O11" i="336" s="1"/>
  <c r="P11" i="336" s="1"/>
  <c r="Q11" i="336" s="1"/>
  <c r="R11" i="336" s="1"/>
  <c r="S11" i="336" s="1"/>
  <c r="T11" i="336" s="1"/>
  <c r="U11" i="336" s="1"/>
  <c r="V11" i="336" s="1"/>
  <c r="W11" i="336" s="1"/>
  <c r="X11" i="336" s="1"/>
  <c r="Y11" i="336" s="1"/>
  <c r="Z11" i="336" s="1"/>
  <c r="AA11" i="336" s="1"/>
  <c r="AB11" i="336" s="1"/>
  <c r="AC11" i="336" s="1"/>
  <c r="AD11" i="336" s="1"/>
  <c r="AE11" i="336" s="1"/>
  <c r="AF11" i="336" s="1"/>
  <c r="AG11" i="336" s="1"/>
  <c r="AH11" i="336" s="1"/>
  <c r="AH10" i="336" s="1"/>
  <c r="E11" i="309"/>
  <c r="F11" i="309" s="1"/>
  <c r="G11" i="309" s="1"/>
  <c r="H11" i="309" s="1"/>
  <c r="I11" i="309" s="1"/>
  <c r="J11" i="309" s="1"/>
  <c r="K11" i="309" s="1"/>
  <c r="L11" i="309" s="1"/>
  <c r="M11" i="309" s="1"/>
  <c r="N11" i="309" s="1"/>
  <c r="O11" i="309" s="1"/>
  <c r="P11" i="309" s="1"/>
  <c r="Q11" i="309" s="1"/>
  <c r="R11" i="309" s="1"/>
  <c r="S11" i="309" s="1"/>
  <c r="T11" i="309" s="1"/>
  <c r="U11" i="309" s="1"/>
  <c r="V11" i="309" s="1"/>
  <c r="W11" i="309" s="1"/>
  <c r="X11" i="309" s="1"/>
  <c r="Y11" i="309" s="1"/>
  <c r="Z11" i="309" s="1"/>
  <c r="AA11" i="309" s="1"/>
  <c r="AB11" i="309" s="1"/>
  <c r="AC11" i="309" s="1"/>
  <c r="AD11" i="309" s="1"/>
  <c r="AE11" i="309" s="1"/>
  <c r="AF11" i="309" s="1"/>
  <c r="AG11" i="309" s="1"/>
  <c r="AH11" i="309" s="1"/>
  <c r="AH10" i="309" s="1"/>
  <c r="E11" i="280"/>
  <c r="F11" i="280" s="1"/>
  <c r="G11" i="280" s="1"/>
  <c r="H11" i="280" s="1"/>
  <c r="I11" i="280" s="1"/>
  <c r="J11" i="280" s="1"/>
  <c r="K11" i="280" s="1"/>
  <c r="L11" i="280" s="1"/>
  <c r="M11" i="280" s="1"/>
  <c r="N11" i="280" s="1"/>
  <c r="O11" i="280" s="1"/>
  <c r="P11" i="280" s="1"/>
  <c r="Q11" i="280" s="1"/>
  <c r="R11" i="280" s="1"/>
  <c r="S11" i="280" s="1"/>
  <c r="T11" i="280" s="1"/>
  <c r="U11" i="280" s="1"/>
  <c r="V11" i="280" s="1"/>
  <c r="W11" i="280" s="1"/>
  <c r="X11" i="280" s="1"/>
  <c r="Y11" i="280" s="1"/>
  <c r="Z11" i="280" s="1"/>
  <c r="AA11" i="280" s="1"/>
  <c r="AB11" i="280" s="1"/>
  <c r="AC11" i="280" s="1"/>
  <c r="AD11" i="280" s="1"/>
  <c r="AE11" i="280" s="1"/>
  <c r="AF11" i="280" s="1"/>
  <c r="AG11" i="280" s="1"/>
  <c r="AH11" i="280" s="1"/>
  <c r="AH10" i="280" s="1"/>
  <c r="E11" i="281"/>
  <c r="F11" i="281" s="1"/>
  <c r="G11" i="281" s="1"/>
  <c r="H11" i="281" s="1"/>
  <c r="I11" i="281" s="1"/>
  <c r="J11" i="281" s="1"/>
  <c r="K11" i="281" s="1"/>
  <c r="L11" i="281" s="1"/>
  <c r="M11" i="281" s="1"/>
  <c r="N11" i="281" s="1"/>
  <c r="O11" i="281" s="1"/>
  <c r="P11" i="281" s="1"/>
  <c r="Q11" i="281" s="1"/>
  <c r="R11" i="281" s="1"/>
  <c r="S11" i="281" s="1"/>
  <c r="T11" i="281" s="1"/>
  <c r="U11" i="281" s="1"/>
  <c r="V11" i="281" s="1"/>
  <c r="W11" i="281" s="1"/>
  <c r="X11" i="281" s="1"/>
  <c r="Y11" i="281" s="1"/>
  <c r="Z11" i="281" s="1"/>
  <c r="AA11" i="281" s="1"/>
  <c r="AB11" i="281" s="1"/>
  <c r="AC11" i="281" s="1"/>
  <c r="AD11" i="281" s="1"/>
  <c r="AE11" i="281" s="1"/>
  <c r="AF11" i="281" s="1"/>
  <c r="AG11" i="281" s="1"/>
  <c r="AH11" i="281" s="1"/>
  <c r="AH10" i="281" s="1"/>
  <c r="E11" i="307"/>
  <c r="F11" i="307" s="1"/>
  <c r="G11" i="307" s="1"/>
  <c r="H11" i="307" s="1"/>
  <c r="I11" i="307" s="1"/>
  <c r="J11" i="307" s="1"/>
  <c r="K11" i="307" s="1"/>
  <c r="L11" i="307" s="1"/>
  <c r="M11" i="307" s="1"/>
  <c r="N11" i="307" s="1"/>
  <c r="O11" i="307" s="1"/>
  <c r="P11" i="307" s="1"/>
  <c r="Q11" i="307" s="1"/>
  <c r="R11" i="307" s="1"/>
  <c r="S11" i="307" s="1"/>
  <c r="T11" i="307" s="1"/>
  <c r="U11" i="307" s="1"/>
  <c r="V11" i="307" s="1"/>
  <c r="W11" i="307" s="1"/>
  <c r="X11" i="307" s="1"/>
  <c r="Y11" i="307" s="1"/>
  <c r="Z11" i="307" s="1"/>
  <c r="AA11" i="307" s="1"/>
  <c r="AB11" i="307" s="1"/>
  <c r="AC11" i="307" s="1"/>
  <c r="AD11" i="307" s="1"/>
  <c r="AE11" i="307" s="1"/>
  <c r="AF11" i="307" s="1"/>
  <c r="AG11" i="307" s="1"/>
  <c r="AH11" i="307" s="1"/>
  <c r="AH10" i="307" s="1"/>
  <c r="E11" i="279"/>
  <c r="F11" i="279" s="1"/>
  <c r="G11" i="279" s="1"/>
  <c r="H11" i="279" s="1"/>
  <c r="I11" i="279" s="1"/>
  <c r="J11" i="279" s="1"/>
  <c r="K11" i="279" s="1"/>
  <c r="L11" i="279" s="1"/>
  <c r="M11" i="279" s="1"/>
  <c r="N11" i="279" s="1"/>
  <c r="O11" i="279" s="1"/>
  <c r="P11" i="279" s="1"/>
  <c r="Q11" i="279" s="1"/>
  <c r="R11" i="279" s="1"/>
  <c r="S11" i="279" s="1"/>
  <c r="T11" i="279" s="1"/>
  <c r="U11" i="279" s="1"/>
  <c r="V11" i="279" s="1"/>
  <c r="W11" i="279" s="1"/>
  <c r="X11" i="279" s="1"/>
  <c r="Y11" i="279" s="1"/>
  <c r="Z11" i="279" s="1"/>
  <c r="AA11" i="279" s="1"/>
  <c r="AB11" i="279" s="1"/>
  <c r="AC11" i="279" s="1"/>
  <c r="AD11" i="279" s="1"/>
  <c r="AE11" i="279" s="1"/>
  <c r="AF11" i="279" s="1"/>
  <c r="AG11" i="279" s="1"/>
  <c r="AH11" i="279" s="1"/>
  <c r="AH10" i="279" s="1"/>
  <c r="E11" i="276"/>
  <c r="F11" i="276" s="1"/>
  <c r="G11" i="276" s="1"/>
  <c r="H11" i="276" s="1"/>
  <c r="I11" i="276" s="1"/>
  <c r="J11" i="276" s="1"/>
  <c r="K11" i="276" s="1"/>
  <c r="L11" i="276" s="1"/>
  <c r="M11" i="276" s="1"/>
  <c r="N11" i="276" s="1"/>
  <c r="O11" i="276" s="1"/>
  <c r="P11" i="276" s="1"/>
  <c r="Q11" i="276" s="1"/>
  <c r="R11" i="276" s="1"/>
  <c r="S11" i="276" s="1"/>
  <c r="T11" i="276" s="1"/>
  <c r="U11" i="276" s="1"/>
  <c r="V11" i="276" s="1"/>
  <c r="W11" i="276" s="1"/>
  <c r="X11" i="276" s="1"/>
  <c r="Y11" i="276" s="1"/>
  <c r="Z11" i="276" s="1"/>
  <c r="AA11" i="276" s="1"/>
  <c r="AB11" i="276" s="1"/>
  <c r="AC11" i="276" s="1"/>
  <c r="AD11" i="276" s="1"/>
  <c r="AE11" i="276" s="1"/>
  <c r="AF11" i="276" s="1"/>
  <c r="AG11" i="276" s="1"/>
  <c r="AH11" i="276" s="1"/>
  <c r="AH10" i="276" s="1"/>
  <c r="E11" i="275"/>
  <c r="F11" i="275" s="1"/>
  <c r="G11" i="275" s="1"/>
  <c r="H11" i="275" s="1"/>
  <c r="I11" i="275" s="1"/>
  <c r="J11" i="275" s="1"/>
  <c r="K11" i="275" s="1"/>
  <c r="L11" i="275" s="1"/>
  <c r="M11" i="275" s="1"/>
  <c r="N11" i="275" s="1"/>
  <c r="O11" i="275" s="1"/>
  <c r="P11" i="275" s="1"/>
  <c r="Q11" i="275" s="1"/>
  <c r="R11" i="275" s="1"/>
  <c r="S11" i="275" s="1"/>
  <c r="T11" i="275" s="1"/>
  <c r="U11" i="275" s="1"/>
  <c r="V11" i="275" s="1"/>
  <c r="W11" i="275" s="1"/>
  <c r="X11" i="275" s="1"/>
  <c r="Y11" i="275" s="1"/>
  <c r="Z11" i="275" s="1"/>
  <c r="AA11" i="275" s="1"/>
  <c r="AB11" i="275" s="1"/>
  <c r="AC11" i="275" s="1"/>
  <c r="AD11" i="275" s="1"/>
  <c r="AE11" i="275" s="1"/>
  <c r="AF11" i="275" s="1"/>
  <c r="AG11" i="275" s="1"/>
  <c r="AH11" i="275" s="1"/>
  <c r="AH10" i="275" s="1"/>
  <c r="E11" i="335"/>
  <c r="F11" i="335" s="1"/>
  <c r="G11" i="335" s="1"/>
  <c r="H11" i="335" s="1"/>
  <c r="I11" i="335" s="1"/>
  <c r="J11" i="335" s="1"/>
  <c r="K11" i="335" s="1"/>
  <c r="L11" i="335" s="1"/>
  <c r="M11" i="335" s="1"/>
  <c r="N11" i="335" s="1"/>
  <c r="O11" i="335" s="1"/>
  <c r="P11" i="335" s="1"/>
  <c r="Q11" i="335" s="1"/>
  <c r="R11" i="335" s="1"/>
  <c r="S11" i="335" s="1"/>
  <c r="T11" i="335" s="1"/>
  <c r="U11" i="335" s="1"/>
  <c r="V11" i="335" s="1"/>
  <c r="W11" i="335" s="1"/>
  <c r="X11" i="335" s="1"/>
  <c r="Y11" i="335" s="1"/>
  <c r="Z11" i="335" s="1"/>
  <c r="AA11" i="335" s="1"/>
  <c r="AB11" i="335" s="1"/>
  <c r="AC11" i="335" s="1"/>
  <c r="AD11" i="335" s="1"/>
  <c r="AE11" i="335" s="1"/>
  <c r="AF11" i="335" s="1"/>
  <c r="AG11" i="335" s="1"/>
  <c r="AH11" i="335" s="1"/>
  <c r="AH10" i="335" s="1"/>
  <c r="E11" i="319"/>
  <c r="F11" i="319" s="1"/>
  <c r="G11" i="319" s="1"/>
  <c r="H11" i="319" s="1"/>
  <c r="I11" i="319" s="1"/>
  <c r="J11" i="319" s="1"/>
  <c r="K11" i="319" s="1"/>
  <c r="L11" i="319" s="1"/>
  <c r="M11" i="319" s="1"/>
  <c r="N11" i="319" s="1"/>
  <c r="O11" i="319" s="1"/>
  <c r="P11" i="319" s="1"/>
  <c r="Q11" i="319" s="1"/>
  <c r="R11" i="319" s="1"/>
  <c r="S11" i="319" s="1"/>
  <c r="T11" i="319" s="1"/>
  <c r="U11" i="319" s="1"/>
  <c r="V11" i="319" s="1"/>
  <c r="W11" i="319" s="1"/>
  <c r="X11" i="319" s="1"/>
  <c r="Y11" i="319" s="1"/>
  <c r="Z11" i="319" s="1"/>
  <c r="AA11" i="319" s="1"/>
  <c r="AB11" i="319" s="1"/>
  <c r="AC11" i="319" s="1"/>
  <c r="AD11" i="319" s="1"/>
  <c r="AE11" i="319" s="1"/>
  <c r="AF11" i="319" s="1"/>
  <c r="AG11" i="319" s="1"/>
  <c r="AH11" i="319" s="1"/>
  <c r="AH10" i="319" s="1"/>
  <c r="F23" i="324"/>
  <c r="E22" i="341"/>
  <c r="F23" i="341"/>
  <c r="F23" i="289"/>
  <c r="E22" i="289"/>
  <c r="F23" i="282"/>
  <c r="E22" i="316"/>
  <c r="F23" i="316"/>
  <c r="E22" i="305"/>
  <c r="S28" i="279"/>
  <c r="D22" i="341"/>
  <c r="D22" i="330"/>
  <c r="D22" i="329"/>
  <c r="D22" i="338"/>
  <c r="D22" i="337"/>
  <c r="D22" i="336"/>
  <c r="D22" i="316"/>
  <c r="D22" i="335"/>
  <c r="D22" i="298"/>
  <c r="D22" i="334"/>
  <c r="D22" i="294"/>
  <c r="D22" i="292"/>
  <c r="D22" i="323"/>
  <c r="D22" i="322"/>
  <c r="D22" i="282"/>
  <c r="D22" i="280"/>
  <c r="D22" i="276"/>
  <c r="D22" i="275"/>
  <c r="D22" i="333"/>
  <c r="D22" i="324"/>
  <c r="D22" i="319"/>
  <c r="D22" i="310"/>
  <c r="D22" i="289"/>
  <c r="D22" i="309"/>
  <c r="D22" i="288"/>
  <c r="D22" i="307"/>
  <c r="D22" i="306"/>
  <c r="D22" i="305"/>
  <c r="D22" i="281"/>
  <c r="D22" i="303"/>
  <c r="D22" i="279"/>
  <c r="F2" i="1"/>
  <c r="D10" i="341"/>
  <c r="D10" i="338"/>
  <c r="D10" i="337"/>
  <c r="D10" i="336"/>
  <c r="D10" i="335"/>
  <c r="D10" i="334"/>
  <c r="D10" i="333"/>
  <c r="D10" i="324"/>
  <c r="D10" i="323"/>
  <c r="D10" i="322"/>
  <c r="D10" i="316"/>
  <c r="D10" i="310"/>
  <c r="D10" i="309"/>
  <c r="D10" i="307"/>
  <c r="D10" i="306"/>
  <c r="D10" i="305"/>
  <c r="D10" i="303"/>
  <c r="D10" i="276"/>
  <c r="D10" i="329"/>
  <c r="D10" i="275"/>
  <c r="D10" i="294"/>
  <c r="D10" i="319"/>
  <c r="D10" i="289"/>
  <c r="D10" i="288"/>
  <c r="D10" i="292"/>
  <c r="D10" i="330"/>
  <c r="D10" i="298"/>
  <c r="D10" i="281"/>
  <c r="D10" i="280"/>
  <c r="D10" i="282"/>
  <c r="D10" i="279"/>
  <c r="S28" i="335"/>
  <c r="S28" i="337"/>
  <c r="S28" i="288"/>
  <c r="S28" i="282"/>
  <c r="S28" i="306"/>
  <c r="S28" i="334"/>
  <c r="S28" i="338"/>
  <c r="S28" i="341"/>
  <c r="S28" i="281"/>
  <c r="S28" i="298"/>
  <c r="S28" i="289"/>
  <c r="S28" i="303"/>
  <c r="S28" i="280"/>
  <c r="S28" i="292"/>
  <c r="S28" i="336"/>
  <c r="S28" i="310"/>
  <c r="S28" i="329"/>
  <c r="S28" i="333"/>
  <c r="S28" i="316"/>
  <c r="S28" i="322"/>
  <c r="S28" i="323"/>
  <c r="S28" i="319"/>
  <c r="S28" i="276"/>
  <c r="G3" i="1"/>
  <c r="E10" i="369" l="1"/>
  <c r="E10" i="373"/>
  <c r="E10" i="371"/>
  <c r="E10" i="372"/>
  <c r="E10" i="370"/>
  <c r="J23" i="373"/>
  <c r="I22" i="373"/>
  <c r="J23" i="372"/>
  <c r="I22" i="372"/>
  <c r="J23" i="371"/>
  <c r="I22" i="371"/>
  <c r="J23" i="370"/>
  <c r="I22" i="370"/>
  <c r="E22" i="292"/>
  <c r="F23" i="363"/>
  <c r="E22" i="363"/>
  <c r="F23" i="362"/>
  <c r="E22" i="362"/>
  <c r="F23" i="368"/>
  <c r="E22" i="368"/>
  <c r="F23" i="367"/>
  <c r="E22" i="367"/>
  <c r="F23" i="360"/>
  <c r="E22" i="360"/>
  <c r="F23" i="361"/>
  <c r="E22" i="361"/>
  <c r="F23" i="288"/>
  <c r="G23" i="366"/>
  <c r="F22" i="366"/>
  <c r="F23" i="364"/>
  <c r="E22" i="364"/>
  <c r="G23" i="351"/>
  <c r="F22" i="351"/>
  <c r="G23" i="358"/>
  <c r="F22" i="358"/>
  <c r="G23" i="357"/>
  <c r="F22" i="357"/>
  <c r="G23" i="369"/>
  <c r="F22" i="369"/>
  <c r="F23" i="359"/>
  <c r="E22" i="359"/>
  <c r="G23" i="353"/>
  <c r="F22" i="353"/>
  <c r="E22" i="356"/>
  <c r="F23" i="356"/>
  <c r="G23" i="365"/>
  <c r="F22" i="365"/>
  <c r="E10" i="367"/>
  <c r="E10" i="368"/>
  <c r="E10" i="366"/>
  <c r="E10" i="361"/>
  <c r="E10" i="363"/>
  <c r="E10" i="353"/>
  <c r="E10" i="365"/>
  <c r="E10" i="358"/>
  <c r="E10" i="356"/>
  <c r="E10" i="360"/>
  <c r="E10" i="362"/>
  <c r="E10" i="359"/>
  <c r="E10" i="357"/>
  <c r="E10" i="364"/>
  <c r="E10" i="350"/>
  <c r="E10" i="351"/>
  <c r="F23" i="338"/>
  <c r="G23" i="338" s="1"/>
  <c r="E22" i="275"/>
  <c r="F23" i="337"/>
  <c r="E22" i="335"/>
  <c r="E22" i="350"/>
  <c r="F23" i="350"/>
  <c r="E22" i="347"/>
  <c r="AN3" i="1"/>
  <c r="AM2" i="1"/>
  <c r="F22" i="347"/>
  <c r="G23" i="347"/>
  <c r="E22" i="345"/>
  <c r="F23" i="345"/>
  <c r="G23" i="345" s="1"/>
  <c r="E22" i="330"/>
  <c r="F23" i="330"/>
  <c r="F22" i="330" s="1"/>
  <c r="E22" i="329"/>
  <c r="F23" i="329"/>
  <c r="F23" i="294"/>
  <c r="E22" i="294"/>
  <c r="E22" i="323"/>
  <c r="F23" i="323"/>
  <c r="E22" i="322"/>
  <c r="F23" i="322"/>
  <c r="E22" i="310"/>
  <c r="F23" i="310"/>
  <c r="F23" i="309"/>
  <c r="E22" i="309"/>
  <c r="F23" i="307"/>
  <c r="E22" i="307"/>
  <c r="E22" i="306"/>
  <c r="F23" i="306"/>
  <c r="G23" i="306" s="1"/>
  <c r="F23" i="303"/>
  <c r="E22" i="303"/>
  <c r="E22" i="298"/>
  <c r="F23" i="298"/>
  <c r="E10" i="347"/>
  <c r="E22" i="342"/>
  <c r="F23" i="342"/>
  <c r="F23" i="319"/>
  <c r="F22" i="319" s="1"/>
  <c r="E22" i="319"/>
  <c r="E22" i="281"/>
  <c r="F23" i="281"/>
  <c r="F22" i="281" s="1"/>
  <c r="F23" i="280"/>
  <c r="E22" i="280"/>
  <c r="F23" i="279"/>
  <c r="F22" i="279" s="1"/>
  <c r="E22" i="279"/>
  <c r="E22" i="276"/>
  <c r="F23" i="276"/>
  <c r="G23" i="276" s="1"/>
  <c r="F23" i="333"/>
  <c r="F22" i="333" s="1"/>
  <c r="E22" i="333"/>
  <c r="F23" i="336"/>
  <c r="F22" i="336" s="1"/>
  <c r="E22" i="336"/>
  <c r="E22" i="334"/>
  <c r="F23" i="334"/>
  <c r="F22" i="334" s="1"/>
  <c r="E10" i="345"/>
  <c r="E10" i="342"/>
  <c r="F22" i="292"/>
  <c r="G23" i="292"/>
  <c r="F22" i="324"/>
  <c r="G23" i="324"/>
  <c r="G23" i="281"/>
  <c r="G23" i="279"/>
  <c r="G23" i="336"/>
  <c r="G23" i="341"/>
  <c r="F22" i="341"/>
  <c r="F22" i="337"/>
  <c r="G23" i="337"/>
  <c r="F22" i="335"/>
  <c r="G23" i="335"/>
  <c r="F22" i="303"/>
  <c r="G23" i="303"/>
  <c r="F22" i="289"/>
  <c r="G23" i="289"/>
  <c r="G23" i="288"/>
  <c r="F22" i="288"/>
  <c r="F22" i="282"/>
  <c r="G23" i="282"/>
  <c r="G23" i="316"/>
  <c r="F22" i="316"/>
  <c r="F22" i="275"/>
  <c r="G23" i="275"/>
  <c r="F22" i="305"/>
  <c r="G23" i="305"/>
  <c r="E10" i="341"/>
  <c r="E10" i="338"/>
  <c r="E10" i="337"/>
  <c r="E10" i="336"/>
  <c r="E10" i="335"/>
  <c r="E10" i="334"/>
  <c r="E10" i="333"/>
  <c r="E10" i="324"/>
  <c r="E10" i="323"/>
  <c r="E10" i="322"/>
  <c r="E10" i="316"/>
  <c r="E10" i="310"/>
  <c r="E10" i="309"/>
  <c r="E10" i="307"/>
  <c r="E10" i="306"/>
  <c r="E10" i="305"/>
  <c r="E10" i="303"/>
  <c r="E10" i="329"/>
  <c r="E10" i="298"/>
  <c r="E10" i="294"/>
  <c r="E10" i="292"/>
  <c r="E10" i="282"/>
  <c r="E10" i="280"/>
  <c r="E10" i="276"/>
  <c r="E10" i="275"/>
  <c r="E10" i="330"/>
  <c r="E10" i="319"/>
  <c r="E10" i="289"/>
  <c r="E10" i="288"/>
  <c r="E10" i="281"/>
  <c r="E10" i="279"/>
  <c r="G2" i="1"/>
  <c r="H3" i="1"/>
  <c r="F10" i="369" l="1"/>
  <c r="F10" i="373"/>
  <c r="F10" i="371"/>
  <c r="F10" i="372"/>
  <c r="F10" i="370"/>
  <c r="K23" i="373"/>
  <c r="J22" i="373"/>
  <c r="K23" i="372"/>
  <c r="J22" i="372"/>
  <c r="K23" i="371"/>
  <c r="J22" i="371"/>
  <c r="K23" i="370"/>
  <c r="J22" i="370"/>
  <c r="G23" i="356"/>
  <c r="F22" i="356"/>
  <c r="G23" i="367"/>
  <c r="F22" i="367"/>
  <c r="H23" i="357"/>
  <c r="G22" i="357"/>
  <c r="G22" i="366"/>
  <c r="H23" i="366"/>
  <c r="F22" i="368"/>
  <c r="G23" i="368"/>
  <c r="F22" i="276"/>
  <c r="H23" i="353"/>
  <c r="G22" i="353"/>
  <c r="H23" i="358"/>
  <c r="G22" i="358"/>
  <c r="G23" i="361"/>
  <c r="F22" i="361"/>
  <c r="G23" i="362"/>
  <c r="F22" i="362"/>
  <c r="G23" i="359"/>
  <c r="F22" i="359"/>
  <c r="H23" i="351"/>
  <c r="G22" i="351"/>
  <c r="F22" i="338"/>
  <c r="G23" i="360"/>
  <c r="F22" i="360"/>
  <c r="G23" i="363"/>
  <c r="F22" i="363"/>
  <c r="F22" i="345"/>
  <c r="G22" i="365"/>
  <c r="H23" i="365"/>
  <c r="H23" i="369"/>
  <c r="G22" i="369"/>
  <c r="G23" i="364"/>
  <c r="F22" i="364"/>
  <c r="F10" i="367"/>
  <c r="F10" i="368"/>
  <c r="F10" i="361"/>
  <c r="F10" i="356"/>
  <c r="F10" i="363"/>
  <c r="F10" i="365"/>
  <c r="F10" i="358"/>
  <c r="F10" i="360"/>
  <c r="F10" i="362"/>
  <c r="F10" i="359"/>
  <c r="F10" i="357"/>
  <c r="F10" i="364"/>
  <c r="F10" i="353"/>
  <c r="F10" i="366"/>
  <c r="F10" i="350"/>
  <c r="F10" i="351"/>
  <c r="G23" i="333"/>
  <c r="G23" i="330"/>
  <c r="F22" i="306"/>
  <c r="G23" i="319"/>
  <c r="G22" i="319" s="1"/>
  <c r="G23" i="350"/>
  <c r="F22" i="350"/>
  <c r="G23" i="334"/>
  <c r="AO3" i="1"/>
  <c r="AN2" i="1"/>
  <c r="G22" i="347"/>
  <c r="H23" i="347"/>
  <c r="G23" i="329"/>
  <c r="H23" i="329" s="1"/>
  <c r="F22" i="329"/>
  <c r="G23" i="294"/>
  <c r="F22" i="294"/>
  <c r="F22" i="323"/>
  <c r="G23" i="323"/>
  <c r="H23" i="323" s="1"/>
  <c r="F22" i="322"/>
  <c r="G23" i="322"/>
  <c r="G22" i="322" s="1"/>
  <c r="G23" i="310"/>
  <c r="G22" i="310" s="1"/>
  <c r="F22" i="310"/>
  <c r="F22" i="309"/>
  <c r="G23" i="309"/>
  <c r="H23" i="309" s="1"/>
  <c r="F22" i="307"/>
  <c r="G23" i="307"/>
  <c r="H23" i="307" s="1"/>
  <c r="F22" i="298"/>
  <c r="G23" i="298"/>
  <c r="H23" i="298" s="1"/>
  <c r="F10" i="347"/>
  <c r="F22" i="342"/>
  <c r="G23" i="342"/>
  <c r="G23" i="280"/>
  <c r="F22" i="280"/>
  <c r="G22" i="345"/>
  <c r="H23" i="345"/>
  <c r="F10" i="345"/>
  <c r="F10" i="342"/>
  <c r="H23" i="330"/>
  <c r="G22" i="330"/>
  <c r="H23" i="292"/>
  <c r="G22" i="292"/>
  <c r="G22" i="324"/>
  <c r="H23" i="324"/>
  <c r="H23" i="319"/>
  <c r="H23" i="281"/>
  <c r="G22" i="281"/>
  <c r="H23" i="279"/>
  <c r="G22" i="279"/>
  <c r="G22" i="276"/>
  <c r="H23" i="276"/>
  <c r="G22" i="333"/>
  <c r="H23" i="333"/>
  <c r="G22" i="336"/>
  <c r="H23" i="336"/>
  <c r="G22" i="334"/>
  <c r="H23" i="334"/>
  <c r="G22" i="341"/>
  <c r="H23" i="341"/>
  <c r="H23" i="337"/>
  <c r="G22" i="337"/>
  <c r="G22" i="335"/>
  <c r="H23" i="335"/>
  <c r="H23" i="294"/>
  <c r="G22" i="294"/>
  <c r="G22" i="323"/>
  <c r="H23" i="322"/>
  <c r="G22" i="309"/>
  <c r="G22" i="307"/>
  <c r="G22" i="306"/>
  <c r="H23" i="306"/>
  <c r="G22" i="303"/>
  <c r="H23" i="303"/>
  <c r="G22" i="298"/>
  <c r="H23" i="289"/>
  <c r="G22" i="289"/>
  <c r="G22" i="288"/>
  <c r="H23" i="288"/>
  <c r="H23" i="282"/>
  <c r="G22" i="282"/>
  <c r="G22" i="316"/>
  <c r="H23" i="316"/>
  <c r="G22" i="275"/>
  <c r="H23" i="275"/>
  <c r="G22" i="338"/>
  <c r="H23" i="338"/>
  <c r="H23" i="305"/>
  <c r="G22" i="305"/>
  <c r="I3" i="1"/>
  <c r="F10" i="316"/>
  <c r="F10" i="341"/>
  <c r="F10" i="330"/>
  <c r="F10" i="329"/>
  <c r="F10" i="338"/>
  <c r="F10" i="319"/>
  <c r="F10" i="337"/>
  <c r="F10" i="336"/>
  <c r="F10" i="335"/>
  <c r="F10" i="334"/>
  <c r="F10" i="298"/>
  <c r="F10" i="333"/>
  <c r="F10" i="324"/>
  <c r="F10" i="323"/>
  <c r="F10" i="294"/>
  <c r="F10" i="322"/>
  <c r="F10" i="292"/>
  <c r="F10" i="282"/>
  <c r="F10" i="276"/>
  <c r="F10" i="275"/>
  <c r="F10" i="289"/>
  <c r="F10" i="288"/>
  <c r="F10" i="310"/>
  <c r="F10" i="309"/>
  <c r="F10" i="307"/>
  <c r="F10" i="281"/>
  <c r="F10" i="306"/>
  <c r="F10" i="280"/>
  <c r="F10" i="305"/>
  <c r="F10" i="279"/>
  <c r="F10" i="303"/>
  <c r="H2" i="1"/>
  <c r="G10" i="369" l="1"/>
  <c r="G10" i="372"/>
  <c r="G10" i="370"/>
  <c r="G10" i="373"/>
  <c r="G10" i="371"/>
  <c r="L23" i="373"/>
  <c r="K22" i="373"/>
  <c r="L23" i="372"/>
  <c r="K22" i="372"/>
  <c r="L23" i="371"/>
  <c r="K22" i="371"/>
  <c r="L23" i="370"/>
  <c r="K22" i="370"/>
  <c r="H23" i="364"/>
  <c r="G22" i="364"/>
  <c r="H22" i="369"/>
  <c r="I23" i="369"/>
  <c r="H23" i="361"/>
  <c r="G22" i="361"/>
  <c r="H22" i="366"/>
  <c r="I23" i="366"/>
  <c r="I23" i="365"/>
  <c r="H22" i="365"/>
  <c r="I23" i="358"/>
  <c r="H22" i="358"/>
  <c r="I23" i="351"/>
  <c r="H22" i="351"/>
  <c r="I23" i="357"/>
  <c r="H22" i="357"/>
  <c r="H23" i="359"/>
  <c r="G22" i="359"/>
  <c r="H22" i="353"/>
  <c r="I23" i="353"/>
  <c r="H23" i="363"/>
  <c r="G22" i="363"/>
  <c r="G22" i="367"/>
  <c r="H23" i="367"/>
  <c r="H23" i="362"/>
  <c r="G22" i="362"/>
  <c r="H23" i="368"/>
  <c r="G22" i="368"/>
  <c r="G22" i="360"/>
  <c r="H23" i="360"/>
  <c r="H23" i="356"/>
  <c r="G22" i="356"/>
  <c r="G10" i="367"/>
  <c r="G10" i="368"/>
  <c r="G10" i="363"/>
  <c r="G10" i="353"/>
  <c r="G10" i="365"/>
  <c r="G10" i="360"/>
  <c r="G10" i="362"/>
  <c r="G10" i="359"/>
  <c r="G10" i="357"/>
  <c r="G10" i="356"/>
  <c r="G10" i="358"/>
  <c r="G10" i="364"/>
  <c r="G10" i="366"/>
  <c r="G10" i="361"/>
  <c r="G10" i="350"/>
  <c r="G10" i="351"/>
  <c r="H23" i="350"/>
  <c r="G22" i="350"/>
  <c r="G22" i="329"/>
  <c r="H23" i="310"/>
  <c r="AO2" i="1"/>
  <c r="AP3" i="1"/>
  <c r="H22" i="347"/>
  <c r="I23" i="347"/>
  <c r="G10" i="347"/>
  <c r="G22" i="342"/>
  <c r="H23" i="342"/>
  <c r="H23" i="280"/>
  <c r="G22" i="280"/>
  <c r="H22" i="345"/>
  <c r="I23" i="345"/>
  <c r="G10" i="345"/>
  <c r="G10" i="342"/>
  <c r="H22" i="330"/>
  <c r="I23" i="330"/>
  <c r="H22" i="292"/>
  <c r="I23" i="292"/>
  <c r="H22" i="324"/>
  <c r="I23" i="324"/>
  <c r="H22" i="319"/>
  <c r="I23" i="319"/>
  <c r="H22" i="281"/>
  <c r="I23" i="281"/>
  <c r="I23" i="279"/>
  <c r="H22" i="279"/>
  <c r="H22" i="276"/>
  <c r="I23" i="276"/>
  <c r="H22" i="333"/>
  <c r="I23" i="333"/>
  <c r="H22" i="336"/>
  <c r="I23" i="336"/>
  <c r="I23" i="334"/>
  <c r="H22" i="334"/>
  <c r="H22" i="341"/>
  <c r="I23" i="341"/>
  <c r="H22" i="337"/>
  <c r="I23" i="337"/>
  <c r="I23" i="335"/>
  <c r="H22" i="335"/>
  <c r="H22" i="294"/>
  <c r="I23" i="294"/>
  <c r="I23" i="323"/>
  <c r="H22" i="323"/>
  <c r="H22" i="322"/>
  <c r="I23" i="322"/>
  <c r="I23" i="310"/>
  <c r="H22" i="310"/>
  <c r="I23" i="309"/>
  <c r="H22" i="309"/>
  <c r="I23" i="307"/>
  <c r="H22" i="307"/>
  <c r="I23" i="306"/>
  <c r="H22" i="306"/>
  <c r="H22" i="303"/>
  <c r="I23" i="303"/>
  <c r="I23" i="298"/>
  <c r="H22" i="298"/>
  <c r="H22" i="289"/>
  <c r="I23" i="289"/>
  <c r="I23" i="288"/>
  <c r="H22" i="288"/>
  <c r="H22" i="282"/>
  <c r="I23" i="282"/>
  <c r="I23" i="316"/>
  <c r="H22" i="316"/>
  <c r="H22" i="275"/>
  <c r="I23" i="275"/>
  <c r="I23" i="338"/>
  <c r="H22" i="338"/>
  <c r="H22" i="305"/>
  <c r="I23" i="305"/>
  <c r="H22" i="329"/>
  <c r="I23" i="329"/>
  <c r="J3" i="1"/>
  <c r="I2" i="1"/>
  <c r="G10" i="298"/>
  <c r="G10" i="276"/>
  <c r="G10" i="280"/>
  <c r="G10" i="279"/>
  <c r="G10" i="282"/>
  <c r="G10" i="281"/>
  <c r="G10" i="341"/>
  <c r="G10" i="292"/>
  <c r="G10" i="288"/>
  <c r="G10" i="289"/>
  <c r="G10" i="329"/>
  <c r="G10" i="319"/>
  <c r="G10" i="330"/>
  <c r="G10" i="294"/>
  <c r="G10" i="275"/>
  <c r="G10" i="303"/>
  <c r="G10" i="305"/>
  <c r="G10" i="306"/>
  <c r="G10" i="307"/>
  <c r="G10" i="309"/>
  <c r="G10" i="310"/>
  <c r="G10" i="316"/>
  <c r="G10" i="322"/>
  <c r="G10" i="323"/>
  <c r="G10" i="324"/>
  <c r="G10" i="333"/>
  <c r="G10" i="334"/>
  <c r="G10" i="335"/>
  <c r="G10" i="336"/>
  <c r="G10" i="337"/>
  <c r="G10" i="338"/>
  <c r="H10" i="369" l="1"/>
  <c r="H10" i="372"/>
  <c r="H10" i="370"/>
  <c r="H10" i="373"/>
  <c r="H10" i="371"/>
  <c r="M23" i="373"/>
  <c r="L22" i="373"/>
  <c r="M23" i="372"/>
  <c r="L22" i="372"/>
  <c r="M23" i="371"/>
  <c r="L22" i="371"/>
  <c r="M23" i="370"/>
  <c r="L22" i="370"/>
  <c r="I23" i="368"/>
  <c r="H22" i="368"/>
  <c r="H22" i="367"/>
  <c r="I23" i="367"/>
  <c r="I22" i="366"/>
  <c r="J23" i="366"/>
  <c r="J23" i="357"/>
  <c r="I22" i="357"/>
  <c r="H22" i="360"/>
  <c r="I23" i="360"/>
  <c r="H22" i="363"/>
  <c r="I23" i="363"/>
  <c r="J23" i="351"/>
  <c r="I22" i="351"/>
  <c r="I23" i="361"/>
  <c r="H22" i="361"/>
  <c r="H22" i="356"/>
  <c r="I23" i="356"/>
  <c r="J23" i="353"/>
  <c r="I22" i="353"/>
  <c r="J23" i="369"/>
  <c r="I22" i="369"/>
  <c r="J23" i="358"/>
  <c r="I22" i="358"/>
  <c r="H22" i="362"/>
  <c r="I23" i="362"/>
  <c r="H22" i="359"/>
  <c r="I23" i="359"/>
  <c r="J23" i="365"/>
  <c r="I22" i="365"/>
  <c r="I23" i="364"/>
  <c r="H22" i="364"/>
  <c r="H10" i="367"/>
  <c r="H10" i="368"/>
  <c r="H10" i="365"/>
  <c r="H10" i="358"/>
  <c r="H10" i="360"/>
  <c r="H10" i="362"/>
  <c r="H10" i="359"/>
  <c r="H10" i="357"/>
  <c r="H10" i="353"/>
  <c r="H10" i="364"/>
  <c r="H10" i="366"/>
  <c r="H10" i="361"/>
  <c r="H10" i="356"/>
  <c r="H10" i="363"/>
  <c r="H10" i="350"/>
  <c r="H10" i="351"/>
  <c r="H22" i="350"/>
  <c r="I23" i="350"/>
  <c r="AP2" i="1"/>
  <c r="AQ3" i="1"/>
  <c r="I22" i="347"/>
  <c r="J23" i="347"/>
  <c r="H10" i="347"/>
  <c r="H22" i="342"/>
  <c r="I23" i="342"/>
  <c r="I23" i="280"/>
  <c r="H22" i="280"/>
  <c r="I22" i="345"/>
  <c r="J23" i="345"/>
  <c r="H10" i="345"/>
  <c r="H10" i="342"/>
  <c r="H10" i="316"/>
  <c r="H10" i="310"/>
  <c r="H10" i="309"/>
  <c r="H10" i="307"/>
  <c r="H10" i="306"/>
  <c r="H10" i="305"/>
  <c r="H10" i="303"/>
  <c r="H10" i="289"/>
  <c r="H10" i="288"/>
  <c r="I22" i="330"/>
  <c r="J23" i="330"/>
  <c r="I22" i="292"/>
  <c r="J23" i="292"/>
  <c r="I22" i="324"/>
  <c r="J23" i="324"/>
  <c r="J23" i="319"/>
  <c r="I22" i="319"/>
  <c r="I22" i="281"/>
  <c r="J23" i="281"/>
  <c r="I22" i="279"/>
  <c r="J23" i="279"/>
  <c r="J23" i="276"/>
  <c r="I22" i="276"/>
  <c r="I22" i="333"/>
  <c r="J23" i="333"/>
  <c r="J23" i="336"/>
  <c r="I22" i="336"/>
  <c r="I22" i="334"/>
  <c r="J23" i="334"/>
  <c r="J23" i="341"/>
  <c r="I22" i="341"/>
  <c r="J23" i="337"/>
  <c r="I22" i="337"/>
  <c r="J23" i="335"/>
  <c r="I22" i="335"/>
  <c r="I22" i="294"/>
  <c r="J23" i="294"/>
  <c r="I22" i="323"/>
  <c r="J23" i="323"/>
  <c r="I22" i="322"/>
  <c r="J23" i="322"/>
  <c r="J23" i="310"/>
  <c r="I22" i="310"/>
  <c r="I22" i="309"/>
  <c r="J23" i="309"/>
  <c r="J23" i="307"/>
  <c r="I22" i="307"/>
  <c r="I22" i="306"/>
  <c r="J23" i="306"/>
  <c r="I22" i="303"/>
  <c r="J23" i="303"/>
  <c r="J23" i="298"/>
  <c r="I22" i="298"/>
  <c r="J23" i="289"/>
  <c r="I22" i="289"/>
  <c r="I22" i="288"/>
  <c r="J23" i="288"/>
  <c r="I22" i="282"/>
  <c r="J23" i="282"/>
  <c r="I22" i="316"/>
  <c r="J23" i="316"/>
  <c r="I22" i="275"/>
  <c r="J23" i="275"/>
  <c r="J23" i="338"/>
  <c r="I22" i="338"/>
  <c r="J23" i="305"/>
  <c r="I22" i="305"/>
  <c r="J23" i="329"/>
  <c r="I22" i="329"/>
  <c r="H10" i="341"/>
  <c r="H10" i="338"/>
  <c r="H10" i="337"/>
  <c r="H10" i="336"/>
  <c r="H10" i="335"/>
  <c r="H10" i="334"/>
  <c r="H10" i="333"/>
  <c r="H10" i="324"/>
  <c r="H10" i="323"/>
  <c r="H10" i="322"/>
  <c r="H10" i="281"/>
  <c r="H10" i="280"/>
  <c r="H10" i="279"/>
  <c r="H10" i="330"/>
  <c r="H10" i="329"/>
  <c r="H10" i="319"/>
  <c r="H10" i="298"/>
  <c r="H10" i="294"/>
  <c r="H10" i="292"/>
  <c r="H10" i="282"/>
  <c r="H10" i="276"/>
  <c r="H10" i="275"/>
  <c r="K3" i="1"/>
  <c r="J2" i="1"/>
  <c r="I10" i="369" l="1"/>
  <c r="I10" i="372"/>
  <c r="I10" i="370"/>
  <c r="I10" i="373"/>
  <c r="I10" i="371"/>
  <c r="N23" i="373"/>
  <c r="M22" i="373"/>
  <c r="N23" i="372"/>
  <c r="M22" i="372"/>
  <c r="N23" i="371"/>
  <c r="M22" i="371"/>
  <c r="N23" i="370"/>
  <c r="M22" i="370"/>
  <c r="I22" i="364"/>
  <c r="J23" i="364"/>
  <c r="J22" i="358"/>
  <c r="K23" i="358"/>
  <c r="J23" i="361"/>
  <c r="I22" i="361"/>
  <c r="J22" i="357"/>
  <c r="K23" i="357"/>
  <c r="K23" i="366"/>
  <c r="J22" i="366"/>
  <c r="J22" i="365"/>
  <c r="K23" i="365"/>
  <c r="K23" i="369"/>
  <c r="J22" i="369"/>
  <c r="J22" i="351"/>
  <c r="K23" i="351"/>
  <c r="J23" i="359"/>
  <c r="I22" i="359"/>
  <c r="J23" i="363"/>
  <c r="I22" i="363"/>
  <c r="J23" i="367"/>
  <c r="I22" i="367"/>
  <c r="K23" i="353"/>
  <c r="J22" i="353"/>
  <c r="J23" i="362"/>
  <c r="I22" i="362"/>
  <c r="J23" i="356"/>
  <c r="I22" i="356"/>
  <c r="J23" i="360"/>
  <c r="I22" i="360"/>
  <c r="J23" i="368"/>
  <c r="I22" i="368"/>
  <c r="I10" i="367"/>
  <c r="I10" i="368"/>
  <c r="I10" i="360"/>
  <c r="I10" i="362"/>
  <c r="I10" i="359"/>
  <c r="I10" i="357"/>
  <c r="I10" i="364"/>
  <c r="I10" i="366"/>
  <c r="I10" i="361"/>
  <c r="I10" i="356"/>
  <c r="I10" i="363"/>
  <c r="I10" i="353"/>
  <c r="I10" i="358"/>
  <c r="I10" i="365"/>
  <c r="I10" i="350"/>
  <c r="I10" i="351"/>
  <c r="I22" i="350"/>
  <c r="J23" i="350"/>
  <c r="AR3" i="1"/>
  <c r="AS3" i="1" s="1"/>
  <c r="AS2" i="1" s="1"/>
  <c r="AQ2" i="1"/>
  <c r="J22" i="347"/>
  <c r="K23" i="347"/>
  <c r="I10" i="347"/>
  <c r="I22" i="342"/>
  <c r="J23" i="342"/>
  <c r="J23" i="280"/>
  <c r="I22" i="280"/>
  <c r="J22" i="345"/>
  <c r="K23" i="345"/>
  <c r="I10" i="337"/>
  <c r="I10" i="345"/>
  <c r="I10" i="342"/>
  <c r="I10" i="341"/>
  <c r="I10" i="338"/>
  <c r="K23" i="330"/>
  <c r="J22" i="330"/>
  <c r="J22" i="292"/>
  <c r="K23" i="292"/>
  <c r="J22" i="324"/>
  <c r="K23" i="324"/>
  <c r="J22" i="319"/>
  <c r="K23" i="319"/>
  <c r="K23" i="281"/>
  <c r="J22" i="281"/>
  <c r="J22" i="279"/>
  <c r="K23" i="279"/>
  <c r="J22" i="276"/>
  <c r="K23" i="276"/>
  <c r="J22" i="333"/>
  <c r="K23" i="333"/>
  <c r="K23" i="336"/>
  <c r="J22" i="336"/>
  <c r="J22" i="334"/>
  <c r="K23" i="334"/>
  <c r="J22" i="341"/>
  <c r="K23" i="341"/>
  <c r="K23" i="337"/>
  <c r="J22" i="337"/>
  <c r="K23" i="335"/>
  <c r="J22" i="335"/>
  <c r="J22" i="294"/>
  <c r="K23" i="294"/>
  <c r="J22" i="323"/>
  <c r="K23" i="323"/>
  <c r="J22" i="322"/>
  <c r="K23" i="322"/>
  <c r="K23" i="310"/>
  <c r="J22" i="310"/>
  <c r="J22" i="309"/>
  <c r="K23" i="309"/>
  <c r="K23" i="307"/>
  <c r="J22" i="307"/>
  <c r="J22" i="306"/>
  <c r="K23" i="306"/>
  <c r="J22" i="303"/>
  <c r="K23" i="303"/>
  <c r="J22" i="298"/>
  <c r="K23" i="298"/>
  <c r="K23" i="289"/>
  <c r="J22" i="289"/>
  <c r="K23" i="288"/>
  <c r="J22" i="288"/>
  <c r="K23" i="282"/>
  <c r="J22" i="282"/>
  <c r="K23" i="316"/>
  <c r="J22" i="316"/>
  <c r="J22" i="275"/>
  <c r="K23" i="275"/>
  <c r="J22" i="338"/>
  <c r="K23" i="338"/>
  <c r="J22" i="305"/>
  <c r="K23" i="305"/>
  <c r="J22" i="329"/>
  <c r="K23" i="329"/>
  <c r="I10" i="336"/>
  <c r="I10" i="335"/>
  <c r="I10" i="334"/>
  <c r="I10" i="333"/>
  <c r="I10" i="324"/>
  <c r="I10" i="323"/>
  <c r="I10" i="322"/>
  <c r="I10" i="316"/>
  <c r="I10" i="310"/>
  <c r="I10" i="309"/>
  <c r="I10" i="307"/>
  <c r="I10" i="306"/>
  <c r="I10" i="305"/>
  <c r="I10" i="303"/>
  <c r="I10" i="329"/>
  <c r="I10" i="298"/>
  <c r="I10" i="294"/>
  <c r="I10" i="292"/>
  <c r="I10" i="282"/>
  <c r="I10" i="276"/>
  <c r="I10" i="275"/>
  <c r="I10" i="330"/>
  <c r="I10" i="319"/>
  <c r="I10" i="289"/>
  <c r="I10" i="288"/>
  <c r="I10" i="281"/>
  <c r="I10" i="280"/>
  <c r="I10" i="279"/>
  <c r="K2" i="1"/>
  <c r="L3" i="1"/>
  <c r="J10" i="369" l="1"/>
  <c r="J10" i="373"/>
  <c r="J10" i="371"/>
  <c r="J10" i="372"/>
  <c r="J10" i="370"/>
  <c r="O23" i="373"/>
  <c r="N22" i="373"/>
  <c r="O23" i="372"/>
  <c r="N22" i="372"/>
  <c r="O23" i="371"/>
  <c r="N22" i="371"/>
  <c r="O23" i="370"/>
  <c r="N22" i="370"/>
  <c r="J22" i="363"/>
  <c r="K23" i="363"/>
  <c r="L23" i="351"/>
  <c r="K22" i="351"/>
  <c r="L23" i="357"/>
  <c r="K22" i="357"/>
  <c r="K23" i="368"/>
  <c r="J22" i="368"/>
  <c r="L23" i="353"/>
  <c r="K22" i="353"/>
  <c r="K23" i="360"/>
  <c r="J22" i="360"/>
  <c r="J22" i="367"/>
  <c r="K23" i="367"/>
  <c r="L23" i="369"/>
  <c r="K22" i="369"/>
  <c r="K23" i="361"/>
  <c r="J22" i="361"/>
  <c r="L23" i="365"/>
  <c r="K22" i="365"/>
  <c r="L23" i="358"/>
  <c r="K22" i="358"/>
  <c r="K23" i="356"/>
  <c r="J22" i="356"/>
  <c r="K23" i="364"/>
  <c r="J22" i="364"/>
  <c r="K23" i="362"/>
  <c r="J22" i="362"/>
  <c r="J22" i="359"/>
  <c r="K23" i="359"/>
  <c r="K22" i="366"/>
  <c r="L23" i="366"/>
  <c r="J10" i="367"/>
  <c r="J10" i="368"/>
  <c r="J10" i="359"/>
  <c r="J10" i="362"/>
  <c r="J10" i="364"/>
  <c r="J10" i="357"/>
  <c r="J10" i="366"/>
  <c r="J10" i="361"/>
  <c r="J10" i="356"/>
  <c r="J10" i="363"/>
  <c r="J10" i="353"/>
  <c r="J10" i="365"/>
  <c r="J10" i="358"/>
  <c r="J10" i="360"/>
  <c r="J10" i="350"/>
  <c r="J10" i="351"/>
  <c r="K23" i="350"/>
  <c r="J22" i="350"/>
  <c r="AR2" i="1"/>
  <c r="K22" i="347"/>
  <c r="L23" i="347"/>
  <c r="J10" i="347"/>
  <c r="J22" i="342"/>
  <c r="K23" i="342"/>
  <c r="K23" i="280"/>
  <c r="J22" i="280"/>
  <c r="K22" i="345"/>
  <c r="L23" i="345"/>
  <c r="J10" i="345"/>
  <c r="J10" i="342"/>
  <c r="K22" i="330"/>
  <c r="L23" i="330"/>
  <c r="L23" i="292"/>
  <c r="K22" i="292"/>
  <c r="K22" i="324"/>
  <c r="L23" i="324"/>
  <c r="K22" i="319"/>
  <c r="L23" i="319"/>
  <c r="K22" i="281"/>
  <c r="L23" i="281"/>
  <c r="L23" i="279"/>
  <c r="K22" i="279"/>
  <c r="L23" i="276"/>
  <c r="K22" i="276"/>
  <c r="K22" i="333"/>
  <c r="L23" i="333"/>
  <c r="L23" i="336"/>
  <c r="K22" i="336"/>
  <c r="L23" i="334"/>
  <c r="K22" i="334"/>
  <c r="K22" i="341"/>
  <c r="L23" i="341"/>
  <c r="K22" i="337"/>
  <c r="L23" i="337"/>
  <c r="K22" i="335"/>
  <c r="L23" i="335"/>
  <c r="K22" i="294"/>
  <c r="L23" i="294"/>
  <c r="K22" i="323"/>
  <c r="L23" i="323"/>
  <c r="K22" i="322"/>
  <c r="L23" i="322"/>
  <c r="L23" i="310"/>
  <c r="K22" i="310"/>
  <c r="K22" i="309"/>
  <c r="L23" i="309"/>
  <c r="K22" i="307"/>
  <c r="L23" i="307"/>
  <c r="K22" i="306"/>
  <c r="L23" i="306"/>
  <c r="K22" i="303"/>
  <c r="L23" i="303"/>
  <c r="K22" i="298"/>
  <c r="L23" i="298"/>
  <c r="K22" i="289"/>
  <c r="L23" i="289"/>
  <c r="L23" i="288"/>
  <c r="K22" i="288"/>
  <c r="L23" i="282"/>
  <c r="K22" i="282"/>
  <c r="K22" i="316"/>
  <c r="L23" i="316"/>
  <c r="L23" i="275"/>
  <c r="K22" i="275"/>
  <c r="K22" i="338"/>
  <c r="L23" i="338"/>
  <c r="L23" i="305"/>
  <c r="K22" i="305"/>
  <c r="L23" i="329"/>
  <c r="K22" i="329"/>
  <c r="J10" i="338"/>
  <c r="J10" i="337"/>
  <c r="J10" i="336"/>
  <c r="J10" i="335"/>
  <c r="J10" i="334"/>
  <c r="J10" i="333"/>
  <c r="J10" i="324"/>
  <c r="J10" i="323"/>
  <c r="J10" i="322"/>
  <c r="J10" i="316"/>
  <c r="J10" i="310"/>
  <c r="J10" i="309"/>
  <c r="J10" i="307"/>
  <c r="J10" i="306"/>
  <c r="J10" i="305"/>
  <c r="J10" i="303"/>
  <c r="J10" i="330"/>
  <c r="J10" i="329"/>
  <c r="J10" i="319"/>
  <c r="J10" i="298"/>
  <c r="J10" i="294"/>
  <c r="J10" i="292"/>
  <c r="J10" i="282"/>
  <c r="J10" i="280"/>
  <c r="J10" i="276"/>
  <c r="J10" i="275"/>
  <c r="J10" i="289"/>
  <c r="J10" i="288"/>
  <c r="J10" i="281"/>
  <c r="J10" i="279"/>
  <c r="J10" i="341"/>
  <c r="L2" i="1"/>
  <c r="M3" i="1"/>
  <c r="K10" i="369" l="1"/>
  <c r="K10" i="372"/>
  <c r="K10" i="370"/>
  <c r="K10" i="373"/>
  <c r="K10" i="371"/>
  <c r="P23" i="373"/>
  <c r="O22" i="373"/>
  <c r="P23" i="372"/>
  <c r="O22" i="372"/>
  <c r="P23" i="371"/>
  <c r="O22" i="371"/>
  <c r="P23" i="370"/>
  <c r="O22" i="370"/>
  <c r="M23" i="366"/>
  <c r="L22" i="366"/>
  <c r="L23" i="356"/>
  <c r="K22" i="356"/>
  <c r="M23" i="369"/>
  <c r="L22" i="369"/>
  <c r="K22" i="368"/>
  <c r="L23" i="368"/>
  <c r="L23" i="359"/>
  <c r="K22" i="359"/>
  <c r="L23" i="367"/>
  <c r="K22" i="367"/>
  <c r="M23" i="358"/>
  <c r="L22" i="358"/>
  <c r="M23" i="357"/>
  <c r="L22" i="357"/>
  <c r="K22" i="362"/>
  <c r="L23" i="362"/>
  <c r="M23" i="365"/>
  <c r="L22" i="365"/>
  <c r="L23" i="360"/>
  <c r="K22" i="360"/>
  <c r="M23" i="351"/>
  <c r="L22" i="351"/>
  <c r="L23" i="363"/>
  <c r="K22" i="363"/>
  <c r="L23" i="364"/>
  <c r="K22" i="364"/>
  <c r="L23" i="361"/>
  <c r="K22" i="361"/>
  <c r="M23" i="353"/>
  <c r="L22" i="353"/>
  <c r="K10" i="367"/>
  <c r="K10" i="368"/>
  <c r="K10" i="362"/>
  <c r="K10" i="359"/>
  <c r="K10" i="357"/>
  <c r="K10" i="364"/>
  <c r="K10" i="366"/>
  <c r="K10" i="361"/>
  <c r="K10" i="356"/>
  <c r="K10" i="363"/>
  <c r="K10" i="353"/>
  <c r="K10" i="365"/>
  <c r="K10" i="358"/>
  <c r="K10" i="360"/>
  <c r="K10" i="350"/>
  <c r="K10" i="351"/>
  <c r="L23" i="350"/>
  <c r="K22" i="350"/>
  <c r="AT3" i="1"/>
  <c r="L22" i="347"/>
  <c r="M23" i="347"/>
  <c r="K10" i="347"/>
  <c r="K22" i="342"/>
  <c r="L23" i="342"/>
  <c r="L23" i="280"/>
  <c r="K22" i="280"/>
  <c r="L22" i="345"/>
  <c r="M23" i="345"/>
  <c r="K10" i="345"/>
  <c r="K10" i="342"/>
  <c r="M23" i="330"/>
  <c r="L22" i="330"/>
  <c r="L22" i="292"/>
  <c r="M23" i="292"/>
  <c r="M23" i="324"/>
  <c r="L22" i="324"/>
  <c r="L22" i="319"/>
  <c r="M23" i="319"/>
  <c r="M23" i="281"/>
  <c r="L22" i="281"/>
  <c r="L22" i="279"/>
  <c r="M23" i="279"/>
  <c r="L22" i="276"/>
  <c r="M23" i="276"/>
  <c r="L22" i="333"/>
  <c r="M23" i="333"/>
  <c r="M23" i="336"/>
  <c r="L22" i="336"/>
  <c r="M23" i="334"/>
  <c r="L22" i="334"/>
  <c r="L22" i="341"/>
  <c r="M23" i="341"/>
  <c r="L22" i="337"/>
  <c r="M23" i="337"/>
  <c r="L22" i="335"/>
  <c r="M23" i="335"/>
  <c r="M23" i="294"/>
  <c r="L22" i="294"/>
  <c r="M23" i="323"/>
  <c r="L22" i="323"/>
  <c r="L22" i="322"/>
  <c r="M23" i="322"/>
  <c r="M23" i="310"/>
  <c r="L22" i="310"/>
  <c r="L22" i="309"/>
  <c r="M23" i="309"/>
  <c r="L22" i="307"/>
  <c r="M23" i="307"/>
  <c r="M23" i="306"/>
  <c r="L22" i="306"/>
  <c r="M23" i="303"/>
  <c r="L22" i="303"/>
  <c r="L22" i="298"/>
  <c r="M23" i="298"/>
  <c r="M23" i="289"/>
  <c r="L22" i="289"/>
  <c r="M23" i="288"/>
  <c r="L22" i="288"/>
  <c r="M23" i="282"/>
  <c r="L22" i="282"/>
  <c r="L22" i="316"/>
  <c r="M23" i="316"/>
  <c r="M23" i="275"/>
  <c r="L22" i="275"/>
  <c r="M23" i="338"/>
  <c r="L22" i="338"/>
  <c r="M23" i="305"/>
  <c r="L22" i="305"/>
  <c r="M23" i="329"/>
  <c r="L22" i="329"/>
  <c r="K10" i="341"/>
  <c r="K10" i="338"/>
  <c r="K10" i="337"/>
  <c r="K10" i="336"/>
  <c r="K10" i="335"/>
  <c r="K10" i="334"/>
  <c r="K10" i="333"/>
  <c r="K10" i="324"/>
  <c r="K10" i="323"/>
  <c r="K10" i="322"/>
  <c r="K10" i="316"/>
  <c r="K10" i="310"/>
  <c r="K10" i="309"/>
  <c r="K10" i="307"/>
  <c r="K10" i="306"/>
  <c r="K10" i="305"/>
  <c r="K10" i="303"/>
  <c r="K10" i="329"/>
  <c r="K10" i="298"/>
  <c r="K10" i="294"/>
  <c r="K10" i="292"/>
  <c r="K10" i="282"/>
  <c r="K10" i="276"/>
  <c r="K10" i="275"/>
  <c r="K10" i="330"/>
  <c r="K10" i="319"/>
  <c r="K10" i="289"/>
  <c r="K10" i="288"/>
  <c r="K10" i="281"/>
  <c r="K10" i="280"/>
  <c r="K10" i="279"/>
  <c r="M2" i="1"/>
  <c r="N3" i="1"/>
  <c r="L10" i="369" l="1"/>
  <c r="L10" i="372"/>
  <c r="L10" i="370"/>
  <c r="L10" i="373"/>
  <c r="L10" i="371"/>
  <c r="Q23" i="373"/>
  <c r="P22" i="373"/>
  <c r="Q23" i="372"/>
  <c r="P22" i="372"/>
  <c r="Q23" i="371"/>
  <c r="P22" i="371"/>
  <c r="P22" i="370"/>
  <c r="Q23" i="370"/>
  <c r="M23" i="368"/>
  <c r="L22" i="368"/>
  <c r="M22" i="353"/>
  <c r="N23" i="353"/>
  <c r="N23" i="351"/>
  <c r="M22" i="351"/>
  <c r="N23" i="357"/>
  <c r="M22" i="357"/>
  <c r="M23" i="361"/>
  <c r="L22" i="361"/>
  <c r="M23" i="360"/>
  <c r="L22" i="360"/>
  <c r="N23" i="358"/>
  <c r="M22" i="358"/>
  <c r="N23" i="369"/>
  <c r="M22" i="369"/>
  <c r="M23" i="364"/>
  <c r="L22" i="364"/>
  <c r="N23" i="365"/>
  <c r="M22" i="365"/>
  <c r="M23" i="367"/>
  <c r="L22" i="367"/>
  <c r="M23" i="356"/>
  <c r="L22" i="356"/>
  <c r="M23" i="362"/>
  <c r="L22" i="362"/>
  <c r="M23" i="363"/>
  <c r="L22" i="363"/>
  <c r="M23" i="359"/>
  <c r="L22" i="359"/>
  <c r="N23" i="366"/>
  <c r="M22" i="366"/>
  <c r="L10" i="367"/>
  <c r="L10" i="368"/>
  <c r="L10" i="364"/>
  <c r="L10" i="366"/>
  <c r="L10" i="361"/>
  <c r="L10" i="356"/>
  <c r="L10" i="363"/>
  <c r="L10" i="353"/>
  <c r="L10" i="365"/>
  <c r="L10" i="358"/>
  <c r="L10" i="360"/>
  <c r="L10" i="359"/>
  <c r="L10" i="357"/>
  <c r="L10" i="362"/>
  <c r="L10" i="350"/>
  <c r="L10" i="351"/>
  <c r="L22" i="350"/>
  <c r="M23" i="350"/>
  <c r="AU3" i="1"/>
  <c r="AT2" i="1"/>
  <c r="M22" i="347"/>
  <c r="N23" i="347"/>
  <c r="L10" i="347"/>
  <c r="L22" i="342"/>
  <c r="M23" i="342"/>
  <c r="L22" i="280"/>
  <c r="M23" i="280"/>
  <c r="M22" i="345"/>
  <c r="N23" i="345"/>
  <c r="L10" i="345"/>
  <c r="L10" i="342"/>
  <c r="L10" i="341"/>
  <c r="L10" i="338"/>
  <c r="L10" i="337"/>
  <c r="L10" i="336"/>
  <c r="L10" i="335"/>
  <c r="L10" i="334"/>
  <c r="L10" i="333"/>
  <c r="L10" i="324"/>
  <c r="L10" i="323"/>
  <c r="L10" i="322"/>
  <c r="L10" i="316"/>
  <c r="L10" i="310"/>
  <c r="L10" i="275"/>
  <c r="L10" i="281"/>
  <c r="L10" i="279"/>
  <c r="N23" i="330"/>
  <c r="M22" i="330"/>
  <c r="N23" i="292"/>
  <c r="M22" i="292"/>
  <c r="N23" i="324"/>
  <c r="M22" i="324"/>
  <c r="M22" i="319"/>
  <c r="N23" i="319"/>
  <c r="N23" i="281"/>
  <c r="M22" i="281"/>
  <c r="N23" i="279"/>
  <c r="M22" i="279"/>
  <c r="M22" i="276"/>
  <c r="N23" i="276"/>
  <c r="N23" i="333"/>
  <c r="M22" i="333"/>
  <c r="M22" i="336"/>
  <c r="N23" i="336"/>
  <c r="N23" i="334"/>
  <c r="M22" i="334"/>
  <c r="M22" i="341"/>
  <c r="N23" i="341"/>
  <c r="M22" i="337"/>
  <c r="N23" i="337"/>
  <c r="N23" i="335"/>
  <c r="M22" i="335"/>
  <c r="N23" i="294"/>
  <c r="M22" i="294"/>
  <c r="M22" i="323"/>
  <c r="N23" i="323"/>
  <c r="M22" i="322"/>
  <c r="N23" i="322"/>
  <c r="N23" i="310"/>
  <c r="M22" i="310"/>
  <c r="M22" i="309"/>
  <c r="N23" i="309"/>
  <c r="N23" i="307"/>
  <c r="M22" i="307"/>
  <c r="N23" i="306"/>
  <c r="M22" i="306"/>
  <c r="N23" i="303"/>
  <c r="M22" i="303"/>
  <c r="N23" i="298"/>
  <c r="M22" i="298"/>
  <c r="N23" i="289"/>
  <c r="M22" i="289"/>
  <c r="M22" i="288"/>
  <c r="N23" i="288"/>
  <c r="N23" i="282"/>
  <c r="M22" i="282"/>
  <c r="M22" i="316"/>
  <c r="N23" i="316"/>
  <c r="M22" i="275"/>
  <c r="N23" i="275"/>
  <c r="M22" i="338"/>
  <c r="N23" i="338"/>
  <c r="N23" i="305"/>
  <c r="M22" i="305"/>
  <c r="N23" i="329"/>
  <c r="M22" i="329"/>
  <c r="L10" i="309"/>
  <c r="L10" i="307"/>
  <c r="L10" i="306"/>
  <c r="L10" i="305"/>
  <c r="L10" i="303"/>
  <c r="L10" i="330"/>
  <c r="L10" i="329"/>
  <c r="L10" i="319"/>
  <c r="L10" i="298"/>
  <c r="L10" i="294"/>
  <c r="L10" i="292"/>
  <c r="L10" i="282"/>
  <c r="L10" i="280"/>
  <c r="L10" i="276"/>
  <c r="L10" i="289"/>
  <c r="L10" i="288"/>
  <c r="N2" i="1"/>
  <c r="O3" i="1"/>
  <c r="M10" i="369" l="1"/>
  <c r="M10" i="373"/>
  <c r="M10" i="371"/>
  <c r="M10" i="372"/>
  <c r="M10" i="370"/>
  <c r="R23" i="373"/>
  <c r="Q22" i="373"/>
  <c r="R23" i="372"/>
  <c r="Q22" i="372"/>
  <c r="R23" i="371"/>
  <c r="Q22" i="371"/>
  <c r="R23" i="370"/>
  <c r="Q22" i="370"/>
  <c r="O23" i="366"/>
  <c r="N22" i="366"/>
  <c r="N23" i="356"/>
  <c r="M22" i="356"/>
  <c r="N22" i="369"/>
  <c r="O23" i="369"/>
  <c r="O23" i="357"/>
  <c r="N22" i="357"/>
  <c r="M22" i="359"/>
  <c r="N23" i="359"/>
  <c r="N23" i="367"/>
  <c r="M22" i="367"/>
  <c r="O23" i="358"/>
  <c r="N22" i="358"/>
  <c r="O23" i="351"/>
  <c r="N22" i="351"/>
  <c r="O23" i="353"/>
  <c r="N22" i="353"/>
  <c r="M22" i="363"/>
  <c r="N23" i="363"/>
  <c r="O23" i="365"/>
  <c r="N22" i="365"/>
  <c r="N23" i="360"/>
  <c r="M22" i="360"/>
  <c r="N23" i="362"/>
  <c r="M22" i="362"/>
  <c r="N23" i="364"/>
  <c r="M22" i="364"/>
  <c r="N23" i="361"/>
  <c r="M22" i="361"/>
  <c r="N23" i="368"/>
  <c r="M22" i="368"/>
  <c r="M10" i="367"/>
  <c r="M10" i="368"/>
  <c r="M10" i="366"/>
  <c r="M10" i="361"/>
  <c r="M10" i="363"/>
  <c r="M10" i="353"/>
  <c r="M10" i="356"/>
  <c r="M10" i="365"/>
  <c r="M10" i="358"/>
  <c r="M10" i="360"/>
  <c r="M10" i="362"/>
  <c r="M10" i="359"/>
  <c r="M10" i="357"/>
  <c r="M10" i="364"/>
  <c r="M10" i="350"/>
  <c r="M10" i="351"/>
  <c r="N23" i="350"/>
  <c r="M22" i="350"/>
  <c r="AU2" i="1"/>
  <c r="AV3" i="1"/>
  <c r="N22" i="347"/>
  <c r="O23" i="347"/>
  <c r="M10" i="323"/>
  <c r="M10" i="322"/>
  <c r="M10" i="324"/>
  <c r="M10" i="333"/>
  <c r="M10" i="334"/>
  <c r="M10" i="336"/>
  <c r="M10" i="335"/>
  <c r="M10" i="337"/>
  <c r="M10" i="338"/>
  <c r="M10" i="316"/>
  <c r="M10" i="341"/>
  <c r="M10" i="347"/>
  <c r="M22" i="342"/>
  <c r="N23" i="342"/>
  <c r="M22" i="280"/>
  <c r="N23" i="280"/>
  <c r="N22" i="345"/>
  <c r="O23" i="345"/>
  <c r="M10" i="345"/>
  <c r="M10" i="342"/>
  <c r="O23" i="330"/>
  <c r="N22" i="330"/>
  <c r="O23" i="292"/>
  <c r="N22" i="292"/>
  <c r="N22" i="324"/>
  <c r="O23" i="324"/>
  <c r="N22" i="319"/>
  <c r="O23" i="319"/>
  <c r="N22" i="281"/>
  <c r="O23" i="281"/>
  <c r="O23" i="279"/>
  <c r="N22" i="279"/>
  <c r="N22" i="276"/>
  <c r="O23" i="276"/>
  <c r="N22" i="333"/>
  <c r="O23" i="333"/>
  <c r="N22" i="336"/>
  <c r="O23" i="336"/>
  <c r="N22" i="334"/>
  <c r="O23" i="334"/>
  <c r="O23" i="341"/>
  <c r="N22" i="341"/>
  <c r="N22" i="337"/>
  <c r="O23" i="337"/>
  <c r="N22" i="335"/>
  <c r="O23" i="335"/>
  <c r="N22" i="294"/>
  <c r="O23" i="294"/>
  <c r="O23" i="323"/>
  <c r="N22" i="323"/>
  <c r="N22" i="322"/>
  <c r="O23" i="322"/>
  <c r="N22" i="310"/>
  <c r="O23" i="310"/>
  <c r="O23" i="309"/>
  <c r="N22" i="309"/>
  <c r="O23" i="307"/>
  <c r="N22" i="307"/>
  <c r="N22" i="306"/>
  <c r="O23" i="306"/>
  <c r="O23" i="303"/>
  <c r="N22" i="303"/>
  <c r="N22" i="298"/>
  <c r="O23" i="298"/>
  <c r="O23" i="289"/>
  <c r="N22" i="289"/>
  <c r="O23" i="288"/>
  <c r="N22" i="288"/>
  <c r="N22" i="282"/>
  <c r="O23" i="282"/>
  <c r="N22" i="316"/>
  <c r="O23" i="316"/>
  <c r="N22" i="275"/>
  <c r="O23" i="275"/>
  <c r="N22" i="338"/>
  <c r="O23" i="338"/>
  <c r="N22" i="305"/>
  <c r="O23" i="305"/>
  <c r="N22" i="329"/>
  <c r="O23" i="329"/>
  <c r="M10" i="310"/>
  <c r="M10" i="309"/>
  <c r="M10" i="307"/>
  <c r="M10" i="306"/>
  <c r="M10" i="305"/>
  <c r="M10" i="303"/>
  <c r="M10" i="329"/>
  <c r="M10" i="298"/>
  <c r="M10" i="294"/>
  <c r="M10" i="292"/>
  <c r="M10" i="282"/>
  <c r="M10" i="276"/>
  <c r="M10" i="275"/>
  <c r="M10" i="330"/>
  <c r="M10" i="319"/>
  <c r="M10" i="281"/>
  <c r="M10" i="279"/>
  <c r="M10" i="289"/>
  <c r="M10" i="288"/>
  <c r="M10" i="280"/>
  <c r="O2" i="1"/>
  <c r="P3" i="1"/>
  <c r="N10" i="369" l="1"/>
  <c r="N10" i="373"/>
  <c r="N10" i="371"/>
  <c r="N10" i="372"/>
  <c r="N10" i="370"/>
  <c r="S23" i="373"/>
  <c r="R22" i="373"/>
  <c r="S23" i="372"/>
  <c r="R22" i="372"/>
  <c r="S23" i="371"/>
  <c r="R22" i="371"/>
  <c r="S23" i="370"/>
  <c r="R22" i="370"/>
  <c r="O23" i="368"/>
  <c r="N22" i="368"/>
  <c r="O23" i="360"/>
  <c r="N22" i="360"/>
  <c r="P23" i="351"/>
  <c r="O22" i="351"/>
  <c r="P23" i="357"/>
  <c r="O22" i="357"/>
  <c r="P23" i="369"/>
  <c r="O22" i="369"/>
  <c r="O23" i="361"/>
  <c r="N22" i="361"/>
  <c r="P23" i="365"/>
  <c r="O22" i="365"/>
  <c r="P23" i="358"/>
  <c r="O22" i="358"/>
  <c r="O23" i="363"/>
  <c r="N22" i="363"/>
  <c r="O23" i="364"/>
  <c r="N22" i="364"/>
  <c r="O23" i="367"/>
  <c r="N22" i="367"/>
  <c r="O23" i="356"/>
  <c r="N22" i="356"/>
  <c r="O23" i="359"/>
  <c r="N22" i="359"/>
  <c r="O23" i="362"/>
  <c r="N22" i="362"/>
  <c r="P23" i="353"/>
  <c r="O22" i="353"/>
  <c r="P23" i="366"/>
  <c r="O22" i="366"/>
  <c r="N10" i="367"/>
  <c r="N10" i="368"/>
  <c r="N10" i="361"/>
  <c r="N10" i="356"/>
  <c r="N10" i="363"/>
  <c r="N10" i="365"/>
  <c r="N10" i="358"/>
  <c r="N10" i="360"/>
  <c r="N10" i="362"/>
  <c r="N10" i="359"/>
  <c r="N10" i="357"/>
  <c r="N10" i="364"/>
  <c r="N10" i="366"/>
  <c r="N10" i="353"/>
  <c r="N10" i="350"/>
  <c r="N10" i="351"/>
  <c r="N22" i="350"/>
  <c r="O23" i="350"/>
  <c r="AW3" i="1"/>
  <c r="AV2" i="1"/>
  <c r="O22" i="347"/>
  <c r="P23" i="347"/>
  <c r="N10" i="347"/>
  <c r="N10" i="322"/>
  <c r="N22" i="342"/>
  <c r="O23" i="342"/>
  <c r="N22" i="280"/>
  <c r="O23" i="280"/>
  <c r="O22" i="345"/>
  <c r="P23" i="345"/>
  <c r="N10" i="323"/>
  <c r="N10" i="345"/>
  <c r="N10" i="342"/>
  <c r="N10" i="333"/>
  <c r="N10" i="324"/>
  <c r="N10" i="334"/>
  <c r="N10" i="337"/>
  <c r="N10" i="336"/>
  <c r="N10" i="335"/>
  <c r="P23" i="330"/>
  <c r="O22" i="330"/>
  <c r="O22" i="292"/>
  <c r="P23" i="292"/>
  <c r="P23" i="324"/>
  <c r="O22" i="324"/>
  <c r="O22" i="319"/>
  <c r="P23" i="319"/>
  <c r="P23" i="281"/>
  <c r="O22" i="281"/>
  <c r="O22" i="279"/>
  <c r="P23" i="279"/>
  <c r="P23" i="276"/>
  <c r="O22" i="276"/>
  <c r="P23" i="333"/>
  <c r="O22" i="333"/>
  <c r="O22" i="336"/>
  <c r="P23" i="336"/>
  <c r="O22" i="334"/>
  <c r="P23" i="334"/>
  <c r="O22" i="341"/>
  <c r="P23" i="341"/>
  <c r="P23" i="337"/>
  <c r="O22" i="337"/>
  <c r="O22" i="335"/>
  <c r="P23" i="335"/>
  <c r="P23" i="294"/>
  <c r="O22" i="294"/>
  <c r="P23" i="323"/>
  <c r="O22" i="323"/>
  <c r="O22" i="322"/>
  <c r="P23" i="322"/>
  <c r="P23" i="310"/>
  <c r="O22" i="310"/>
  <c r="P23" i="309"/>
  <c r="O22" i="309"/>
  <c r="O22" i="307"/>
  <c r="P23" i="307"/>
  <c r="O22" i="306"/>
  <c r="P23" i="306"/>
  <c r="P23" i="303"/>
  <c r="O22" i="303"/>
  <c r="P23" i="298"/>
  <c r="O22" i="298"/>
  <c r="P23" i="289"/>
  <c r="O22" i="289"/>
  <c r="P23" i="288"/>
  <c r="O22" i="288"/>
  <c r="P23" i="282"/>
  <c r="O22" i="282"/>
  <c r="P23" i="316"/>
  <c r="O22" i="316"/>
  <c r="P23" i="275"/>
  <c r="O22" i="275"/>
  <c r="O22" i="338"/>
  <c r="P23" i="338"/>
  <c r="O22" i="305"/>
  <c r="P23" i="305"/>
  <c r="P23" i="329"/>
  <c r="O22" i="329"/>
  <c r="N10" i="316"/>
  <c r="N10" i="310"/>
  <c r="N10" i="309"/>
  <c r="N10" i="307"/>
  <c r="N10" i="306"/>
  <c r="N10" i="305"/>
  <c r="N10" i="303"/>
  <c r="N10" i="330"/>
  <c r="N10" i="329"/>
  <c r="N10" i="319"/>
  <c r="N10" i="298"/>
  <c r="N10" i="294"/>
  <c r="N10" i="292"/>
  <c r="N10" i="282"/>
  <c r="N10" i="280"/>
  <c r="N10" i="276"/>
  <c r="N10" i="275"/>
  <c r="N10" i="289"/>
  <c r="N10" i="288"/>
  <c r="N10" i="281"/>
  <c r="N10" i="279"/>
  <c r="P2" i="1"/>
  <c r="Q3" i="1"/>
  <c r="N10" i="338"/>
  <c r="N10" i="341"/>
  <c r="O10" i="369" l="1"/>
  <c r="O10" i="372"/>
  <c r="O10" i="370"/>
  <c r="O10" i="373"/>
  <c r="O10" i="371"/>
  <c r="T23" i="373"/>
  <c r="S22" i="373"/>
  <c r="T23" i="372"/>
  <c r="S22" i="372"/>
  <c r="T23" i="371"/>
  <c r="S22" i="371"/>
  <c r="T23" i="370"/>
  <c r="S22" i="370"/>
  <c r="Q23" i="366"/>
  <c r="P22" i="366"/>
  <c r="P23" i="356"/>
  <c r="O22" i="356"/>
  <c r="Q23" i="358"/>
  <c r="P22" i="358"/>
  <c r="Q23" i="357"/>
  <c r="P22" i="357"/>
  <c r="P22" i="353"/>
  <c r="Q23" i="353"/>
  <c r="P23" i="367"/>
  <c r="O22" i="367"/>
  <c r="Q23" i="365"/>
  <c r="P22" i="365"/>
  <c r="P22" i="351"/>
  <c r="Q23" i="351"/>
  <c r="P23" i="362"/>
  <c r="O22" i="362"/>
  <c r="P23" i="364"/>
  <c r="O22" i="364"/>
  <c r="P23" i="361"/>
  <c r="O22" i="361"/>
  <c r="P23" i="360"/>
  <c r="O22" i="360"/>
  <c r="P23" i="359"/>
  <c r="O22" i="359"/>
  <c r="P23" i="363"/>
  <c r="O22" i="363"/>
  <c r="P22" i="369"/>
  <c r="Q23" i="369"/>
  <c r="P23" i="368"/>
  <c r="O22" i="368"/>
  <c r="O10" i="367"/>
  <c r="O10" i="368"/>
  <c r="O10" i="363"/>
  <c r="O10" i="353"/>
  <c r="O10" i="365"/>
  <c r="O10" i="360"/>
  <c r="O10" i="362"/>
  <c r="O10" i="359"/>
  <c r="O10" i="357"/>
  <c r="O10" i="364"/>
  <c r="O10" i="366"/>
  <c r="O10" i="356"/>
  <c r="O10" i="361"/>
  <c r="O10" i="358"/>
  <c r="O10" i="350"/>
  <c r="O10" i="351"/>
  <c r="P23" i="350"/>
  <c r="O22" i="350"/>
  <c r="O10" i="338"/>
  <c r="O10" i="337"/>
  <c r="O10" i="336"/>
  <c r="O10" i="335"/>
  <c r="O10" i="334"/>
  <c r="AW2" i="1"/>
  <c r="AX3" i="1"/>
  <c r="P22" i="347"/>
  <c r="Q23" i="347"/>
  <c r="O10" i="347"/>
  <c r="O22" i="342"/>
  <c r="P23" i="342"/>
  <c r="P23" i="280"/>
  <c r="O22" i="280"/>
  <c r="P22" i="345"/>
  <c r="Q23" i="345"/>
  <c r="O10" i="341"/>
  <c r="O10" i="345"/>
  <c r="O10" i="342"/>
  <c r="P22" i="330"/>
  <c r="Q23" i="330"/>
  <c r="P22" i="292"/>
  <c r="Q23" i="292"/>
  <c r="P22" i="324"/>
  <c r="Q23" i="324"/>
  <c r="Q23" i="319"/>
  <c r="P22" i="319"/>
  <c r="P22" i="281"/>
  <c r="Q23" i="281"/>
  <c r="Q23" i="279"/>
  <c r="P22" i="279"/>
  <c r="P22" i="276"/>
  <c r="Q23" i="276"/>
  <c r="Q23" i="333"/>
  <c r="P22" i="333"/>
  <c r="Q23" i="336"/>
  <c r="P22" i="336"/>
  <c r="P22" i="334"/>
  <c r="Q23" i="334"/>
  <c r="Q23" i="341"/>
  <c r="P22" i="341"/>
  <c r="P22" i="337"/>
  <c r="Q23" i="337"/>
  <c r="Q23" i="335"/>
  <c r="P22" i="335"/>
  <c r="P22" i="294"/>
  <c r="Q23" i="294"/>
  <c r="Q23" i="323"/>
  <c r="P22" i="323"/>
  <c r="P22" i="322"/>
  <c r="Q23" i="322"/>
  <c r="Q23" i="310"/>
  <c r="P22" i="310"/>
  <c r="P22" i="309"/>
  <c r="Q23" i="309"/>
  <c r="P22" i="307"/>
  <c r="Q23" i="307"/>
  <c r="P22" i="306"/>
  <c r="Q23" i="306"/>
  <c r="P22" i="303"/>
  <c r="Q23" i="303"/>
  <c r="Q23" i="298"/>
  <c r="P22" i="298"/>
  <c r="P22" i="289"/>
  <c r="Q23" i="289"/>
  <c r="P22" i="288"/>
  <c r="Q23" i="288"/>
  <c r="P22" i="282"/>
  <c r="Q23" i="282"/>
  <c r="Q23" i="316"/>
  <c r="P22" i="316"/>
  <c r="P22" i="275"/>
  <c r="Q23" i="275"/>
  <c r="P22" i="338"/>
  <c r="Q23" i="338"/>
  <c r="Q23" i="305"/>
  <c r="P22" i="305"/>
  <c r="Q23" i="329"/>
  <c r="P22" i="329"/>
  <c r="O10" i="333"/>
  <c r="O10" i="324"/>
  <c r="O10" i="323"/>
  <c r="O10" i="322"/>
  <c r="O10" i="316"/>
  <c r="O10" i="310"/>
  <c r="O10" i="309"/>
  <c r="O10" i="307"/>
  <c r="O10" i="306"/>
  <c r="O10" i="305"/>
  <c r="O10" i="303"/>
  <c r="O10" i="329"/>
  <c r="O10" i="298"/>
  <c r="O10" i="294"/>
  <c r="O10" i="292"/>
  <c r="O10" i="282"/>
  <c r="O10" i="276"/>
  <c r="O10" i="275"/>
  <c r="O10" i="330"/>
  <c r="O10" i="319"/>
  <c r="O10" i="289"/>
  <c r="O10" i="288"/>
  <c r="O10" i="281"/>
  <c r="O10" i="280"/>
  <c r="O10" i="279"/>
  <c r="Q2" i="1"/>
  <c r="R3" i="1"/>
  <c r="P10" i="369" l="1"/>
  <c r="P10" i="372"/>
  <c r="P10" i="370"/>
  <c r="P10" i="373"/>
  <c r="P10" i="371"/>
  <c r="U23" i="373"/>
  <c r="T22" i="373"/>
  <c r="U23" i="372"/>
  <c r="T22" i="372"/>
  <c r="U23" i="371"/>
  <c r="T22" i="371"/>
  <c r="U23" i="370"/>
  <c r="T22" i="370"/>
  <c r="R23" i="351"/>
  <c r="Q22" i="351"/>
  <c r="P22" i="368"/>
  <c r="Q23" i="368"/>
  <c r="P22" i="360"/>
  <c r="Q23" i="360"/>
  <c r="R23" i="357"/>
  <c r="Q22" i="357"/>
  <c r="Q22" i="369"/>
  <c r="R23" i="369"/>
  <c r="Q23" i="361"/>
  <c r="P22" i="361"/>
  <c r="R23" i="365"/>
  <c r="Q22" i="365"/>
  <c r="R23" i="358"/>
  <c r="Q22" i="358"/>
  <c r="Q23" i="363"/>
  <c r="P22" i="363"/>
  <c r="Q23" i="364"/>
  <c r="P22" i="364"/>
  <c r="Q23" i="367"/>
  <c r="P22" i="367"/>
  <c r="Q23" i="356"/>
  <c r="P22" i="356"/>
  <c r="R23" i="353"/>
  <c r="Q22" i="353"/>
  <c r="P22" i="359"/>
  <c r="Q23" i="359"/>
  <c r="Q23" i="362"/>
  <c r="P22" i="362"/>
  <c r="Q22" i="366"/>
  <c r="R23" i="366"/>
  <c r="P10" i="367"/>
  <c r="P10" i="368"/>
  <c r="P10" i="365"/>
  <c r="P10" i="358"/>
  <c r="P10" i="360"/>
  <c r="P10" i="362"/>
  <c r="P10" i="359"/>
  <c r="P10" i="357"/>
  <c r="P10" i="353"/>
  <c r="P10" i="364"/>
  <c r="P10" i="366"/>
  <c r="P10" i="361"/>
  <c r="P10" i="356"/>
  <c r="P10" i="363"/>
  <c r="P10" i="350"/>
  <c r="P10" i="351"/>
  <c r="P22" i="350"/>
  <c r="Q23" i="350"/>
  <c r="AY3" i="1"/>
  <c r="AZ3" i="1" s="1"/>
  <c r="AZ2" i="1" s="1"/>
  <c r="AX2" i="1"/>
  <c r="Q22" i="347"/>
  <c r="R23" i="347"/>
  <c r="P10" i="347"/>
  <c r="P22" i="342"/>
  <c r="Q23" i="342"/>
  <c r="Q23" i="280"/>
  <c r="P22" i="280"/>
  <c r="Q22" i="345"/>
  <c r="R23" i="345"/>
  <c r="P10" i="345"/>
  <c r="P10" i="342"/>
  <c r="P10" i="337"/>
  <c r="P10" i="338"/>
  <c r="P10" i="341"/>
  <c r="R23" i="330"/>
  <c r="Q22" i="330"/>
  <c r="Q22" i="292"/>
  <c r="R23" i="292"/>
  <c r="R23" i="324"/>
  <c r="Q22" i="324"/>
  <c r="R23" i="319"/>
  <c r="Q22" i="319"/>
  <c r="Q22" i="281"/>
  <c r="R23" i="281"/>
  <c r="Q22" i="279"/>
  <c r="R23" i="279"/>
  <c r="R23" i="276"/>
  <c r="Q22" i="276"/>
  <c r="Q22" i="333"/>
  <c r="R23" i="333"/>
  <c r="Q22" i="336"/>
  <c r="R23" i="336"/>
  <c r="R23" i="334"/>
  <c r="Q22" i="334"/>
  <c r="Q22" i="341"/>
  <c r="R23" i="341"/>
  <c r="Q22" i="337"/>
  <c r="R23" i="337"/>
  <c r="R23" i="335"/>
  <c r="Q22" i="335"/>
  <c r="Q22" i="294"/>
  <c r="R23" i="294"/>
  <c r="Q22" i="323"/>
  <c r="R23" i="323"/>
  <c r="Q22" i="322"/>
  <c r="R23" i="322"/>
  <c r="Q22" i="310"/>
  <c r="R23" i="310"/>
  <c r="Q22" i="309"/>
  <c r="R23" i="309"/>
  <c r="R23" i="307"/>
  <c r="Q22" i="307"/>
  <c r="R23" i="306"/>
  <c r="Q22" i="306"/>
  <c r="Q22" i="303"/>
  <c r="R23" i="303"/>
  <c r="R23" i="298"/>
  <c r="Q22" i="298"/>
  <c r="Q22" i="289"/>
  <c r="R23" i="289"/>
  <c r="R23" i="288"/>
  <c r="Q22" i="288"/>
  <c r="Q22" i="282"/>
  <c r="R23" i="282"/>
  <c r="R23" i="316"/>
  <c r="Q22" i="316"/>
  <c r="R23" i="275"/>
  <c r="Q22" i="275"/>
  <c r="Q22" i="338"/>
  <c r="R23" i="338"/>
  <c r="Q22" i="305"/>
  <c r="R23" i="305"/>
  <c r="R23" i="329"/>
  <c r="Q22" i="329"/>
  <c r="P10" i="336"/>
  <c r="P10" i="335"/>
  <c r="P10" i="334"/>
  <c r="P10" i="333"/>
  <c r="P10" i="324"/>
  <c r="P10" i="323"/>
  <c r="P10" i="322"/>
  <c r="P10" i="316"/>
  <c r="P10" i="310"/>
  <c r="P10" i="309"/>
  <c r="P10" i="307"/>
  <c r="P10" i="306"/>
  <c r="P10" i="305"/>
  <c r="P10" i="303"/>
  <c r="P10" i="330"/>
  <c r="P10" i="329"/>
  <c r="P10" i="319"/>
  <c r="P10" i="298"/>
  <c r="P10" i="294"/>
  <c r="P10" i="292"/>
  <c r="P10" i="282"/>
  <c r="P10" i="280"/>
  <c r="P10" i="276"/>
  <c r="P10" i="275"/>
  <c r="P10" i="289"/>
  <c r="P10" i="288"/>
  <c r="P10" i="281"/>
  <c r="P10" i="279"/>
  <c r="R2" i="1"/>
  <c r="S3" i="1"/>
  <c r="Q10" i="369" l="1"/>
  <c r="Q10" i="372"/>
  <c r="Q10" i="370"/>
  <c r="Q10" i="373"/>
  <c r="Q10" i="371"/>
  <c r="V23" i="373"/>
  <c r="U22" i="373"/>
  <c r="V23" i="372"/>
  <c r="U22" i="372"/>
  <c r="V23" i="371"/>
  <c r="U22" i="371"/>
  <c r="V23" i="370"/>
  <c r="U22" i="370"/>
  <c r="S23" i="366"/>
  <c r="R22" i="366"/>
  <c r="R23" i="356"/>
  <c r="Q22" i="356"/>
  <c r="S23" i="358"/>
  <c r="R22" i="358"/>
  <c r="S23" i="357"/>
  <c r="R22" i="357"/>
  <c r="R23" i="360"/>
  <c r="Q22" i="360"/>
  <c r="Q22" i="362"/>
  <c r="R23" i="362"/>
  <c r="R23" i="367"/>
  <c r="Q22" i="367"/>
  <c r="S23" i="365"/>
  <c r="R22" i="365"/>
  <c r="Q22" i="359"/>
  <c r="R23" i="359"/>
  <c r="Q22" i="368"/>
  <c r="R23" i="368"/>
  <c r="R23" i="364"/>
  <c r="Q22" i="364"/>
  <c r="R23" i="361"/>
  <c r="Q22" i="361"/>
  <c r="R22" i="369"/>
  <c r="S23" i="369"/>
  <c r="S23" i="353"/>
  <c r="R22" i="353"/>
  <c r="R23" i="363"/>
  <c r="Q22" i="363"/>
  <c r="S23" i="351"/>
  <c r="R22" i="351"/>
  <c r="Q10" i="367"/>
  <c r="Q10" i="368"/>
  <c r="Q10" i="360"/>
  <c r="Q10" i="362"/>
  <c r="Q10" i="359"/>
  <c r="Q10" i="357"/>
  <c r="Q10" i="364"/>
  <c r="Q10" i="366"/>
  <c r="Q10" i="358"/>
  <c r="Q10" i="361"/>
  <c r="Q10" i="356"/>
  <c r="Q10" i="363"/>
  <c r="Q10" i="353"/>
  <c r="Q10" i="365"/>
  <c r="Q10" i="350"/>
  <c r="Q10" i="351"/>
  <c r="R23" i="350"/>
  <c r="Q22" i="350"/>
  <c r="AY2" i="1"/>
  <c r="R22" i="347"/>
  <c r="S23" i="347"/>
  <c r="Q10" i="347"/>
  <c r="Q22" i="342"/>
  <c r="R23" i="342"/>
  <c r="Q22" i="280"/>
  <c r="R23" i="280"/>
  <c r="R22" i="345"/>
  <c r="S23" i="345"/>
  <c r="Q10" i="345"/>
  <c r="Q10" i="342"/>
  <c r="Q10" i="341"/>
  <c r="S23" i="330"/>
  <c r="R22" i="330"/>
  <c r="S23" i="292"/>
  <c r="R22" i="292"/>
  <c r="R22" i="324"/>
  <c r="S23" i="324"/>
  <c r="R22" i="319"/>
  <c r="S23" i="319"/>
  <c r="S23" i="281"/>
  <c r="R22" i="281"/>
  <c r="R22" i="279"/>
  <c r="S23" i="279"/>
  <c r="R22" i="276"/>
  <c r="S23" i="276"/>
  <c r="S23" i="333"/>
  <c r="R22" i="333"/>
  <c r="S23" i="336"/>
  <c r="R22" i="336"/>
  <c r="R22" i="334"/>
  <c r="S23" i="334"/>
  <c r="S23" i="341"/>
  <c r="R22" i="341"/>
  <c r="R22" i="337"/>
  <c r="S23" i="337"/>
  <c r="S23" i="335"/>
  <c r="R22" i="335"/>
  <c r="R22" i="294"/>
  <c r="S23" i="294"/>
  <c r="S23" i="323"/>
  <c r="R22" i="323"/>
  <c r="R22" i="322"/>
  <c r="S23" i="322"/>
  <c r="R22" i="310"/>
  <c r="S23" i="310"/>
  <c r="S23" i="309"/>
  <c r="R22" i="309"/>
  <c r="R22" i="307"/>
  <c r="S23" i="307"/>
  <c r="S23" i="306"/>
  <c r="R22" i="306"/>
  <c r="R22" i="303"/>
  <c r="S23" i="303"/>
  <c r="R22" i="298"/>
  <c r="S23" i="298"/>
  <c r="R22" i="289"/>
  <c r="S23" i="289"/>
  <c r="S23" i="288"/>
  <c r="R22" i="288"/>
  <c r="S23" i="282"/>
  <c r="R22" i="282"/>
  <c r="R22" i="316"/>
  <c r="S23" i="316"/>
  <c r="R22" i="275"/>
  <c r="S23" i="275"/>
  <c r="R22" i="338"/>
  <c r="S23" i="338"/>
  <c r="R22" i="305"/>
  <c r="S23" i="305"/>
  <c r="R22" i="329"/>
  <c r="S23" i="329"/>
  <c r="Q10" i="338"/>
  <c r="Q10" i="337"/>
  <c r="Q10" i="336"/>
  <c r="Q10" i="335"/>
  <c r="Q10" i="334"/>
  <c r="Q10" i="333"/>
  <c r="Q10" i="324"/>
  <c r="Q10" i="323"/>
  <c r="Q10" i="322"/>
  <c r="Q10" i="310"/>
  <c r="Q10" i="309"/>
  <c r="Q10" i="307"/>
  <c r="Q10" i="306"/>
  <c r="Q10" i="305"/>
  <c r="Q10" i="303"/>
  <c r="Q10" i="329"/>
  <c r="Q10" i="281"/>
  <c r="Q10" i="279"/>
  <c r="Q10" i="316"/>
  <c r="Q10" i="298"/>
  <c r="Q10" i="294"/>
  <c r="Q10" i="292"/>
  <c r="Q10" i="282"/>
  <c r="Q10" i="276"/>
  <c r="Q10" i="275"/>
  <c r="Q10" i="330"/>
  <c r="Q10" i="319"/>
  <c r="Q10" i="289"/>
  <c r="Q10" i="288"/>
  <c r="Q10" i="280"/>
  <c r="S2" i="1"/>
  <c r="T3" i="1"/>
  <c r="R10" i="369" l="1"/>
  <c r="R10" i="373"/>
  <c r="R10" i="371"/>
  <c r="R10" i="372"/>
  <c r="R10" i="370"/>
  <c r="W23" i="373"/>
  <c r="V22" i="373"/>
  <c r="W23" i="372"/>
  <c r="V22" i="372"/>
  <c r="W23" i="371"/>
  <c r="V22" i="371"/>
  <c r="W23" i="370"/>
  <c r="V22" i="370"/>
  <c r="T23" i="351"/>
  <c r="S22" i="351"/>
  <c r="S23" i="361"/>
  <c r="R22" i="361"/>
  <c r="T23" i="365"/>
  <c r="S22" i="365"/>
  <c r="T23" i="357"/>
  <c r="S22" i="357"/>
  <c r="S23" i="363"/>
  <c r="R22" i="363"/>
  <c r="S23" i="364"/>
  <c r="R22" i="364"/>
  <c r="S23" i="367"/>
  <c r="R22" i="367"/>
  <c r="S22" i="358"/>
  <c r="T23" i="358"/>
  <c r="S23" i="368"/>
  <c r="R22" i="368"/>
  <c r="S23" i="362"/>
  <c r="R22" i="362"/>
  <c r="T23" i="353"/>
  <c r="S22" i="353"/>
  <c r="S23" i="356"/>
  <c r="R22" i="356"/>
  <c r="T23" i="369"/>
  <c r="S22" i="369"/>
  <c r="S23" i="359"/>
  <c r="R22" i="359"/>
  <c r="S23" i="360"/>
  <c r="R22" i="360"/>
  <c r="T23" i="366"/>
  <c r="S22" i="366"/>
  <c r="R10" i="367"/>
  <c r="R10" i="368"/>
  <c r="R10" i="359"/>
  <c r="R10" i="362"/>
  <c r="R10" i="364"/>
  <c r="R10" i="366"/>
  <c r="R10" i="357"/>
  <c r="R10" i="361"/>
  <c r="R10" i="356"/>
  <c r="R10" i="363"/>
  <c r="R10" i="353"/>
  <c r="R10" i="365"/>
  <c r="R10" i="358"/>
  <c r="R10" i="360"/>
  <c r="R10" i="350"/>
  <c r="R10" i="351"/>
  <c r="S23" i="350"/>
  <c r="R22" i="350"/>
  <c r="BA3" i="1"/>
  <c r="S22" i="347"/>
  <c r="T23" i="347"/>
  <c r="R10" i="347"/>
  <c r="R22" i="342"/>
  <c r="S23" i="342"/>
  <c r="S23" i="280"/>
  <c r="R22" i="280"/>
  <c r="S22" i="345"/>
  <c r="T23" i="345"/>
  <c r="R10" i="341"/>
  <c r="R10" i="345"/>
  <c r="R10" i="342"/>
  <c r="S22" i="330"/>
  <c r="T23" i="330"/>
  <c r="T23" i="292"/>
  <c r="S22" i="292"/>
  <c r="T23" i="324"/>
  <c r="S22" i="324"/>
  <c r="S22" i="319"/>
  <c r="T23" i="319"/>
  <c r="T23" i="281"/>
  <c r="S22" i="281"/>
  <c r="S22" i="279"/>
  <c r="T23" i="279"/>
  <c r="S22" i="276"/>
  <c r="T23" i="276"/>
  <c r="T23" i="333"/>
  <c r="S22" i="333"/>
  <c r="S22" i="336"/>
  <c r="T23" i="336"/>
  <c r="T23" i="334"/>
  <c r="S22" i="334"/>
  <c r="T23" i="341"/>
  <c r="S22" i="341"/>
  <c r="T23" i="337"/>
  <c r="S22" i="337"/>
  <c r="S22" i="335"/>
  <c r="T23" i="335"/>
  <c r="S22" i="294"/>
  <c r="T23" i="294"/>
  <c r="S22" i="323"/>
  <c r="T23" i="323"/>
  <c r="S22" i="322"/>
  <c r="T23" i="322"/>
  <c r="S22" i="310"/>
  <c r="T23" i="310"/>
  <c r="S22" i="309"/>
  <c r="T23" i="309"/>
  <c r="S22" i="307"/>
  <c r="T23" i="307"/>
  <c r="S22" i="306"/>
  <c r="T23" i="306"/>
  <c r="S22" i="303"/>
  <c r="T23" i="303"/>
  <c r="S22" i="298"/>
  <c r="T23" i="298"/>
  <c r="S22" i="289"/>
  <c r="T23" i="289"/>
  <c r="T23" i="288"/>
  <c r="S22" i="288"/>
  <c r="S22" i="282"/>
  <c r="T23" i="282"/>
  <c r="T23" i="316"/>
  <c r="S22" i="316"/>
  <c r="T23" i="275"/>
  <c r="S22" i="275"/>
  <c r="T23" i="338"/>
  <c r="S22" i="338"/>
  <c r="S22" i="305"/>
  <c r="T23" i="305"/>
  <c r="T23" i="329"/>
  <c r="S22" i="329"/>
  <c r="R10" i="338"/>
  <c r="R10" i="337"/>
  <c r="R10" i="336"/>
  <c r="R10" i="335"/>
  <c r="R10" i="334"/>
  <c r="R10" i="333"/>
  <c r="R10" i="324"/>
  <c r="R10" i="323"/>
  <c r="R10" i="322"/>
  <c r="R10" i="310"/>
  <c r="R10" i="309"/>
  <c r="R10" i="307"/>
  <c r="R10" i="306"/>
  <c r="R10" i="305"/>
  <c r="R10" i="303"/>
  <c r="R10" i="330"/>
  <c r="R10" i="329"/>
  <c r="R10" i="319"/>
  <c r="R10" i="316"/>
  <c r="R10" i="298"/>
  <c r="R10" i="294"/>
  <c r="R10" i="292"/>
  <c r="R10" i="282"/>
  <c r="R10" i="280"/>
  <c r="R10" i="276"/>
  <c r="R10" i="275"/>
  <c r="R10" i="289"/>
  <c r="R10" i="288"/>
  <c r="R10" i="281"/>
  <c r="R10" i="279"/>
  <c r="U3" i="1"/>
  <c r="T2" i="1"/>
  <c r="S10" i="369" l="1"/>
  <c r="S10" i="372"/>
  <c r="S10" i="370"/>
  <c r="S10" i="373"/>
  <c r="S10" i="371"/>
  <c r="X23" i="373"/>
  <c r="W22" i="373"/>
  <c r="X23" i="372"/>
  <c r="W22" i="372"/>
  <c r="X23" i="371"/>
  <c r="W22" i="371"/>
  <c r="X23" i="370"/>
  <c r="W22" i="370"/>
  <c r="U23" i="358"/>
  <c r="T22" i="358"/>
  <c r="U23" i="366"/>
  <c r="T22" i="366"/>
  <c r="T23" i="356"/>
  <c r="S22" i="356"/>
  <c r="U23" i="357"/>
  <c r="T22" i="357"/>
  <c r="T23" i="360"/>
  <c r="S22" i="360"/>
  <c r="U23" i="353"/>
  <c r="T22" i="353"/>
  <c r="T23" i="367"/>
  <c r="S22" i="367"/>
  <c r="U23" i="365"/>
  <c r="T22" i="365"/>
  <c r="T23" i="359"/>
  <c r="S22" i="359"/>
  <c r="T23" i="362"/>
  <c r="S22" i="362"/>
  <c r="T23" i="364"/>
  <c r="S22" i="364"/>
  <c r="T23" i="361"/>
  <c r="S22" i="361"/>
  <c r="U23" i="369"/>
  <c r="T22" i="369"/>
  <c r="S22" i="368"/>
  <c r="T23" i="368"/>
  <c r="T23" i="363"/>
  <c r="S22" i="363"/>
  <c r="U23" i="351"/>
  <c r="T22" i="351"/>
  <c r="S10" i="367"/>
  <c r="S10" i="368"/>
  <c r="S10" i="362"/>
  <c r="S10" i="359"/>
  <c r="S10" i="357"/>
  <c r="S10" i="364"/>
  <c r="S10" i="366"/>
  <c r="S10" i="361"/>
  <c r="S10" i="356"/>
  <c r="S10" i="363"/>
  <c r="S10" i="353"/>
  <c r="S10" i="365"/>
  <c r="S10" i="358"/>
  <c r="S10" i="360"/>
  <c r="S10" i="350"/>
  <c r="S10" i="351"/>
  <c r="T23" i="350"/>
  <c r="S22" i="350"/>
  <c r="BA2" i="1"/>
  <c r="BB3" i="1"/>
  <c r="T22" i="347"/>
  <c r="U23" i="347"/>
  <c r="S10" i="347"/>
  <c r="S22" i="342"/>
  <c r="T23" i="342"/>
  <c r="S22" i="280"/>
  <c r="T23" i="280"/>
  <c r="T22" i="345"/>
  <c r="U23" i="345"/>
  <c r="S10" i="345"/>
  <c r="S10" i="342"/>
  <c r="U23" i="330"/>
  <c r="T22" i="330"/>
  <c r="U23" i="292"/>
  <c r="T22" i="292"/>
  <c r="T22" i="324"/>
  <c r="U23" i="324"/>
  <c r="T22" i="319"/>
  <c r="U23" i="319"/>
  <c r="U23" i="281"/>
  <c r="T22" i="281"/>
  <c r="U23" i="279"/>
  <c r="T22" i="279"/>
  <c r="T22" i="276"/>
  <c r="U23" i="276"/>
  <c r="T22" i="333"/>
  <c r="U23" i="333"/>
  <c r="T22" i="336"/>
  <c r="U23" i="336"/>
  <c r="T22" i="334"/>
  <c r="U23" i="334"/>
  <c r="T22" i="341"/>
  <c r="U23" i="341"/>
  <c r="U23" i="337"/>
  <c r="T22" i="337"/>
  <c r="T22" i="335"/>
  <c r="U23" i="335"/>
  <c r="U23" i="294"/>
  <c r="T22" i="294"/>
  <c r="U23" i="323"/>
  <c r="T22" i="323"/>
  <c r="T22" i="322"/>
  <c r="U23" i="322"/>
  <c r="U23" i="310"/>
  <c r="T22" i="310"/>
  <c r="T22" i="309"/>
  <c r="U23" i="309"/>
  <c r="U23" i="307"/>
  <c r="T22" i="307"/>
  <c r="U23" i="306"/>
  <c r="T22" i="306"/>
  <c r="T22" i="303"/>
  <c r="U23" i="303"/>
  <c r="T22" i="298"/>
  <c r="U23" i="298"/>
  <c r="T22" i="289"/>
  <c r="U23" i="289"/>
  <c r="U23" i="288"/>
  <c r="T22" i="288"/>
  <c r="T22" i="282"/>
  <c r="U23" i="282"/>
  <c r="U23" i="316"/>
  <c r="T22" i="316"/>
  <c r="T22" i="275"/>
  <c r="U23" i="275"/>
  <c r="U23" i="338"/>
  <c r="T22" i="338"/>
  <c r="T22" i="305"/>
  <c r="U23" i="305"/>
  <c r="T22" i="329"/>
  <c r="U23" i="329"/>
  <c r="S10" i="341"/>
  <c r="S10" i="338"/>
  <c r="S10" i="337"/>
  <c r="S10" i="336"/>
  <c r="S10" i="335"/>
  <c r="S10" i="334"/>
  <c r="S10" i="333"/>
  <c r="S10" i="324"/>
  <c r="S10" i="323"/>
  <c r="S10" i="322"/>
  <c r="S10" i="310"/>
  <c r="S10" i="309"/>
  <c r="S10" i="307"/>
  <c r="S10" i="306"/>
  <c r="S10" i="305"/>
  <c r="S10" i="303"/>
  <c r="S10" i="329"/>
  <c r="S10" i="316"/>
  <c r="S10" i="298"/>
  <c r="S10" i="294"/>
  <c r="S10" i="292"/>
  <c r="S10" i="282"/>
  <c r="S10" i="280"/>
  <c r="S10" i="276"/>
  <c r="S10" i="275"/>
  <c r="S10" i="330"/>
  <c r="S10" i="319"/>
  <c r="S10" i="289"/>
  <c r="S10" i="288"/>
  <c r="S10" i="281"/>
  <c r="S10" i="279"/>
  <c r="U2" i="1"/>
  <c r="V3" i="1"/>
  <c r="T10" i="369" l="1"/>
  <c r="T10" i="370"/>
  <c r="T10" i="373"/>
  <c r="T10" i="371"/>
  <c r="T10" i="372"/>
  <c r="Y23" i="373"/>
  <c r="X22" i="373"/>
  <c r="Y23" i="372"/>
  <c r="X22" i="372"/>
  <c r="Y23" i="371"/>
  <c r="X22" i="371"/>
  <c r="Y23" i="370"/>
  <c r="X22" i="370"/>
  <c r="V23" i="351"/>
  <c r="U22" i="351"/>
  <c r="U23" i="361"/>
  <c r="T22" i="361"/>
  <c r="V23" i="365"/>
  <c r="U22" i="365"/>
  <c r="V23" i="357"/>
  <c r="U22" i="357"/>
  <c r="U23" i="363"/>
  <c r="T22" i="363"/>
  <c r="U23" i="364"/>
  <c r="T22" i="364"/>
  <c r="U23" i="367"/>
  <c r="T22" i="367"/>
  <c r="U23" i="356"/>
  <c r="T22" i="356"/>
  <c r="U23" i="368"/>
  <c r="T22" i="368"/>
  <c r="U23" i="362"/>
  <c r="T22" i="362"/>
  <c r="V23" i="353"/>
  <c r="U22" i="353"/>
  <c r="V23" i="366"/>
  <c r="U22" i="366"/>
  <c r="U22" i="369"/>
  <c r="V23" i="369"/>
  <c r="U23" i="359"/>
  <c r="T22" i="359"/>
  <c r="U23" i="360"/>
  <c r="T22" i="360"/>
  <c r="V23" i="358"/>
  <c r="U22" i="358"/>
  <c r="T10" i="367"/>
  <c r="T10" i="368"/>
  <c r="T10" i="364"/>
  <c r="T10" i="366"/>
  <c r="T10" i="361"/>
  <c r="T10" i="356"/>
  <c r="T10" i="363"/>
  <c r="T10" i="353"/>
  <c r="T10" i="365"/>
  <c r="T10" i="358"/>
  <c r="T10" i="360"/>
  <c r="T10" i="359"/>
  <c r="T10" i="357"/>
  <c r="T10" i="362"/>
  <c r="T10" i="350"/>
  <c r="T10" i="351"/>
  <c r="T22" i="350"/>
  <c r="U23" i="350"/>
  <c r="BC3" i="1"/>
  <c r="BB2" i="1"/>
  <c r="U22" i="347"/>
  <c r="V23" i="347"/>
  <c r="T10" i="347"/>
  <c r="T22" i="342"/>
  <c r="U23" i="342"/>
  <c r="T22" i="280"/>
  <c r="U23" i="280"/>
  <c r="U22" i="345"/>
  <c r="V23" i="345"/>
  <c r="T10" i="345"/>
  <c r="T10" i="342"/>
  <c r="V23" i="330"/>
  <c r="U22" i="330"/>
  <c r="V23" i="292"/>
  <c r="U22" i="292"/>
  <c r="V23" i="324"/>
  <c r="U22" i="324"/>
  <c r="V23" i="319"/>
  <c r="U22" i="319"/>
  <c r="U22" i="281"/>
  <c r="V23" i="281"/>
  <c r="U22" i="279"/>
  <c r="V23" i="279"/>
  <c r="U22" i="276"/>
  <c r="V23" i="276"/>
  <c r="U22" i="333"/>
  <c r="V23" i="333"/>
  <c r="U22" i="336"/>
  <c r="V23" i="336"/>
  <c r="U22" i="334"/>
  <c r="V23" i="334"/>
  <c r="U22" i="341"/>
  <c r="V23" i="341"/>
  <c r="U22" i="337"/>
  <c r="V23" i="337"/>
  <c r="V23" i="335"/>
  <c r="U22" i="335"/>
  <c r="U22" i="294"/>
  <c r="V23" i="294"/>
  <c r="U22" i="323"/>
  <c r="V23" i="323"/>
  <c r="V23" i="322"/>
  <c r="U22" i="322"/>
  <c r="U22" i="310"/>
  <c r="V23" i="310"/>
  <c r="U22" i="309"/>
  <c r="V23" i="309"/>
  <c r="U22" i="307"/>
  <c r="V23" i="307"/>
  <c r="V23" i="306"/>
  <c r="U22" i="306"/>
  <c r="V23" i="303"/>
  <c r="U22" i="303"/>
  <c r="U22" i="298"/>
  <c r="V23" i="298"/>
  <c r="V23" i="289"/>
  <c r="U22" i="289"/>
  <c r="V23" i="288"/>
  <c r="U22" i="288"/>
  <c r="U22" i="282"/>
  <c r="V23" i="282"/>
  <c r="U22" i="316"/>
  <c r="V23" i="316"/>
  <c r="V23" i="275"/>
  <c r="U22" i="275"/>
  <c r="V23" i="338"/>
  <c r="U22" i="338"/>
  <c r="U22" i="305"/>
  <c r="V23" i="305"/>
  <c r="V23" i="329"/>
  <c r="U22" i="329"/>
  <c r="T10" i="341"/>
  <c r="T10" i="338"/>
  <c r="T10" i="337"/>
  <c r="T10" i="336"/>
  <c r="T10" i="335"/>
  <c r="T10" i="334"/>
  <c r="T10" i="333"/>
  <c r="T10" i="324"/>
  <c r="T10" i="323"/>
  <c r="T10" i="322"/>
  <c r="T10" i="310"/>
  <c r="T10" i="309"/>
  <c r="T10" i="307"/>
  <c r="T10" i="306"/>
  <c r="T10" i="305"/>
  <c r="T10" i="303"/>
  <c r="T10" i="330"/>
  <c r="T10" i="329"/>
  <c r="T10" i="319"/>
  <c r="T10" i="316"/>
  <c r="T10" i="298"/>
  <c r="T10" i="294"/>
  <c r="T10" i="292"/>
  <c r="T10" i="282"/>
  <c r="T10" i="276"/>
  <c r="T10" i="275"/>
  <c r="T10" i="289"/>
  <c r="T10" i="288"/>
  <c r="T10" i="281"/>
  <c r="T10" i="280"/>
  <c r="T10" i="279"/>
  <c r="W3" i="1"/>
  <c r="V2" i="1"/>
  <c r="U10" i="369" l="1"/>
  <c r="U10" i="373"/>
  <c r="U10" i="371"/>
  <c r="U10" i="372"/>
  <c r="U10" i="370"/>
  <c r="Z23" i="373"/>
  <c r="Y22" i="373"/>
  <c r="Z23" i="372"/>
  <c r="Y22" i="372"/>
  <c r="Z23" i="371"/>
  <c r="Y22" i="371"/>
  <c r="Z23" i="370"/>
  <c r="Y22" i="370"/>
  <c r="W23" i="358"/>
  <c r="V22" i="358"/>
  <c r="W23" i="366"/>
  <c r="V22" i="366"/>
  <c r="V23" i="356"/>
  <c r="U22" i="356"/>
  <c r="W23" i="357"/>
  <c r="V22" i="357"/>
  <c r="V23" i="360"/>
  <c r="U22" i="360"/>
  <c r="W23" i="353"/>
  <c r="V22" i="353"/>
  <c r="V23" i="367"/>
  <c r="U22" i="367"/>
  <c r="W23" i="365"/>
  <c r="V22" i="365"/>
  <c r="V23" i="359"/>
  <c r="U22" i="359"/>
  <c r="V23" i="362"/>
  <c r="U22" i="362"/>
  <c r="V23" i="364"/>
  <c r="U22" i="364"/>
  <c r="V23" i="361"/>
  <c r="U22" i="361"/>
  <c r="V22" i="369"/>
  <c r="W23" i="369"/>
  <c r="V23" i="368"/>
  <c r="U22" i="368"/>
  <c r="V23" i="363"/>
  <c r="U22" i="363"/>
  <c r="W23" i="351"/>
  <c r="V22" i="351"/>
  <c r="U10" i="367"/>
  <c r="U10" i="368"/>
  <c r="U10" i="366"/>
  <c r="U10" i="361"/>
  <c r="U10" i="363"/>
  <c r="U10" i="353"/>
  <c r="U10" i="365"/>
  <c r="U10" i="358"/>
  <c r="U10" i="356"/>
  <c r="U10" i="360"/>
  <c r="U10" i="362"/>
  <c r="U10" i="359"/>
  <c r="U10" i="357"/>
  <c r="U10" i="364"/>
  <c r="U10" i="350"/>
  <c r="U10" i="351"/>
  <c r="V23" i="350"/>
  <c r="U22" i="350"/>
  <c r="BC2" i="1"/>
  <c r="BD3" i="1"/>
  <c r="V22" i="347"/>
  <c r="W23" i="347"/>
  <c r="U10" i="347"/>
  <c r="U22" i="342"/>
  <c r="V23" i="342"/>
  <c r="U22" i="280"/>
  <c r="V23" i="280"/>
  <c r="V22" i="345"/>
  <c r="W23" i="345"/>
  <c r="U10" i="345"/>
  <c r="U10" i="342"/>
  <c r="V22" i="330"/>
  <c r="W23" i="330"/>
  <c r="V22" i="292"/>
  <c r="W23" i="292"/>
  <c r="W23" i="324"/>
  <c r="V22" i="324"/>
  <c r="W23" i="319"/>
  <c r="V22" i="319"/>
  <c r="V22" i="281"/>
  <c r="W23" i="281"/>
  <c r="V22" i="279"/>
  <c r="W23" i="279"/>
  <c r="V22" i="276"/>
  <c r="W23" i="276"/>
  <c r="V22" i="333"/>
  <c r="W23" i="333"/>
  <c r="V22" i="336"/>
  <c r="W23" i="336"/>
  <c r="V22" i="334"/>
  <c r="W23" i="334"/>
  <c r="V22" i="341"/>
  <c r="W23" i="341"/>
  <c r="V22" i="337"/>
  <c r="W23" i="337"/>
  <c r="V22" i="335"/>
  <c r="W23" i="335"/>
  <c r="W23" i="294"/>
  <c r="V22" i="294"/>
  <c r="V22" i="323"/>
  <c r="W23" i="323"/>
  <c r="V22" i="322"/>
  <c r="W23" i="322"/>
  <c r="V22" i="310"/>
  <c r="W23" i="310"/>
  <c r="V22" i="309"/>
  <c r="W23" i="309"/>
  <c r="V22" i="307"/>
  <c r="W23" i="307"/>
  <c r="W23" i="306"/>
  <c r="V22" i="306"/>
  <c r="V22" i="303"/>
  <c r="W23" i="303"/>
  <c r="W23" i="298"/>
  <c r="V22" i="298"/>
  <c r="V22" i="289"/>
  <c r="W23" i="289"/>
  <c r="V22" i="288"/>
  <c r="W23" i="288"/>
  <c r="W23" i="282"/>
  <c r="V22" i="282"/>
  <c r="W23" i="316"/>
  <c r="V22" i="316"/>
  <c r="W23" i="275"/>
  <c r="V22" i="275"/>
  <c r="W23" i="338"/>
  <c r="V22" i="338"/>
  <c r="V22" i="305"/>
  <c r="W23" i="305"/>
  <c r="V22" i="329"/>
  <c r="W23" i="329"/>
  <c r="U10" i="341"/>
  <c r="U10" i="338"/>
  <c r="U10" i="337"/>
  <c r="U10" i="336"/>
  <c r="U10" i="335"/>
  <c r="U10" i="334"/>
  <c r="U10" i="333"/>
  <c r="U10" i="324"/>
  <c r="U10" i="323"/>
  <c r="U10" i="322"/>
  <c r="U10" i="310"/>
  <c r="U10" i="309"/>
  <c r="U10" i="307"/>
  <c r="U10" i="306"/>
  <c r="U10" i="305"/>
  <c r="U10" i="303"/>
  <c r="U10" i="329"/>
  <c r="U10" i="316"/>
  <c r="U10" i="298"/>
  <c r="U10" i="294"/>
  <c r="U10" i="292"/>
  <c r="U10" i="282"/>
  <c r="U10" i="280"/>
  <c r="U10" i="276"/>
  <c r="U10" i="275"/>
  <c r="U10" i="330"/>
  <c r="U10" i="319"/>
  <c r="U10" i="289"/>
  <c r="U10" i="288"/>
  <c r="U10" i="281"/>
  <c r="U10" i="279"/>
  <c r="X3" i="1"/>
  <c r="W2" i="1"/>
  <c r="V10" i="369" l="1"/>
  <c r="V10" i="373"/>
  <c r="V10" i="371"/>
  <c r="V10" i="372"/>
  <c r="V10" i="370"/>
  <c r="AA23" i="373"/>
  <c r="Z22" i="373"/>
  <c r="AA23" i="372"/>
  <c r="Z22" i="372"/>
  <c r="AA23" i="371"/>
  <c r="Z22" i="371"/>
  <c r="AA23" i="370"/>
  <c r="Z22" i="370"/>
  <c r="X23" i="351"/>
  <c r="W22" i="351"/>
  <c r="W23" i="361"/>
  <c r="V22" i="361"/>
  <c r="X23" i="365"/>
  <c r="W22" i="365"/>
  <c r="X23" i="357"/>
  <c r="W22" i="357"/>
  <c r="W23" i="363"/>
  <c r="V22" i="363"/>
  <c r="W23" i="364"/>
  <c r="V22" i="364"/>
  <c r="W23" i="367"/>
  <c r="V22" i="367"/>
  <c r="W23" i="356"/>
  <c r="V22" i="356"/>
  <c r="W23" i="368"/>
  <c r="V22" i="368"/>
  <c r="W23" i="362"/>
  <c r="V22" i="362"/>
  <c r="X23" i="353"/>
  <c r="W22" i="353"/>
  <c r="X23" i="366"/>
  <c r="W22" i="366"/>
  <c r="W22" i="369"/>
  <c r="X23" i="369"/>
  <c r="W23" i="359"/>
  <c r="V22" i="359"/>
  <c r="W23" i="360"/>
  <c r="V22" i="360"/>
  <c r="X23" i="358"/>
  <c r="W22" i="358"/>
  <c r="V10" i="367"/>
  <c r="V10" i="368"/>
  <c r="V10" i="361"/>
  <c r="V10" i="356"/>
  <c r="V10" i="363"/>
  <c r="V10" i="365"/>
  <c r="V10" i="358"/>
  <c r="V10" i="353"/>
  <c r="V10" i="360"/>
  <c r="V10" i="362"/>
  <c r="V10" i="359"/>
  <c r="V10" i="357"/>
  <c r="V10" i="364"/>
  <c r="V10" i="366"/>
  <c r="V10" i="350"/>
  <c r="V10" i="351"/>
  <c r="V22" i="350"/>
  <c r="W23" i="350"/>
  <c r="BE3" i="1"/>
  <c r="BD2" i="1"/>
  <c r="W22" i="347"/>
  <c r="X23" i="347"/>
  <c r="V10" i="347"/>
  <c r="V22" i="342"/>
  <c r="W23" i="342"/>
  <c r="V22" i="280"/>
  <c r="W23" i="280"/>
  <c r="W22" i="345"/>
  <c r="X23" i="345"/>
  <c r="V10" i="345"/>
  <c r="V10" i="342"/>
  <c r="W22" i="330"/>
  <c r="X23" i="330"/>
  <c r="X23" i="292"/>
  <c r="W22" i="292"/>
  <c r="W22" i="324"/>
  <c r="X23" i="324"/>
  <c r="W22" i="319"/>
  <c r="X23" i="319"/>
  <c r="X23" i="281"/>
  <c r="W22" i="281"/>
  <c r="W22" i="279"/>
  <c r="X23" i="279"/>
  <c r="X23" i="276"/>
  <c r="W22" i="276"/>
  <c r="X23" i="333"/>
  <c r="W22" i="333"/>
  <c r="X23" i="336"/>
  <c r="W22" i="336"/>
  <c r="W22" i="334"/>
  <c r="X23" i="334"/>
  <c r="W22" i="341"/>
  <c r="X23" i="341"/>
  <c r="W22" i="337"/>
  <c r="X23" i="337"/>
  <c r="X23" i="335"/>
  <c r="W22" i="335"/>
  <c r="W22" i="294"/>
  <c r="X23" i="294"/>
  <c r="W22" i="323"/>
  <c r="X23" i="323"/>
  <c r="X23" i="322"/>
  <c r="W22" i="322"/>
  <c r="W22" i="310"/>
  <c r="X23" i="310"/>
  <c r="W22" i="309"/>
  <c r="X23" i="309"/>
  <c r="X23" i="307"/>
  <c r="W22" i="307"/>
  <c r="W22" i="306"/>
  <c r="X23" i="306"/>
  <c r="X23" i="303"/>
  <c r="W22" i="303"/>
  <c r="W22" i="298"/>
  <c r="X23" i="298"/>
  <c r="W22" i="289"/>
  <c r="X23" i="289"/>
  <c r="W22" i="288"/>
  <c r="X23" i="288"/>
  <c r="X23" i="282"/>
  <c r="W22" i="282"/>
  <c r="X23" i="316"/>
  <c r="W22" i="316"/>
  <c r="W22" i="275"/>
  <c r="X23" i="275"/>
  <c r="W22" i="338"/>
  <c r="X23" i="338"/>
  <c r="X23" i="305"/>
  <c r="W22" i="305"/>
  <c r="X23" i="329"/>
  <c r="W22" i="329"/>
  <c r="V10" i="341"/>
  <c r="V10" i="338"/>
  <c r="V10" i="337"/>
  <c r="V10" i="336"/>
  <c r="V10" i="335"/>
  <c r="V10" i="334"/>
  <c r="V10" i="333"/>
  <c r="V10" i="324"/>
  <c r="V10" i="323"/>
  <c r="V10" i="322"/>
  <c r="V10" i="310"/>
  <c r="V10" i="309"/>
  <c r="V10" i="307"/>
  <c r="V10" i="306"/>
  <c r="V10" i="305"/>
  <c r="V10" i="303"/>
  <c r="V10" i="330"/>
  <c r="V10" i="329"/>
  <c r="V10" i="319"/>
  <c r="V10" i="316"/>
  <c r="V10" i="298"/>
  <c r="V10" i="294"/>
  <c r="V10" i="292"/>
  <c r="V10" i="282"/>
  <c r="V10" i="276"/>
  <c r="V10" i="275"/>
  <c r="V10" i="289"/>
  <c r="V10" i="288"/>
  <c r="V10" i="281"/>
  <c r="V10" i="280"/>
  <c r="V10" i="279"/>
  <c r="Y3" i="1"/>
  <c r="X2" i="1"/>
  <c r="W10" i="369" l="1"/>
  <c r="W10" i="372"/>
  <c r="W10" i="370"/>
  <c r="W10" i="373"/>
  <c r="W10" i="371"/>
  <c r="AB23" i="373"/>
  <c r="AA22" i="373"/>
  <c r="AB23" i="372"/>
  <c r="AA22" i="372"/>
  <c r="AB23" i="371"/>
  <c r="AA22" i="371"/>
  <c r="AB23" i="370"/>
  <c r="AA22" i="370"/>
  <c r="Y23" i="358"/>
  <c r="X22" i="358"/>
  <c r="Y23" i="366"/>
  <c r="X22" i="366"/>
  <c r="X23" i="356"/>
  <c r="W22" i="356"/>
  <c r="Y23" i="357"/>
  <c r="X22" i="357"/>
  <c r="X23" i="360"/>
  <c r="W22" i="360"/>
  <c r="Y23" i="353"/>
  <c r="X22" i="353"/>
  <c r="X23" i="367"/>
  <c r="W22" i="367"/>
  <c r="Y23" i="365"/>
  <c r="X22" i="365"/>
  <c r="X23" i="359"/>
  <c r="W22" i="359"/>
  <c r="X23" i="362"/>
  <c r="W22" i="362"/>
  <c r="X23" i="364"/>
  <c r="W22" i="364"/>
  <c r="X23" i="361"/>
  <c r="W22" i="361"/>
  <c r="X22" i="369"/>
  <c r="Y23" i="369"/>
  <c r="X23" i="368"/>
  <c r="W22" i="368"/>
  <c r="X23" i="363"/>
  <c r="W22" i="363"/>
  <c r="Y23" i="351"/>
  <c r="X22" i="351"/>
  <c r="W10" i="367"/>
  <c r="W10" i="368"/>
  <c r="W10" i="363"/>
  <c r="W10" i="353"/>
  <c r="W10" i="365"/>
  <c r="W10" i="360"/>
  <c r="W10" i="358"/>
  <c r="W10" i="362"/>
  <c r="W10" i="359"/>
  <c r="W10" i="357"/>
  <c r="W10" i="364"/>
  <c r="W10" i="366"/>
  <c r="W10" i="356"/>
  <c r="W10" i="361"/>
  <c r="W10" i="350"/>
  <c r="W10" i="351"/>
  <c r="X23" i="350"/>
  <c r="W22" i="350"/>
  <c r="BF3" i="1"/>
  <c r="BE2" i="1"/>
  <c r="X22" i="347"/>
  <c r="Y23" i="347"/>
  <c r="W10" i="347"/>
  <c r="W22" i="342"/>
  <c r="X23" i="342"/>
  <c r="X23" i="280"/>
  <c r="W22" i="280"/>
  <c r="X22" i="345"/>
  <c r="Y23" i="345"/>
  <c r="W10" i="345"/>
  <c r="W10" i="342"/>
  <c r="X22" i="330"/>
  <c r="Y23" i="330"/>
  <c r="Y23" i="292"/>
  <c r="X22" i="292"/>
  <c r="Y23" i="324"/>
  <c r="X22" i="324"/>
  <c r="Y23" i="319"/>
  <c r="X22" i="319"/>
  <c r="X22" i="281"/>
  <c r="Y23" i="281"/>
  <c r="Y23" i="279"/>
  <c r="X22" i="279"/>
  <c r="Y23" i="276"/>
  <c r="X22" i="276"/>
  <c r="Y23" i="333"/>
  <c r="X22" i="333"/>
  <c r="Y23" i="336"/>
  <c r="X22" i="336"/>
  <c r="Y23" i="334"/>
  <c r="X22" i="334"/>
  <c r="Y23" i="341"/>
  <c r="X22" i="341"/>
  <c r="Y23" i="337"/>
  <c r="X22" i="337"/>
  <c r="X22" i="335"/>
  <c r="Y23" i="335"/>
  <c r="Y23" i="294"/>
  <c r="X22" i="294"/>
  <c r="Y23" i="323"/>
  <c r="X22" i="323"/>
  <c r="X22" i="322"/>
  <c r="Y23" i="322"/>
  <c r="Y23" i="310"/>
  <c r="X22" i="310"/>
  <c r="Y23" i="309"/>
  <c r="X22" i="309"/>
  <c r="Y23" i="307"/>
  <c r="X22" i="307"/>
  <c r="X22" i="306"/>
  <c r="Y23" i="306"/>
  <c r="X22" i="303"/>
  <c r="Y23" i="303"/>
  <c r="X22" i="298"/>
  <c r="Y23" i="298"/>
  <c r="Y23" i="289"/>
  <c r="X22" i="289"/>
  <c r="Y23" i="288"/>
  <c r="X22" i="288"/>
  <c r="Y23" i="282"/>
  <c r="X22" i="282"/>
  <c r="X22" i="316"/>
  <c r="Y23" i="316"/>
  <c r="Y23" i="275"/>
  <c r="X22" i="275"/>
  <c r="Y23" i="338"/>
  <c r="X22" i="338"/>
  <c r="Y23" i="305"/>
  <c r="X22" i="305"/>
  <c r="Y23" i="329"/>
  <c r="X22" i="329"/>
  <c r="Z3" i="1"/>
  <c r="W10" i="341"/>
  <c r="W10" i="329"/>
  <c r="W10" i="338"/>
  <c r="W10" i="337"/>
  <c r="W10" i="316"/>
  <c r="W10" i="336"/>
  <c r="W10" i="298"/>
  <c r="W10" i="335"/>
  <c r="W10" i="334"/>
  <c r="W10" i="333"/>
  <c r="W10" i="294"/>
  <c r="W10" i="324"/>
  <c r="W10" i="323"/>
  <c r="W10" i="292"/>
  <c r="W10" i="322"/>
  <c r="W10" i="282"/>
  <c r="W10" i="280"/>
  <c r="W10" i="276"/>
  <c r="W10" i="275"/>
  <c r="W10" i="330"/>
  <c r="W10" i="310"/>
  <c r="W10" i="319"/>
  <c r="W10" i="309"/>
  <c r="W10" i="289"/>
  <c r="W10" i="288"/>
  <c r="W10" i="307"/>
  <c r="W10" i="306"/>
  <c r="W10" i="305"/>
  <c r="W10" i="303"/>
  <c r="W10" i="281"/>
  <c r="W10" i="279"/>
  <c r="Y2" i="1"/>
  <c r="X10" i="369" l="1"/>
  <c r="X10" i="372"/>
  <c r="X10" i="370"/>
  <c r="X10" i="373"/>
  <c r="X10" i="371"/>
  <c r="AC23" i="373"/>
  <c r="AB22" i="373"/>
  <c r="AC23" i="372"/>
  <c r="AB22" i="372"/>
  <c r="AC23" i="371"/>
  <c r="AB22" i="371"/>
  <c r="AC23" i="370"/>
  <c r="AB22" i="370"/>
  <c r="Z23" i="351"/>
  <c r="Y22" i="351"/>
  <c r="Y23" i="361"/>
  <c r="X22" i="361"/>
  <c r="Z23" i="365"/>
  <c r="Y22" i="365"/>
  <c r="Z23" i="357"/>
  <c r="Y22" i="357"/>
  <c r="Y23" i="363"/>
  <c r="X22" i="363"/>
  <c r="Y23" i="364"/>
  <c r="X22" i="364"/>
  <c r="Y23" i="367"/>
  <c r="X22" i="367"/>
  <c r="Y23" i="356"/>
  <c r="X22" i="356"/>
  <c r="Y23" i="368"/>
  <c r="X22" i="368"/>
  <c r="Y23" i="362"/>
  <c r="X22" i="362"/>
  <c r="Z23" i="353"/>
  <c r="Y22" i="353"/>
  <c r="Z23" i="366"/>
  <c r="Y22" i="366"/>
  <c r="Y22" i="369"/>
  <c r="Z23" i="369"/>
  <c r="X22" i="359"/>
  <c r="Y23" i="359"/>
  <c r="Y23" i="360"/>
  <c r="X22" i="360"/>
  <c r="Z23" i="358"/>
  <c r="Y22" i="358"/>
  <c r="X10" i="367"/>
  <c r="X10" i="368"/>
  <c r="X10" i="365"/>
  <c r="X10" i="358"/>
  <c r="X10" i="360"/>
  <c r="X10" i="353"/>
  <c r="X10" i="362"/>
  <c r="X10" i="359"/>
  <c r="X10" i="357"/>
  <c r="X10" i="364"/>
  <c r="X10" i="366"/>
  <c r="X10" i="361"/>
  <c r="X10" i="356"/>
  <c r="X10" i="363"/>
  <c r="X10" i="350"/>
  <c r="X10" i="351"/>
  <c r="Y23" i="350"/>
  <c r="X22" i="350"/>
  <c r="X10" i="275"/>
  <c r="BG3" i="1"/>
  <c r="BF2" i="1"/>
  <c r="Y22" i="347"/>
  <c r="Z23" i="347"/>
  <c r="X10" i="347"/>
  <c r="X22" i="342"/>
  <c r="Y23" i="342"/>
  <c r="Y23" i="280"/>
  <c r="X22" i="280"/>
  <c r="Y22" i="345"/>
  <c r="Z23" i="345"/>
  <c r="X10" i="345"/>
  <c r="X10" i="342"/>
  <c r="Y22" i="330"/>
  <c r="Z23" i="330"/>
  <c r="Y22" i="292"/>
  <c r="Z23" i="292"/>
  <c r="Z23" i="324"/>
  <c r="Y22" i="324"/>
  <c r="Z23" i="319"/>
  <c r="Y22" i="319"/>
  <c r="Z23" i="281"/>
  <c r="Y22" i="281"/>
  <c r="Y22" i="279"/>
  <c r="Z23" i="279"/>
  <c r="Z23" i="276"/>
  <c r="Y22" i="276"/>
  <c r="Y22" i="333"/>
  <c r="Z23" i="333"/>
  <c r="Z23" i="336"/>
  <c r="Y22" i="336"/>
  <c r="Z23" i="334"/>
  <c r="Y22" i="334"/>
  <c r="Z23" i="341"/>
  <c r="Y22" i="341"/>
  <c r="Z23" i="337"/>
  <c r="Y22" i="337"/>
  <c r="Z23" i="335"/>
  <c r="Y22" i="335"/>
  <c r="Y22" i="294"/>
  <c r="Z23" i="294"/>
  <c r="Z23" i="323"/>
  <c r="Y22" i="323"/>
  <c r="Z23" i="322"/>
  <c r="Y22" i="322"/>
  <c r="Y22" i="310"/>
  <c r="Z23" i="310"/>
  <c r="Z23" i="309"/>
  <c r="Y22" i="309"/>
  <c r="Z23" i="307"/>
  <c r="Y22" i="307"/>
  <c r="Y22" i="306"/>
  <c r="Z23" i="306"/>
  <c r="Y22" i="303"/>
  <c r="Z23" i="303"/>
  <c r="Y22" i="298"/>
  <c r="Z23" i="298"/>
  <c r="Z23" i="289"/>
  <c r="Y22" i="289"/>
  <c r="Y22" i="288"/>
  <c r="Z23" i="288"/>
  <c r="Z23" i="282"/>
  <c r="Y22" i="282"/>
  <c r="Y22" i="316"/>
  <c r="Z23" i="316"/>
  <c r="Z23" i="275"/>
  <c r="Y22" i="275"/>
  <c r="Y22" i="338"/>
  <c r="Z23" i="338"/>
  <c r="Y22" i="305"/>
  <c r="Z23" i="305"/>
  <c r="Y22" i="329"/>
  <c r="Z23" i="329"/>
  <c r="X10" i="276"/>
  <c r="X10" i="330"/>
  <c r="X10" i="279"/>
  <c r="X10" i="280"/>
  <c r="X10" i="281"/>
  <c r="X10" i="282"/>
  <c r="X10" i="329"/>
  <c r="X10" i="288"/>
  <c r="X10" i="292"/>
  <c r="X10" i="289"/>
  <c r="X10" i="298"/>
  <c r="X10" i="319"/>
  <c r="X10" i="294"/>
  <c r="X10" i="316"/>
  <c r="X10" i="303"/>
  <c r="X10" i="305"/>
  <c r="X10" i="306"/>
  <c r="X10" i="307"/>
  <c r="X10" i="309"/>
  <c r="X10" i="310"/>
  <c r="X10" i="322"/>
  <c r="X10" i="323"/>
  <c r="X10" i="324"/>
  <c r="X10" i="333"/>
  <c r="X10" i="334"/>
  <c r="X10" i="335"/>
  <c r="X10" i="336"/>
  <c r="X10" i="337"/>
  <c r="X10" i="338"/>
  <c r="X10" i="341"/>
  <c r="Z2" i="1"/>
  <c r="AA3" i="1"/>
  <c r="Y10" i="369" l="1"/>
  <c r="Y10" i="372"/>
  <c r="Y10" i="370"/>
  <c r="Y10" i="373"/>
  <c r="Y10" i="371"/>
  <c r="AD23" i="373"/>
  <c r="AC22" i="373"/>
  <c r="AD23" i="372"/>
  <c r="AC22" i="372"/>
  <c r="AD23" i="371"/>
  <c r="AC22" i="371"/>
  <c r="AD23" i="370"/>
  <c r="AC22" i="370"/>
  <c r="AA23" i="358"/>
  <c r="Z22" i="358"/>
  <c r="AA23" i="366"/>
  <c r="Z22" i="366"/>
  <c r="Z23" i="356"/>
  <c r="Y22" i="356"/>
  <c r="AA23" i="357"/>
  <c r="Z22" i="357"/>
  <c r="Z23" i="360"/>
  <c r="Y22" i="360"/>
  <c r="AA23" i="353"/>
  <c r="Z22" i="353"/>
  <c r="Z23" i="367"/>
  <c r="Y22" i="367"/>
  <c r="AA23" i="365"/>
  <c r="Z22" i="365"/>
  <c r="Y22" i="359"/>
  <c r="Z23" i="359"/>
  <c r="Z23" i="362"/>
  <c r="Y22" i="362"/>
  <c r="Z23" i="364"/>
  <c r="Y22" i="364"/>
  <c r="Z23" i="361"/>
  <c r="Y22" i="361"/>
  <c r="AA23" i="369"/>
  <c r="Z22" i="369"/>
  <c r="Z23" i="368"/>
  <c r="Y22" i="368"/>
  <c r="Z23" i="363"/>
  <c r="Y22" i="363"/>
  <c r="AA23" i="351"/>
  <c r="Z22" i="351"/>
  <c r="Y10" i="367"/>
  <c r="Y10" i="368"/>
  <c r="Y10" i="360"/>
  <c r="Y10" i="362"/>
  <c r="Y10" i="359"/>
  <c r="Y10" i="357"/>
  <c r="Y10" i="364"/>
  <c r="Y10" i="366"/>
  <c r="Y10" i="361"/>
  <c r="Y10" i="356"/>
  <c r="Y10" i="353"/>
  <c r="Y10" i="358"/>
  <c r="Y10" i="363"/>
  <c r="Y10" i="365"/>
  <c r="Y10" i="350"/>
  <c r="Y10" i="351"/>
  <c r="Z23" i="350"/>
  <c r="Y22" i="350"/>
  <c r="AB3" i="1"/>
  <c r="BH3" i="1"/>
  <c r="BI3" i="1" s="1"/>
  <c r="BG2" i="1"/>
  <c r="Z22" i="347"/>
  <c r="AA23" i="347"/>
  <c r="Y10" i="347"/>
  <c r="Z23" i="342"/>
  <c r="Y22" i="342"/>
  <c r="Y22" i="280"/>
  <c r="Z23" i="280"/>
  <c r="Z22" i="345"/>
  <c r="AA23" i="345"/>
  <c r="Y10" i="345"/>
  <c r="Y10" i="342"/>
  <c r="Z22" i="330"/>
  <c r="AA23" i="330"/>
  <c r="Z22" i="292"/>
  <c r="AA23" i="292"/>
  <c r="Z22" i="324"/>
  <c r="AA23" i="324"/>
  <c r="AA23" i="319"/>
  <c r="Z22" i="319"/>
  <c r="Z22" i="281"/>
  <c r="AA23" i="281"/>
  <c r="AA23" i="279"/>
  <c r="Z22" i="279"/>
  <c r="Z22" i="276"/>
  <c r="AA23" i="276"/>
  <c r="Z22" i="333"/>
  <c r="AA23" i="333"/>
  <c r="AA23" i="336"/>
  <c r="Z22" i="336"/>
  <c r="AA23" i="334"/>
  <c r="Z22" i="334"/>
  <c r="AA23" i="341"/>
  <c r="Z22" i="341"/>
  <c r="AA23" i="337"/>
  <c r="Z22" i="337"/>
  <c r="Z22" i="335"/>
  <c r="AA23" i="335"/>
  <c r="Z22" i="294"/>
  <c r="AA23" i="294"/>
  <c r="AA23" i="323"/>
  <c r="Z22" i="323"/>
  <c r="Z22" i="322"/>
  <c r="AA23" i="322"/>
  <c r="AA23" i="310"/>
  <c r="Z22" i="310"/>
  <c r="Z22" i="309"/>
  <c r="AA23" i="309"/>
  <c r="AA23" i="307"/>
  <c r="Z22" i="307"/>
  <c r="Z22" i="306"/>
  <c r="AA23" i="306"/>
  <c r="AA23" i="303"/>
  <c r="Z22" i="303"/>
  <c r="AA23" i="298"/>
  <c r="Z22" i="298"/>
  <c r="Z22" i="289"/>
  <c r="AA23" i="289"/>
  <c r="Z22" i="288"/>
  <c r="AA23" i="288"/>
  <c r="Z22" i="282"/>
  <c r="AA23" i="282"/>
  <c r="AA23" i="316"/>
  <c r="Z22" i="316"/>
  <c r="Z22" i="275"/>
  <c r="AA23" i="275"/>
  <c r="Z22" i="338"/>
  <c r="AA23" i="338"/>
  <c r="Z22" i="305"/>
  <c r="AA23" i="305"/>
  <c r="Z22" i="329"/>
  <c r="AA23" i="329"/>
  <c r="Y10" i="341"/>
  <c r="Y10" i="338"/>
  <c r="Y10" i="337"/>
  <c r="Y10" i="336"/>
  <c r="Y10" i="335"/>
  <c r="Y10" i="334"/>
  <c r="Y10" i="333"/>
  <c r="Y10" i="324"/>
  <c r="Y10" i="323"/>
  <c r="Y10" i="322"/>
  <c r="Y10" i="310"/>
  <c r="Y10" i="309"/>
  <c r="Y10" i="307"/>
  <c r="Y10" i="306"/>
  <c r="Y10" i="305"/>
  <c r="Y10" i="303"/>
  <c r="Y10" i="329"/>
  <c r="Y10" i="319"/>
  <c r="Y10" i="316"/>
  <c r="Y10" i="298"/>
  <c r="Y10" i="294"/>
  <c r="Y10" i="292"/>
  <c r="Y10" i="282"/>
  <c r="Y10" i="280"/>
  <c r="Y10" i="289"/>
  <c r="Y10" i="288"/>
  <c r="Y10" i="281"/>
  <c r="Y10" i="279"/>
  <c r="Y10" i="276"/>
  <c r="Y10" i="275"/>
  <c r="Y10" i="330"/>
  <c r="AA2" i="1"/>
  <c r="Z10" i="373" l="1"/>
  <c r="Z10" i="371"/>
  <c r="Z10" i="372"/>
  <c r="Z10" i="370"/>
  <c r="AE23" i="373"/>
  <c r="AD22" i="373"/>
  <c r="AE23" i="372"/>
  <c r="AD22" i="372"/>
  <c r="AE23" i="371"/>
  <c r="AD22" i="371"/>
  <c r="AE23" i="370"/>
  <c r="AD22" i="370"/>
  <c r="Z10" i="369"/>
  <c r="AC3" i="1"/>
  <c r="AB23" i="351"/>
  <c r="AA22" i="351"/>
  <c r="AA23" i="361"/>
  <c r="Z22" i="361"/>
  <c r="AB23" i="365"/>
  <c r="AA22" i="365"/>
  <c r="AB23" i="357"/>
  <c r="AA22" i="357"/>
  <c r="AA23" i="363"/>
  <c r="Z22" i="363"/>
  <c r="AA23" i="364"/>
  <c r="Z22" i="364"/>
  <c r="AA23" i="367"/>
  <c r="Z22" i="367"/>
  <c r="AA23" i="356"/>
  <c r="Z22" i="356"/>
  <c r="AA23" i="368"/>
  <c r="Z22" i="368"/>
  <c r="AA23" i="362"/>
  <c r="Z22" i="362"/>
  <c r="AB23" i="353"/>
  <c r="AA22" i="353"/>
  <c r="AB23" i="366"/>
  <c r="AA22" i="366"/>
  <c r="AA23" i="359"/>
  <c r="Z22" i="359"/>
  <c r="AB23" i="369"/>
  <c r="AA22" i="369"/>
  <c r="AA23" i="360"/>
  <c r="Z22" i="360"/>
  <c r="AB23" i="358"/>
  <c r="AA22" i="358"/>
  <c r="Z10" i="367"/>
  <c r="Z10" i="368"/>
  <c r="Z10" i="359"/>
  <c r="Z10" i="362"/>
  <c r="Z10" i="364"/>
  <c r="Z10" i="366"/>
  <c r="Z10" i="361"/>
  <c r="Z10" i="356"/>
  <c r="Z10" i="363"/>
  <c r="Z10" i="353"/>
  <c r="Z10" i="357"/>
  <c r="Z10" i="365"/>
  <c r="Z10" i="358"/>
  <c r="Z10" i="360"/>
  <c r="Z10" i="350"/>
  <c r="Z10" i="351"/>
  <c r="Z22" i="350"/>
  <c r="AA23" i="350"/>
  <c r="AB2" i="1"/>
  <c r="BH2" i="1"/>
  <c r="AA22" i="347"/>
  <c r="AB23" i="347"/>
  <c r="Z10" i="347"/>
  <c r="Z22" i="342"/>
  <c r="AA23" i="342"/>
  <c r="AA23" i="280"/>
  <c r="Z22" i="280"/>
  <c r="AA22" i="345"/>
  <c r="AB23" i="345"/>
  <c r="Z10" i="345"/>
  <c r="Z10" i="342"/>
  <c r="Z10" i="338"/>
  <c r="Z10" i="334"/>
  <c r="Z10" i="335"/>
  <c r="Z10" i="337"/>
  <c r="Z10" i="336"/>
  <c r="Z10" i="341"/>
  <c r="Z10" i="333"/>
  <c r="Z10" i="324"/>
  <c r="Z10" i="323"/>
  <c r="Z10" i="322"/>
  <c r="Z10" i="306"/>
  <c r="Z10" i="305"/>
  <c r="Z10" i="303"/>
  <c r="Z10" i="330"/>
  <c r="Z10" i="329"/>
  <c r="Z10" i="316"/>
  <c r="Z10" i="298"/>
  <c r="AA22" i="330"/>
  <c r="AB23" i="330"/>
  <c r="AA22" i="292"/>
  <c r="AB23" i="292"/>
  <c r="AA22" i="324"/>
  <c r="AB23" i="324"/>
  <c r="AA22" i="319"/>
  <c r="AB23" i="319"/>
  <c r="AA22" i="281"/>
  <c r="AB23" i="281"/>
  <c r="AA22" i="279"/>
  <c r="AB23" i="279"/>
  <c r="AA22" i="276"/>
  <c r="AB23" i="276"/>
  <c r="AA22" i="333"/>
  <c r="AB23" i="333"/>
  <c r="AA22" i="336"/>
  <c r="AB23" i="336"/>
  <c r="AB23" i="334"/>
  <c r="AA22" i="334"/>
  <c r="AB23" i="341"/>
  <c r="AA22" i="341"/>
  <c r="AA22" i="337"/>
  <c r="AB23" i="337"/>
  <c r="AA22" i="335"/>
  <c r="AB23" i="335"/>
  <c r="AB23" i="294"/>
  <c r="AA22" i="294"/>
  <c r="AA22" i="323"/>
  <c r="AB23" i="323"/>
  <c r="AB23" i="322"/>
  <c r="AA22" i="322"/>
  <c r="AA22" i="310"/>
  <c r="AB23" i="310"/>
  <c r="AB23" i="309"/>
  <c r="AA22" i="309"/>
  <c r="AB23" i="307"/>
  <c r="AA22" i="307"/>
  <c r="AA22" i="306"/>
  <c r="AB23" i="306"/>
  <c r="AA22" i="303"/>
  <c r="AB23" i="303"/>
  <c r="AA22" i="298"/>
  <c r="AB23" i="298"/>
  <c r="AA22" i="289"/>
  <c r="AB23" i="289"/>
  <c r="AA22" i="288"/>
  <c r="AB23" i="288"/>
  <c r="AB23" i="282"/>
  <c r="AA22" i="282"/>
  <c r="AA22" i="316"/>
  <c r="AB23" i="316"/>
  <c r="AA22" i="275"/>
  <c r="AB23" i="275"/>
  <c r="AA22" i="338"/>
  <c r="AB23" i="338"/>
  <c r="AA22" i="305"/>
  <c r="AB23" i="305"/>
  <c r="AA22" i="329"/>
  <c r="AB23" i="329"/>
  <c r="Z10" i="294"/>
  <c r="Z10" i="292"/>
  <c r="Z10" i="310"/>
  <c r="Z10" i="309"/>
  <c r="Z10" i="307"/>
  <c r="Z10" i="282"/>
  <c r="Z10" i="276"/>
  <c r="Z10" i="275"/>
  <c r="Z10" i="319"/>
  <c r="Z10" i="289"/>
  <c r="Z10" i="288"/>
  <c r="Z10" i="281"/>
  <c r="Z10" i="280"/>
  <c r="Z10" i="279"/>
  <c r="AA10" i="369"/>
  <c r="BI2" i="1"/>
  <c r="BJ3" i="1"/>
  <c r="AC2" i="1" l="1"/>
  <c r="AA10" i="372"/>
  <c r="AA10" i="370"/>
  <c r="AA10" i="373"/>
  <c r="AA10" i="371"/>
  <c r="AF23" i="373"/>
  <c r="AE22" i="373"/>
  <c r="AF23" i="372"/>
  <c r="AE22" i="372"/>
  <c r="AF23" i="371"/>
  <c r="AE22" i="371"/>
  <c r="AF23" i="370"/>
  <c r="AE22" i="370"/>
  <c r="AC23" i="358"/>
  <c r="AB22" i="358"/>
  <c r="AC23" i="366"/>
  <c r="AB22" i="366"/>
  <c r="AB23" i="356"/>
  <c r="AA22" i="356"/>
  <c r="AC23" i="357"/>
  <c r="AB22" i="357"/>
  <c r="AB23" i="360"/>
  <c r="AA22" i="360"/>
  <c r="AC23" i="353"/>
  <c r="AB22" i="353"/>
  <c r="AB23" i="367"/>
  <c r="AA22" i="367"/>
  <c r="AC23" i="365"/>
  <c r="AB22" i="365"/>
  <c r="AB22" i="369"/>
  <c r="AC23" i="369"/>
  <c r="AB23" i="362"/>
  <c r="AA22" i="362"/>
  <c r="AB23" i="364"/>
  <c r="AA22" i="364"/>
  <c r="AB23" i="361"/>
  <c r="AA22" i="361"/>
  <c r="AB23" i="359"/>
  <c r="AA22" i="359"/>
  <c r="AB23" i="368"/>
  <c r="AA22" i="368"/>
  <c r="AB23" i="363"/>
  <c r="AA22" i="363"/>
  <c r="AC23" i="351"/>
  <c r="AB22" i="351"/>
  <c r="AA10" i="367"/>
  <c r="AA10" i="368"/>
  <c r="AA10" i="362"/>
  <c r="AA10" i="359"/>
  <c r="AA10" i="357"/>
  <c r="AA10" i="364"/>
  <c r="AA10" i="366"/>
  <c r="AA10" i="361"/>
  <c r="AA10" i="356"/>
  <c r="AA10" i="363"/>
  <c r="AA10" i="353"/>
  <c r="AA10" i="365"/>
  <c r="AA10" i="358"/>
  <c r="AA10" i="360"/>
  <c r="AA10" i="350"/>
  <c r="AA10" i="351"/>
  <c r="AA22" i="350"/>
  <c r="AB23" i="350"/>
  <c r="AB22" i="347"/>
  <c r="AC23" i="347"/>
  <c r="AA10" i="347"/>
  <c r="AA22" i="342"/>
  <c r="AB23" i="342"/>
  <c r="AA22" i="280"/>
  <c r="AB23" i="280"/>
  <c r="AB22" i="345"/>
  <c r="AC23" i="345"/>
  <c r="AA10" i="345"/>
  <c r="AA10" i="342"/>
  <c r="AC23" i="330"/>
  <c r="AB22" i="330"/>
  <c r="AB22" i="292"/>
  <c r="AC23" i="292"/>
  <c r="AC23" i="324"/>
  <c r="AB22" i="324"/>
  <c r="AB22" i="319"/>
  <c r="AC23" i="319"/>
  <c r="AC23" i="281"/>
  <c r="AB22" i="281"/>
  <c r="AC23" i="279"/>
  <c r="AB22" i="279"/>
  <c r="AC23" i="276"/>
  <c r="AB22" i="276"/>
  <c r="AC23" i="333"/>
  <c r="AB22" i="333"/>
  <c r="AC23" i="336"/>
  <c r="AB22" i="336"/>
  <c r="AB22" i="334"/>
  <c r="AC23" i="334"/>
  <c r="AC23" i="341"/>
  <c r="AB22" i="341"/>
  <c r="AB22" i="337"/>
  <c r="AC23" i="337"/>
  <c r="AC23" i="335"/>
  <c r="AB22" i="335"/>
  <c r="AB22" i="294"/>
  <c r="AC23" i="294"/>
  <c r="AB22" i="323"/>
  <c r="AC23" i="323"/>
  <c r="AC23" i="322"/>
  <c r="AB22" i="322"/>
  <c r="AB22" i="310"/>
  <c r="AC23" i="310"/>
  <c r="AB22" i="309"/>
  <c r="AC23" i="309"/>
  <c r="AC23" i="307"/>
  <c r="AB22" i="307"/>
  <c r="AB22" i="306"/>
  <c r="AC23" i="306"/>
  <c r="AC23" i="303"/>
  <c r="AB22" i="303"/>
  <c r="AB22" i="298"/>
  <c r="AC23" i="298"/>
  <c r="AB22" i="289"/>
  <c r="AC23" i="289"/>
  <c r="AB22" i="288"/>
  <c r="AC23" i="288"/>
  <c r="AC23" i="282"/>
  <c r="AB22" i="282"/>
  <c r="AB22" i="316"/>
  <c r="AC23" i="316"/>
  <c r="AC23" i="275"/>
  <c r="AB22" i="275"/>
  <c r="AC23" i="338"/>
  <c r="AB22" i="338"/>
  <c r="AC23" i="305"/>
  <c r="AB22" i="305"/>
  <c r="AB22" i="329"/>
  <c r="AC23" i="329"/>
  <c r="AA10" i="341"/>
  <c r="AA10" i="338"/>
  <c r="AA10" i="337"/>
  <c r="AA10" i="336"/>
  <c r="AA10" i="335"/>
  <c r="AA10" i="334"/>
  <c r="AA10" i="333"/>
  <c r="AA10" i="324"/>
  <c r="AA10" i="323"/>
  <c r="AA10" i="322"/>
  <c r="AA10" i="310"/>
  <c r="AA10" i="309"/>
  <c r="AA10" i="307"/>
  <c r="AA10" i="306"/>
  <c r="AA10" i="305"/>
  <c r="AA10" i="303"/>
  <c r="AA10" i="330"/>
  <c r="AA10" i="288"/>
  <c r="AA10" i="329"/>
  <c r="AA10" i="316"/>
  <c r="AA10" i="298"/>
  <c r="AA10" i="294"/>
  <c r="AA10" i="292"/>
  <c r="AA10" i="282"/>
  <c r="AA10" i="276"/>
  <c r="AA10" i="275"/>
  <c r="AA10" i="319"/>
  <c r="AA10" i="289"/>
  <c r="AA10" i="281"/>
  <c r="AA10" i="280"/>
  <c r="AA10" i="279"/>
  <c r="AD3" i="1"/>
  <c r="BK3" i="1"/>
  <c r="BJ2" i="1"/>
  <c r="AB10" i="369" l="1"/>
  <c r="AB10" i="372"/>
  <c r="AB10" i="370"/>
  <c r="AB10" i="373"/>
  <c r="AB10" i="371"/>
  <c r="AG23" i="373"/>
  <c r="AF22" i="373"/>
  <c r="AF22" i="372"/>
  <c r="AG23" i="372"/>
  <c r="AF22" i="371"/>
  <c r="AG23" i="371"/>
  <c r="AG23" i="370"/>
  <c r="AF22" i="370"/>
  <c r="AD23" i="351"/>
  <c r="AC22" i="351"/>
  <c r="AC23" i="361"/>
  <c r="AB22" i="361"/>
  <c r="AD23" i="365"/>
  <c r="AC22" i="365"/>
  <c r="AD23" i="357"/>
  <c r="AC22" i="357"/>
  <c r="AC23" i="363"/>
  <c r="AB22" i="363"/>
  <c r="AC23" i="364"/>
  <c r="AB22" i="364"/>
  <c r="AC23" i="367"/>
  <c r="AB22" i="367"/>
  <c r="AC23" i="356"/>
  <c r="AB22" i="356"/>
  <c r="AC23" i="368"/>
  <c r="AB22" i="368"/>
  <c r="AC23" i="362"/>
  <c r="AB22" i="362"/>
  <c r="AD23" i="353"/>
  <c r="AC22" i="353"/>
  <c r="AD23" i="366"/>
  <c r="AC22" i="366"/>
  <c r="AC22" i="369"/>
  <c r="AD23" i="369"/>
  <c r="AC23" i="359"/>
  <c r="AB22" i="359"/>
  <c r="AC23" i="360"/>
  <c r="AB22" i="360"/>
  <c r="AD23" i="358"/>
  <c r="AC22" i="358"/>
  <c r="AB10" i="367"/>
  <c r="AB10" i="368"/>
  <c r="AB10" i="364"/>
  <c r="AB10" i="366"/>
  <c r="AB10" i="361"/>
  <c r="AB10" i="356"/>
  <c r="AB10" i="363"/>
  <c r="AB10" i="353"/>
  <c r="AB10" i="365"/>
  <c r="AB10" i="358"/>
  <c r="AB10" i="360"/>
  <c r="AB10" i="359"/>
  <c r="AB10" i="357"/>
  <c r="AB10" i="362"/>
  <c r="AB10" i="350"/>
  <c r="AB10" i="351"/>
  <c r="AB22" i="350"/>
  <c r="AC23" i="350"/>
  <c r="AC22" i="347"/>
  <c r="AD23" i="347"/>
  <c r="AB10" i="347"/>
  <c r="AB22" i="342"/>
  <c r="AC23" i="342"/>
  <c r="AC23" i="280"/>
  <c r="AB22" i="280"/>
  <c r="AC22" i="345"/>
  <c r="AD23" i="345"/>
  <c r="AB10" i="345"/>
  <c r="AB10" i="342"/>
  <c r="AB10" i="322"/>
  <c r="AB10" i="324"/>
  <c r="AB10" i="323"/>
  <c r="AB10" i="334"/>
  <c r="AB10" i="333"/>
  <c r="AB10" i="336"/>
  <c r="AB10" i="337"/>
  <c r="AB10" i="335"/>
  <c r="AB10" i="341"/>
  <c r="AB10" i="338"/>
  <c r="AB10" i="310"/>
  <c r="AB10" i="309"/>
  <c r="AB10" i="307"/>
  <c r="AB10" i="306"/>
  <c r="AB10" i="305"/>
  <c r="AB10" i="303"/>
  <c r="AB10" i="316"/>
  <c r="AB10" i="298"/>
  <c r="AB10" i="294"/>
  <c r="AB10" i="292"/>
  <c r="AB10" i="282"/>
  <c r="AB10" i="280"/>
  <c r="AC22" i="330"/>
  <c r="AD23" i="330"/>
  <c r="AD23" i="292"/>
  <c r="AC22" i="292"/>
  <c r="AD23" i="324"/>
  <c r="AC22" i="324"/>
  <c r="AC22" i="319"/>
  <c r="AD23" i="319"/>
  <c r="AD23" i="281"/>
  <c r="AC22" i="281"/>
  <c r="AD23" i="279"/>
  <c r="AC22" i="279"/>
  <c r="AD23" i="276"/>
  <c r="AC22" i="276"/>
  <c r="AD23" i="333"/>
  <c r="AC22" i="333"/>
  <c r="AD23" i="336"/>
  <c r="AC22" i="336"/>
  <c r="AC22" i="334"/>
  <c r="AD23" i="334"/>
  <c r="AD23" i="341"/>
  <c r="AC22" i="341"/>
  <c r="AC22" i="337"/>
  <c r="AD23" i="337"/>
  <c r="AD23" i="335"/>
  <c r="AC22" i="335"/>
  <c r="AD23" i="294"/>
  <c r="AC22" i="294"/>
  <c r="AD23" i="323"/>
  <c r="AC22" i="323"/>
  <c r="AC22" i="322"/>
  <c r="AD23" i="322"/>
  <c r="AD23" i="310"/>
  <c r="AC22" i="310"/>
  <c r="AC22" i="309"/>
  <c r="AD23" i="309"/>
  <c r="AD23" i="307"/>
  <c r="AC22" i="307"/>
  <c r="AD23" i="306"/>
  <c r="AC22" i="306"/>
  <c r="AD23" i="303"/>
  <c r="AC22" i="303"/>
  <c r="AD23" i="298"/>
  <c r="AC22" i="298"/>
  <c r="AD23" i="289"/>
  <c r="AC22" i="289"/>
  <c r="AD23" i="288"/>
  <c r="AC22" i="288"/>
  <c r="AC22" i="282"/>
  <c r="AD23" i="282"/>
  <c r="AC22" i="316"/>
  <c r="AD23" i="316"/>
  <c r="AC22" i="275"/>
  <c r="AD23" i="275"/>
  <c r="AC22" i="338"/>
  <c r="AD23" i="338"/>
  <c r="AD23" i="305"/>
  <c r="AC22" i="305"/>
  <c r="AD23" i="329"/>
  <c r="AC22" i="329"/>
  <c r="AB10" i="276"/>
  <c r="AB10" i="275"/>
  <c r="AB10" i="319"/>
  <c r="AB10" i="289"/>
  <c r="AB10" i="288"/>
  <c r="AB10" i="281"/>
  <c r="AB10" i="279"/>
  <c r="AB10" i="330"/>
  <c r="AB10" i="329"/>
  <c r="AE3" i="1"/>
  <c r="AD2" i="1"/>
  <c r="BK2" i="1"/>
  <c r="BL3" i="1"/>
  <c r="AC10" i="369" l="1"/>
  <c r="AC10" i="373"/>
  <c r="AC10" i="371"/>
  <c r="AC10" i="372"/>
  <c r="AC10" i="370"/>
  <c r="AH23" i="373"/>
  <c r="AH22" i="373" s="1"/>
  <c r="AG22" i="373"/>
  <c r="AH23" i="372"/>
  <c r="AH22" i="372" s="1"/>
  <c r="AG22" i="372"/>
  <c r="AH23" i="371"/>
  <c r="AH22" i="371" s="1"/>
  <c r="AG22" i="371"/>
  <c r="AH23" i="370"/>
  <c r="AH22" i="370" s="1"/>
  <c r="AG22" i="370"/>
  <c r="AE23" i="358"/>
  <c r="AD22" i="358"/>
  <c r="AE23" i="366"/>
  <c r="AD22" i="366"/>
  <c r="AD23" i="356"/>
  <c r="AC22" i="356"/>
  <c r="AE23" i="357"/>
  <c r="AD22" i="357"/>
  <c r="AD23" i="360"/>
  <c r="AC22" i="360"/>
  <c r="AE23" i="353"/>
  <c r="AD22" i="353"/>
  <c r="AD23" i="367"/>
  <c r="AC22" i="367"/>
  <c r="AE23" i="365"/>
  <c r="AD22" i="365"/>
  <c r="AD23" i="359"/>
  <c r="AC22" i="359"/>
  <c r="AD23" i="362"/>
  <c r="AC22" i="362"/>
  <c r="AD23" i="364"/>
  <c r="AC22" i="364"/>
  <c r="AD23" i="361"/>
  <c r="AC22" i="361"/>
  <c r="AD22" i="369"/>
  <c r="AE23" i="369"/>
  <c r="AD23" i="368"/>
  <c r="AC22" i="368"/>
  <c r="AD23" i="363"/>
  <c r="AC22" i="363"/>
  <c r="AE23" i="351"/>
  <c r="AD22" i="351"/>
  <c r="AC10" i="367"/>
  <c r="AC10" i="368"/>
  <c r="AC10" i="366"/>
  <c r="AC10" i="361"/>
  <c r="AC10" i="363"/>
  <c r="AC10" i="353"/>
  <c r="AC10" i="365"/>
  <c r="AC10" i="358"/>
  <c r="AC10" i="360"/>
  <c r="AC10" i="362"/>
  <c r="AC10" i="359"/>
  <c r="AC10" i="357"/>
  <c r="AC10" i="364"/>
  <c r="AC10" i="356"/>
  <c r="AC10" i="350"/>
  <c r="AC10" i="351"/>
  <c r="AD23" i="350"/>
  <c r="AC22" i="350"/>
  <c r="AD22" i="347"/>
  <c r="AE23" i="347"/>
  <c r="AC10" i="347"/>
  <c r="AC22" i="342"/>
  <c r="AD23" i="342"/>
  <c r="AC22" i="280"/>
  <c r="AD23" i="280"/>
  <c r="AD22" i="345"/>
  <c r="AE23" i="345"/>
  <c r="AC10" i="345"/>
  <c r="AC10" i="342"/>
  <c r="AE23" i="330"/>
  <c r="AD22" i="330"/>
  <c r="AD22" i="292"/>
  <c r="AE23" i="292"/>
  <c r="AD22" i="324"/>
  <c r="AE23" i="324"/>
  <c r="AD22" i="319"/>
  <c r="AE23" i="319"/>
  <c r="AD22" i="281"/>
  <c r="AE23" i="281"/>
  <c r="AE23" i="279"/>
  <c r="AD22" i="279"/>
  <c r="AE23" i="276"/>
  <c r="AD22" i="276"/>
  <c r="AD22" i="333"/>
  <c r="AE23" i="333"/>
  <c r="AD22" i="336"/>
  <c r="AE23" i="336"/>
  <c r="AD22" i="334"/>
  <c r="AE23" i="334"/>
  <c r="AD22" i="341"/>
  <c r="AE23" i="341"/>
  <c r="AD22" i="337"/>
  <c r="AE23" i="337"/>
  <c r="AD22" i="335"/>
  <c r="AE23" i="335"/>
  <c r="AE23" i="294"/>
  <c r="AD22" i="294"/>
  <c r="AD22" i="323"/>
  <c r="AE23" i="323"/>
  <c r="AD22" i="322"/>
  <c r="AE23" i="322"/>
  <c r="AD22" i="310"/>
  <c r="AE23" i="310"/>
  <c r="AE23" i="309"/>
  <c r="AD22" i="309"/>
  <c r="AE23" i="307"/>
  <c r="AD22" i="307"/>
  <c r="AD22" i="306"/>
  <c r="AE23" i="306"/>
  <c r="AD22" i="303"/>
  <c r="AE23" i="303"/>
  <c r="AE23" i="298"/>
  <c r="AD22" i="298"/>
  <c r="AD22" i="289"/>
  <c r="AE23" i="289"/>
  <c r="AD22" i="288"/>
  <c r="AE23" i="288"/>
  <c r="AE23" i="282"/>
  <c r="AD22" i="282"/>
  <c r="AE23" i="316"/>
  <c r="AD22" i="316"/>
  <c r="AE23" i="275"/>
  <c r="AD22" i="275"/>
  <c r="AE23" i="338"/>
  <c r="AD22" i="338"/>
  <c r="AD22" i="305"/>
  <c r="AE23" i="305"/>
  <c r="AE23" i="329"/>
  <c r="AD22" i="329"/>
  <c r="AC10" i="341"/>
  <c r="AC10" i="338"/>
  <c r="AC10" i="337"/>
  <c r="AC10" i="336"/>
  <c r="AC10" i="335"/>
  <c r="AC10" i="334"/>
  <c r="AC10" i="333"/>
  <c r="AC10" i="324"/>
  <c r="AC10" i="323"/>
  <c r="AC10" i="322"/>
  <c r="AC10" i="310"/>
  <c r="AC10" i="309"/>
  <c r="AC10" i="307"/>
  <c r="AC10" i="306"/>
  <c r="AC10" i="305"/>
  <c r="AC10" i="303"/>
  <c r="AC10" i="329"/>
  <c r="AC10" i="316"/>
  <c r="AC10" i="298"/>
  <c r="AC10" i="294"/>
  <c r="AC10" i="292"/>
  <c r="AC10" i="282"/>
  <c r="AC10" i="276"/>
  <c r="AC10" i="275"/>
  <c r="AC10" i="330"/>
  <c r="AC10" i="319"/>
  <c r="AC10" i="289"/>
  <c r="AC10" i="288"/>
  <c r="AC10" i="281"/>
  <c r="AC10" i="280"/>
  <c r="AC10" i="279"/>
  <c r="AE2" i="1"/>
  <c r="AF3" i="1"/>
  <c r="BL2" i="1"/>
  <c r="BM3" i="1"/>
  <c r="AD10" i="369" l="1"/>
  <c r="AD10" i="373"/>
  <c r="AD10" i="371"/>
  <c r="AD10" i="372"/>
  <c r="AD10" i="370"/>
  <c r="AF23" i="351"/>
  <c r="AE22" i="351"/>
  <c r="AE23" i="361"/>
  <c r="AD22" i="361"/>
  <c r="AF23" i="365"/>
  <c r="AE22" i="365"/>
  <c r="AF23" i="357"/>
  <c r="AE22" i="357"/>
  <c r="AE23" i="363"/>
  <c r="AD22" i="363"/>
  <c r="AE23" i="364"/>
  <c r="AD22" i="364"/>
  <c r="AE23" i="367"/>
  <c r="AD22" i="367"/>
  <c r="AE23" i="356"/>
  <c r="AD22" i="356"/>
  <c r="AE23" i="368"/>
  <c r="AD22" i="368"/>
  <c r="AE23" i="362"/>
  <c r="AD22" i="362"/>
  <c r="AF23" i="353"/>
  <c r="AE22" i="353"/>
  <c r="AF23" i="366"/>
  <c r="AE22" i="366"/>
  <c r="AE22" i="369"/>
  <c r="AF23" i="369"/>
  <c r="AE23" i="359"/>
  <c r="AD22" i="359"/>
  <c r="AE23" i="360"/>
  <c r="AD22" i="360"/>
  <c r="AF23" i="358"/>
  <c r="AE22" i="358"/>
  <c r="AD10" i="367"/>
  <c r="AD10" i="368"/>
  <c r="AD10" i="361"/>
  <c r="AD10" i="356"/>
  <c r="AD10" i="363"/>
  <c r="AD10" i="365"/>
  <c r="AD10" i="358"/>
  <c r="AD10" i="360"/>
  <c r="AD10" i="353"/>
  <c r="AD10" i="362"/>
  <c r="AD10" i="359"/>
  <c r="AD10" i="357"/>
  <c r="AD10" i="364"/>
  <c r="AD10" i="366"/>
  <c r="AD10" i="350"/>
  <c r="AD10" i="351"/>
  <c r="AD22" i="350"/>
  <c r="AE23" i="350"/>
  <c r="AE22" i="347"/>
  <c r="AF23" i="347"/>
  <c r="AD10" i="347"/>
  <c r="AD22" i="342"/>
  <c r="AE23" i="342"/>
  <c r="AD22" i="280"/>
  <c r="AE23" i="280"/>
  <c r="AE22" i="345"/>
  <c r="AF23" i="345"/>
  <c r="AD10" i="345"/>
  <c r="AD10" i="342"/>
  <c r="AD10" i="334"/>
  <c r="AD10" i="333"/>
  <c r="AD10" i="336"/>
  <c r="AD10" i="335"/>
  <c r="AD10" i="338"/>
  <c r="AD10" i="337"/>
  <c r="AD10" i="341"/>
  <c r="AF23" i="330"/>
  <c r="AE22" i="330"/>
  <c r="AF23" i="292"/>
  <c r="AE22" i="292"/>
  <c r="AE22" i="324"/>
  <c r="AF23" i="324"/>
  <c r="AF23" i="319"/>
  <c r="AE22" i="319"/>
  <c r="AF23" i="281"/>
  <c r="AE22" i="281"/>
  <c r="AF23" i="279"/>
  <c r="AE22" i="279"/>
  <c r="AF23" i="276"/>
  <c r="AE22" i="276"/>
  <c r="AE22" i="333"/>
  <c r="AF23" i="333"/>
  <c r="AE22" i="336"/>
  <c r="AF23" i="336"/>
  <c r="AF23" i="334"/>
  <c r="AE22" i="334"/>
  <c r="AE22" i="341"/>
  <c r="AF23" i="341"/>
  <c r="AF23" i="337"/>
  <c r="AE22" i="337"/>
  <c r="AE22" i="335"/>
  <c r="AF23" i="335"/>
  <c r="AF23" i="294"/>
  <c r="AE22" i="294"/>
  <c r="AE22" i="323"/>
  <c r="AF23" i="323"/>
  <c r="AE22" i="322"/>
  <c r="AF23" i="322"/>
  <c r="AF23" i="310"/>
  <c r="AE22" i="310"/>
  <c r="AF23" i="309"/>
  <c r="AE22" i="309"/>
  <c r="AF23" i="307"/>
  <c r="AE22" i="307"/>
  <c r="AF23" i="306"/>
  <c r="AE22" i="306"/>
  <c r="AE22" i="303"/>
  <c r="AF23" i="303"/>
  <c r="AF23" i="298"/>
  <c r="AE22" i="298"/>
  <c r="AF23" i="289"/>
  <c r="AE22" i="289"/>
  <c r="AF23" i="288"/>
  <c r="AE22" i="288"/>
  <c r="AF23" i="282"/>
  <c r="AE22" i="282"/>
  <c r="AE22" i="316"/>
  <c r="AF23" i="316"/>
  <c r="AE22" i="275"/>
  <c r="AF23" i="275"/>
  <c r="AF23" i="338"/>
  <c r="AE22" i="338"/>
  <c r="AE22" i="305"/>
  <c r="AF23" i="305"/>
  <c r="AF23" i="329"/>
  <c r="AE22" i="329"/>
  <c r="AD10" i="324"/>
  <c r="AD10" i="323"/>
  <c r="AD10" i="322"/>
  <c r="AD10" i="310"/>
  <c r="AD10" i="309"/>
  <c r="AD10" i="307"/>
  <c r="AD10" i="306"/>
  <c r="AD10" i="305"/>
  <c r="AD10" i="303"/>
  <c r="AD10" i="330"/>
  <c r="AD10" i="329"/>
  <c r="AD10" i="319"/>
  <c r="AD10" i="316"/>
  <c r="AD10" i="298"/>
  <c r="AD10" i="294"/>
  <c r="AD10" i="292"/>
  <c r="AD10" i="282"/>
  <c r="AD10" i="280"/>
  <c r="AD10" i="276"/>
  <c r="AD10" i="275"/>
  <c r="AD10" i="289"/>
  <c r="AD10" i="288"/>
  <c r="AD10" i="281"/>
  <c r="AD10" i="279"/>
  <c r="AF2" i="1"/>
  <c r="AG3" i="1"/>
  <c r="BN3" i="1"/>
  <c r="BM2" i="1"/>
  <c r="AE10" i="369" l="1"/>
  <c r="AE10" i="372"/>
  <c r="AE10" i="370"/>
  <c r="AE10" i="373"/>
  <c r="AE10" i="371"/>
  <c r="AG23" i="358"/>
  <c r="AF22" i="358"/>
  <c r="AG23" i="366"/>
  <c r="AF22" i="366"/>
  <c r="AF23" i="356"/>
  <c r="AE22" i="356"/>
  <c r="AG23" i="357"/>
  <c r="AF22" i="357"/>
  <c r="AF23" i="360"/>
  <c r="AE22" i="360"/>
  <c r="AF22" i="353"/>
  <c r="AG23" i="353"/>
  <c r="AF23" i="367"/>
  <c r="AE22" i="367"/>
  <c r="AF22" i="365"/>
  <c r="AG23" i="365"/>
  <c r="AF23" i="359"/>
  <c r="AE22" i="359"/>
  <c r="AF23" i="362"/>
  <c r="AE22" i="362"/>
  <c r="AF23" i="364"/>
  <c r="AE22" i="364"/>
  <c r="AF23" i="361"/>
  <c r="AE22" i="361"/>
  <c r="AG23" i="369"/>
  <c r="AF22" i="369"/>
  <c r="AF23" i="368"/>
  <c r="AE22" i="368"/>
  <c r="AF23" i="363"/>
  <c r="AE22" i="363"/>
  <c r="AG23" i="351"/>
  <c r="AF22" i="351"/>
  <c r="AE10" i="367"/>
  <c r="AE10" i="368"/>
  <c r="AE10" i="363"/>
  <c r="AE10" i="353"/>
  <c r="AE10" i="365"/>
  <c r="AE10" i="360"/>
  <c r="AE10" i="362"/>
  <c r="AE10" i="359"/>
  <c r="AE10" i="357"/>
  <c r="AE10" i="364"/>
  <c r="AE10" i="358"/>
  <c r="AE10" i="366"/>
  <c r="AE10" i="356"/>
  <c r="AE10" i="361"/>
  <c r="AE10" i="350"/>
  <c r="AE10" i="351"/>
  <c r="AF23" i="350"/>
  <c r="AE22" i="350"/>
  <c r="AF22" i="347"/>
  <c r="AG23" i="347"/>
  <c r="AE10" i="341"/>
  <c r="AE10" i="347"/>
  <c r="AE10" i="338"/>
  <c r="AE10" i="337"/>
  <c r="AE10" i="336"/>
  <c r="AE10" i="335"/>
  <c r="AE10" i="334"/>
  <c r="AE10" i="333"/>
  <c r="AE10" i="324"/>
  <c r="AE10" i="323"/>
  <c r="AE10" i="322"/>
  <c r="AE10" i="310"/>
  <c r="AE22" i="342"/>
  <c r="AF23" i="342"/>
  <c r="AE22" i="280"/>
  <c r="AF23" i="280"/>
  <c r="AF22" i="345"/>
  <c r="AG23" i="345"/>
  <c r="AE10" i="345"/>
  <c r="AE10" i="342"/>
  <c r="AF22" i="330"/>
  <c r="AG23" i="330"/>
  <c r="AF22" i="292"/>
  <c r="AG23" i="292"/>
  <c r="AF22" i="324"/>
  <c r="AG23" i="324"/>
  <c r="AF22" i="319"/>
  <c r="AG23" i="319"/>
  <c r="AF22" i="281"/>
  <c r="AG23" i="281"/>
  <c r="AF22" i="279"/>
  <c r="AG23" i="279"/>
  <c r="AF22" i="276"/>
  <c r="AG23" i="276"/>
  <c r="AG23" i="333"/>
  <c r="AF22" i="333"/>
  <c r="AF22" i="336"/>
  <c r="AG23" i="336"/>
  <c r="AF22" i="334"/>
  <c r="AG23" i="334"/>
  <c r="AG23" i="341"/>
  <c r="AF22" i="341"/>
  <c r="AG23" i="337"/>
  <c r="AF22" i="337"/>
  <c r="AG23" i="335"/>
  <c r="AF22" i="335"/>
  <c r="AG23" i="294"/>
  <c r="AF22" i="294"/>
  <c r="AF22" i="323"/>
  <c r="AG23" i="323"/>
  <c r="AF22" i="322"/>
  <c r="AG23" i="322"/>
  <c r="AG23" i="310"/>
  <c r="AF22" i="310"/>
  <c r="AG23" i="309"/>
  <c r="AF22" i="309"/>
  <c r="AF22" i="307"/>
  <c r="AG23" i="307"/>
  <c r="AF22" i="306"/>
  <c r="AG23" i="306"/>
  <c r="AG23" i="303"/>
  <c r="AF22" i="303"/>
  <c r="AF22" i="298"/>
  <c r="AG23" i="298"/>
  <c r="AG23" i="289"/>
  <c r="AF22" i="289"/>
  <c r="AG23" i="288"/>
  <c r="AF22" i="288"/>
  <c r="AG23" i="282"/>
  <c r="AF22" i="282"/>
  <c r="AF22" i="316"/>
  <c r="AG23" i="316"/>
  <c r="AG23" i="275"/>
  <c r="AF22" i="275"/>
  <c r="AG23" i="338"/>
  <c r="AF22" i="338"/>
  <c r="AF22" i="305"/>
  <c r="AG23" i="305"/>
  <c r="AF22" i="329"/>
  <c r="AG23" i="329"/>
  <c r="AE10" i="309"/>
  <c r="AE10" i="307"/>
  <c r="AE10" i="306"/>
  <c r="AE10" i="305"/>
  <c r="AE10" i="303"/>
  <c r="AE10" i="329"/>
  <c r="AE10" i="316"/>
  <c r="AE10" i="298"/>
  <c r="AE10" i="294"/>
  <c r="AE10" i="292"/>
  <c r="AE10" i="282"/>
  <c r="AE10" i="276"/>
  <c r="AE10" i="275"/>
  <c r="AE10" i="330"/>
  <c r="AE10" i="319"/>
  <c r="AE10" i="289"/>
  <c r="AE10" i="288"/>
  <c r="AE10" i="281"/>
  <c r="AE10" i="280"/>
  <c r="AE10" i="279"/>
  <c r="AH3" i="1"/>
  <c r="AG2" i="1"/>
  <c r="BO3" i="1"/>
  <c r="BN2" i="1"/>
  <c r="AF10" i="369" l="1"/>
  <c r="AF10" i="372"/>
  <c r="AF10" i="370"/>
  <c r="AF10" i="373"/>
  <c r="AF10" i="371"/>
  <c r="AH23" i="365"/>
  <c r="AH22" i="365" s="1"/>
  <c r="AG22" i="365"/>
  <c r="AH23" i="351"/>
  <c r="AH22" i="351" s="1"/>
  <c r="AG22" i="351"/>
  <c r="AG23" i="361"/>
  <c r="AF22" i="361"/>
  <c r="AH23" i="357"/>
  <c r="AH22" i="357" s="1"/>
  <c r="AG22" i="357"/>
  <c r="AG23" i="363"/>
  <c r="AF22" i="363"/>
  <c r="AF22" i="364"/>
  <c r="AG23" i="364"/>
  <c r="AG23" i="367"/>
  <c r="AF22" i="367"/>
  <c r="AF22" i="356"/>
  <c r="AG23" i="356"/>
  <c r="AH23" i="353"/>
  <c r="AH22" i="353" s="1"/>
  <c r="AG22" i="353"/>
  <c r="AF22" i="368"/>
  <c r="AG23" i="368"/>
  <c r="AG23" i="362"/>
  <c r="AF22" i="362"/>
  <c r="AG22" i="366"/>
  <c r="AH23" i="366"/>
  <c r="AH22" i="366" s="1"/>
  <c r="AH23" i="369"/>
  <c r="AH22" i="369" s="1"/>
  <c r="AG22" i="369"/>
  <c r="AG23" i="359"/>
  <c r="AF22" i="359"/>
  <c r="AG23" i="360"/>
  <c r="AF22" i="360"/>
  <c r="AH23" i="358"/>
  <c r="AH22" i="358" s="1"/>
  <c r="AG22" i="358"/>
  <c r="AF10" i="367"/>
  <c r="AF10" i="368"/>
  <c r="AF10" i="365"/>
  <c r="AF10" i="358"/>
  <c r="AF10" i="360"/>
  <c r="AF10" i="362"/>
  <c r="AF10" i="359"/>
  <c r="AF10" i="357"/>
  <c r="AF10" i="364"/>
  <c r="AF10" i="366"/>
  <c r="AF10" i="353"/>
  <c r="AF10" i="361"/>
  <c r="AF10" i="356"/>
  <c r="AF10" i="363"/>
  <c r="AF10" i="350"/>
  <c r="AF10" i="351"/>
  <c r="AG23" i="350"/>
  <c r="AF22" i="350"/>
  <c r="AG22" i="347"/>
  <c r="AH23" i="347"/>
  <c r="AH22" i="347" s="1"/>
  <c r="AF10" i="347"/>
  <c r="AF22" i="342"/>
  <c r="AG23" i="342"/>
  <c r="AG23" i="280"/>
  <c r="AF22" i="280"/>
  <c r="AG22" i="345"/>
  <c r="AH23" i="345"/>
  <c r="AH22" i="345" s="1"/>
  <c r="AF10" i="345"/>
  <c r="AF10" i="342"/>
  <c r="AG22" i="330"/>
  <c r="AH23" i="330"/>
  <c r="AH22" i="330" s="1"/>
  <c r="AG22" i="292"/>
  <c r="AH23" i="292"/>
  <c r="AH22" i="292" s="1"/>
  <c r="AH23" i="324"/>
  <c r="AH22" i="324" s="1"/>
  <c r="AG22" i="324"/>
  <c r="AG22" i="319"/>
  <c r="AH23" i="319"/>
  <c r="AH22" i="319" s="1"/>
  <c r="AG22" i="281"/>
  <c r="AH23" i="281"/>
  <c r="AH22" i="281" s="1"/>
  <c r="AG22" i="279"/>
  <c r="AH23" i="279"/>
  <c r="AH22" i="279" s="1"/>
  <c r="AG22" i="276"/>
  <c r="AH23" i="276"/>
  <c r="AH22" i="276" s="1"/>
  <c r="AG22" i="333"/>
  <c r="AH23" i="333"/>
  <c r="AH22" i="333" s="1"/>
  <c r="AG22" i="336"/>
  <c r="AH23" i="336"/>
  <c r="AH22" i="336" s="1"/>
  <c r="AH23" i="334"/>
  <c r="AH22" i="334" s="1"/>
  <c r="AG22" i="334"/>
  <c r="AH23" i="341"/>
  <c r="AH22" i="341" s="1"/>
  <c r="AG22" i="341"/>
  <c r="AG22" i="337"/>
  <c r="AH23" i="337"/>
  <c r="AH22" i="337" s="1"/>
  <c r="AH23" i="335"/>
  <c r="AH22" i="335" s="1"/>
  <c r="AG22" i="335"/>
  <c r="AH23" i="294"/>
  <c r="AH22" i="294" s="1"/>
  <c r="AG22" i="294"/>
  <c r="AH23" i="323"/>
  <c r="AH22" i="323" s="1"/>
  <c r="AG22" i="323"/>
  <c r="AG22" i="322"/>
  <c r="AH23" i="322"/>
  <c r="AH22" i="322" s="1"/>
  <c r="AH23" i="310"/>
  <c r="AH22" i="310" s="1"/>
  <c r="AG22" i="310"/>
  <c r="AG22" i="309"/>
  <c r="AH23" i="309"/>
  <c r="AH22" i="309" s="1"/>
  <c r="AG22" i="307"/>
  <c r="AH23" i="307"/>
  <c r="AH22" i="307" s="1"/>
  <c r="AG22" i="306"/>
  <c r="AH23" i="306"/>
  <c r="AH22" i="306" s="1"/>
  <c r="AH23" i="303"/>
  <c r="AH22" i="303" s="1"/>
  <c r="AG22" i="303"/>
  <c r="AH23" i="298"/>
  <c r="AH22" i="298" s="1"/>
  <c r="AG22" i="298"/>
  <c r="AG22" i="289"/>
  <c r="AH23" i="289"/>
  <c r="AH22" i="289" s="1"/>
  <c r="AH23" i="288"/>
  <c r="AH22" i="288" s="1"/>
  <c r="AG22" i="288"/>
  <c r="AH23" i="282"/>
  <c r="AH22" i="282" s="1"/>
  <c r="AG22" i="282"/>
  <c r="AH23" i="316"/>
  <c r="AH22" i="316" s="1"/>
  <c r="AG22" i="316"/>
  <c r="AH23" i="275"/>
  <c r="AH22" i="275" s="1"/>
  <c r="AG22" i="275"/>
  <c r="AH23" i="338"/>
  <c r="AH22" i="338" s="1"/>
  <c r="AG22" i="338"/>
  <c r="AH23" i="305"/>
  <c r="AH22" i="305" s="1"/>
  <c r="AG22" i="305"/>
  <c r="AH23" i="329"/>
  <c r="AH22" i="329" s="1"/>
  <c r="AG22" i="329"/>
  <c r="AF10" i="341"/>
  <c r="AF10" i="338"/>
  <c r="AF10" i="337"/>
  <c r="AF10" i="336"/>
  <c r="AF10" i="335"/>
  <c r="AF10" i="334"/>
  <c r="AF10" i="333"/>
  <c r="AF10" i="324"/>
  <c r="AF10" i="323"/>
  <c r="AF10" i="322"/>
  <c r="AF10" i="310"/>
  <c r="AF10" i="309"/>
  <c r="AF10" i="307"/>
  <c r="AF10" i="306"/>
  <c r="AF10" i="305"/>
  <c r="AF10" i="303"/>
  <c r="AF10" i="330"/>
  <c r="AF10" i="329"/>
  <c r="AF10" i="316"/>
  <c r="AF10" i="298"/>
  <c r="AF10" i="294"/>
  <c r="AF10" i="292"/>
  <c r="AF10" i="282"/>
  <c r="AF10" i="276"/>
  <c r="AF10" i="275"/>
  <c r="AF10" i="319"/>
  <c r="AF10" i="289"/>
  <c r="AF10" i="288"/>
  <c r="AF10" i="281"/>
  <c r="AF10" i="280"/>
  <c r="AF10" i="279"/>
  <c r="AH2" i="1"/>
  <c r="AI3" i="1"/>
  <c r="BP3" i="1"/>
  <c r="BP2" i="1" s="1"/>
  <c r="BO2" i="1"/>
  <c r="AG10" i="369" l="1"/>
  <c r="AG10" i="372"/>
  <c r="AG10" i="370"/>
  <c r="AG10" i="373"/>
  <c r="AG10" i="371"/>
  <c r="AH23" i="356"/>
  <c r="AH22" i="356" s="1"/>
  <c r="AG22" i="356"/>
  <c r="AH23" i="360"/>
  <c r="AH22" i="360" s="1"/>
  <c r="AG22" i="360"/>
  <c r="AH23" i="362"/>
  <c r="AH22" i="362" s="1"/>
  <c r="AG22" i="362"/>
  <c r="AH23" i="367"/>
  <c r="AH22" i="367" s="1"/>
  <c r="AG22" i="367"/>
  <c r="AH23" i="361"/>
  <c r="AH22" i="361" s="1"/>
  <c r="AG22" i="361"/>
  <c r="AH23" i="368"/>
  <c r="AH22" i="368" s="1"/>
  <c r="AG22" i="368"/>
  <c r="AH23" i="364"/>
  <c r="AH22" i="364" s="1"/>
  <c r="AG22" i="364"/>
  <c r="AH23" i="359"/>
  <c r="AH22" i="359" s="1"/>
  <c r="AG22" i="359"/>
  <c r="AH23" i="363"/>
  <c r="AH22" i="363" s="1"/>
  <c r="AG22" i="363"/>
  <c r="AG10" i="367"/>
  <c r="AG10" i="368"/>
  <c r="AG10" i="360"/>
  <c r="AG10" i="362"/>
  <c r="AG10" i="359"/>
  <c r="AG10" i="357"/>
  <c r="AG10" i="364"/>
  <c r="AG10" i="366"/>
  <c r="AG10" i="361"/>
  <c r="AG10" i="356"/>
  <c r="AG10" i="363"/>
  <c r="AG10" i="353"/>
  <c r="AG10" i="358"/>
  <c r="AG10" i="365"/>
  <c r="AG10" i="350"/>
  <c r="AG10" i="351"/>
  <c r="AG22" i="350"/>
  <c r="AH23" i="350"/>
  <c r="AH22" i="350" s="1"/>
  <c r="AG10" i="347"/>
  <c r="AG22" i="342"/>
  <c r="AH23" i="342"/>
  <c r="AH22" i="342" s="1"/>
  <c r="AH23" i="280"/>
  <c r="AH22" i="280" s="1"/>
  <c r="AG22" i="280"/>
  <c r="AG10" i="345"/>
  <c r="AG10" i="342"/>
  <c r="AG10" i="338"/>
  <c r="AG10" i="337"/>
  <c r="AG10" i="336"/>
  <c r="AG10" i="335"/>
  <c r="AG10" i="334"/>
  <c r="AG10" i="333"/>
  <c r="AG10" i="324"/>
  <c r="AG10" i="323"/>
  <c r="AG10" i="322"/>
  <c r="AG10" i="310"/>
  <c r="AG10" i="309"/>
  <c r="AG10" i="307"/>
  <c r="AG10" i="306"/>
  <c r="AG10" i="305"/>
  <c r="AG10" i="303"/>
  <c r="AG10" i="330"/>
  <c r="AG10" i="329"/>
  <c r="AG10" i="316"/>
  <c r="AG10" i="298"/>
  <c r="AG10" i="294"/>
  <c r="AG10" i="292"/>
  <c r="AG10" i="282"/>
  <c r="AG10" i="276"/>
  <c r="AG10" i="319"/>
  <c r="AG10" i="289"/>
  <c r="AG10" i="288"/>
  <c r="AI2" i="1"/>
  <c r="AG10" i="341"/>
  <c r="AG10" i="275"/>
  <c r="AG10" i="281"/>
  <c r="AG10" i="280"/>
  <c r="AG10" i="279"/>
  <c r="AJ3" i="1"/>
  <c r="A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<sst xmlns="http://schemas.openxmlformats.org/spreadsheetml/2006/main" count="2371" uniqueCount="156">
  <si>
    <t>FILE #</t>
  </si>
  <si>
    <t>POSITION</t>
  </si>
  <si>
    <t>REMARKS</t>
  </si>
  <si>
    <t>CARPENTER</t>
  </si>
  <si>
    <t>PLUMBER</t>
  </si>
  <si>
    <t>ELECTRICIAN</t>
  </si>
  <si>
    <t>BRICK MASON</t>
  </si>
  <si>
    <t>BLOCK MASON</t>
  </si>
  <si>
    <t>PLASTER MASON</t>
  </si>
  <si>
    <t>NAJRE ALAM SHEKH MOHAMMAD ARIF</t>
  </si>
  <si>
    <t>JALALUDDIN ANSARI BABUJAN MIYAN</t>
  </si>
  <si>
    <t>MOHAMMAD IRFAN KHAN</t>
  </si>
  <si>
    <t>AQIB KHAN MUSLIM KHAN</t>
  </si>
  <si>
    <t>ARIF ABDUL WAHAB</t>
  </si>
  <si>
    <t>MUHAMMAD IBRAHIM YAQOOB KHAN</t>
  </si>
  <si>
    <t>SAQIB REHMAN DLPAZEER AHMED</t>
  </si>
  <si>
    <t>AVINASH KUMAR PACHU RAM</t>
  </si>
  <si>
    <t>CONSTRUCTION WORKER</t>
  </si>
  <si>
    <t>MOHAMMAD RASHID MOHAMMAD SALIM</t>
  </si>
  <si>
    <t>MD NAWAZISH MD KAZIM</t>
  </si>
  <si>
    <t>TILE MASON</t>
  </si>
  <si>
    <t xml:space="preserve"> </t>
  </si>
  <si>
    <t>8521`23456794670</t>
  </si>
  <si>
    <t xml:space="preserve">طلب خارج الدوام Request for Over Time                     </t>
  </si>
  <si>
    <t>Work description</t>
  </si>
  <si>
    <t>رقم الموظف  |  Employee No</t>
  </si>
  <si>
    <t>اسم الموظف   | Employee Name</t>
  </si>
  <si>
    <t>شهر |  Month</t>
  </si>
  <si>
    <t xml:space="preserve"> Date | تاريخ</t>
  </si>
  <si>
    <t>ساعات العمل الإضافي  |  Overtime Hours</t>
  </si>
  <si>
    <t>مجموع ساعات العمل الإضافي | Total Overtime Hours</t>
  </si>
  <si>
    <t>DROP DOWN</t>
  </si>
  <si>
    <t>APRIL</t>
  </si>
  <si>
    <t>STARTING DATE</t>
  </si>
  <si>
    <t>Ending Date</t>
  </si>
  <si>
    <t>MAY</t>
  </si>
  <si>
    <t>الموافقة | Approval</t>
  </si>
  <si>
    <t xml:space="preserve"> Employee</t>
  </si>
  <si>
    <t xml:space="preserve">Line Manager </t>
  </si>
  <si>
    <t xml:space="preserve"> Department Head</t>
  </si>
  <si>
    <t>Ahmed Naif Alajrd</t>
  </si>
  <si>
    <t>HR Manager</t>
  </si>
  <si>
    <t xml:space="preserve">Payroll </t>
  </si>
  <si>
    <t>MONTHS</t>
  </si>
  <si>
    <t>JANUARY</t>
  </si>
  <si>
    <t>FROM MONTH OF</t>
  </si>
  <si>
    <t>JULY</t>
  </si>
  <si>
    <t>FEBRUARY</t>
  </si>
  <si>
    <t>MARCH</t>
  </si>
  <si>
    <t xml:space="preserve">TO </t>
  </si>
  <si>
    <t>AUGUST</t>
  </si>
  <si>
    <t>JUNE</t>
  </si>
  <si>
    <t>SEPTEMBER</t>
  </si>
  <si>
    <t>OCTOBER</t>
  </si>
  <si>
    <t>NOVEMBER</t>
  </si>
  <si>
    <t>DECEMBER</t>
  </si>
  <si>
    <t xml:space="preserve">SAYYAD ALI AMJAD ALI </t>
  </si>
  <si>
    <t xml:space="preserve">SHAH HUSSAIN GHULAM DIN </t>
  </si>
  <si>
    <t xml:space="preserve">MOSIM AHMAD - NIJAMUDDEEN </t>
  </si>
  <si>
    <t xml:space="preserve">UBAIDULLAH ANSARI MUKHTAR AHMAD </t>
  </si>
  <si>
    <t xml:space="preserve">MANOJ SHARMA RAMASHANKAR SHARMA </t>
  </si>
  <si>
    <t xml:space="preserve">ARIF HUSSAIN MD HADISH ANSARI </t>
  </si>
  <si>
    <t>NAGENDRA KUMAR-PASWAN</t>
  </si>
  <si>
    <t>SARDAR ALI</t>
  </si>
  <si>
    <t>SURVEY DRIVER</t>
  </si>
  <si>
    <t>E00524</t>
  </si>
  <si>
    <t xml:space="preserve">SOMAN MIAH MD ABDUL </t>
  </si>
  <si>
    <t>HABIB ULLAH KHAN NOOR ULLAH</t>
  </si>
  <si>
    <t xml:space="preserve">LOGISTICS OFFICER </t>
  </si>
  <si>
    <t>SURVEYOR</t>
  </si>
  <si>
    <t xml:space="preserve">IMRAN MUNIR </t>
  </si>
  <si>
    <t>SYED NISAR MEHDI</t>
  </si>
  <si>
    <t>SHAHID MEHMOOD MUHAMMAD ASHRAF</t>
  </si>
  <si>
    <t>RINKU KUMAR BHANWAR LAL</t>
  </si>
  <si>
    <t>RABI AHMAD MUHAMMAD ASGHAR</t>
  </si>
  <si>
    <t>JAHANZEB TANVEER TANVEER AHMED</t>
  </si>
  <si>
    <t>MITHLESH KUMAR RAJNANDAN YADAV</t>
  </si>
  <si>
    <t>SL #</t>
  </si>
  <si>
    <t>EMPLOYEE NAME</t>
  </si>
  <si>
    <t>DC &amp; ADMN.</t>
  </si>
  <si>
    <t>Site Teaboy / Office Boy / Friday Offices Cleaning</t>
  </si>
  <si>
    <t>ELEC. FOREMAN</t>
  </si>
  <si>
    <t>HEAVY EQUIP. MECHANIC</t>
  </si>
  <si>
    <t>MUHAMMAD QAMRAIZ SARFRAZ</t>
  </si>
  <si>
    <t>TEA BOY/OFFICE BOY</t>
  </si>
  <si>
    <t>On Duty Full Time : Store &amp; Logistics Helper – Night Duty (Material Receiving)</t>
  </si>
  <si>
    <t>On Duty Full Time - Mechanic Generator Maintainance and Equipments Repair</t>
  </si>
  <si>
    <t>MUHAMMAD HAFEEZ KHAN HASHIM KHAN</t>
  </si>
  <si>
    <t>HAMADH ISMAIL HASSAN OLAYWA</t>
  </si>
  <si>
    <t xml:space="preserve">SENIOR FOREMAN </t>
  </si>
  <si>
    <t>Night Security</t>
  </si>
  <si>
    <t>INTJAR  JULFUKAR</t>
  </si>
  <si>
    <t>AHMED SALAHELDIN IBRAHIM</t>
  </si>
  <si>
    <t>SAFETY SUPERVISOR</t>
  </si>
  <si>
    <t>-</t>
  </si>
  <si>
    <t>Co. Driver/Emp. Service/Night Security P&amp;D</t>
  </si>
  <si>
    <t>Duty Full Time - Store &amp; Logistic Helper, Night Duty For Material Receiving</t>
  </si>
  <si>
    <t xml:space="preserve">On Duty Full Time - Store &amp; Logistics Helper – Night Material Receiving </t>
  </si>
  <si>
    <t>LAMBERT CAINGAT MOLINA</t>
  </si>
  <si>
    <t>BARBAR HUSSAIN HAQ NAWAZ KHAN</t>
  </si>
  <si>
    <t>TOTAL</t>
  </si>
  <si>
    <t xml:space="preserve"> OVERTIME</t>
  </si>
  <si>
    <t>COMPANY</t>
  </si>
  <si>
    <t>ABSENT DAYS</t>
  </si>
  <si>
    <t>EH</t>
  </si>
  <si>
    <t xml:space="preserve">TAMAM ALI - MOSTAFA BARBAR  </t>
  </si>
  <si>
    <t>CIVIL FOREMAN</t>
  </si>
  <si>
    <t>V</t>
  </si>
  <si>
    <t xml:space="preserve">SANA ULLAH HASHAM KHAN </t>
  </si>
  <si>
    <t>ARBAB AHMAD ISTIYAQ</t>
  </si>
  <si>
    <t>MUHAMMAD GHANI SHAH MUHAMMAD RAHIM SHAH</t>
  </si>
  <si>
    <t>MASON</t>
  </si>
  <si>
    <t>MUHAMMAD EHSAN SAFDAR SAFDAR HUSSAIN</t>
  </si>
  <si>
    <t>ARIF MAZHAR KHAN</t>
  </si>
  <si>
    <t>JALAL KHAN MUHAMMAD TAHIR</t>
  </si>
  <si>
    <t>MUHAMMAD TOFIQUE MUHAMMAD SIDDIQUE</t>
  </si>
  <si>
    <t>SANDIP MAHTO MOHAR MAHTO</t>
  </si>
  <si>
    <t>JAY KUMAR - PURI</t>
  </si>
  <si>
    <t>AJAY KUMAR - JAYSAWAL</t>
  </si>
  <si>
    <t>MOHAMMAD FAREED MOHAMMAD WASEEM</t>
  </si>
  <si>
    <t>BUILDER MASON</t>
  </si>
  <si>
    <t>REYAZ ANSARI ANWAR HUSSAIN</t>
  </si>
  <si>
    <t>ESRAPHIL KHAN TUNNA KHAN</t>
  </si>
  <si>
    <t>ZAHIR HAMEED SHAL HAMEED</t>
  </si>
  <si>
    <t>On Annual Vacation From (May.2)</t>
  </si>
  <si>
    <t>MECHANICAL FOREMAN</t>
  </si>
  <si>
    <t>SADDAM AJMAL MOHAMED</t>
  </si>
  <si>
    <t>STORE KEEPER</t>
  </si>
  <si>
    <t>RAMADAN RAMADAN ABDELHAMID ELGOHARY</t>
  </si>
  <si>
    <t>On Annual Vacation from May .6</t>
  </si>
  <si>
    <t>Site Time Keeper, Logistic and Gate Pass &amp; Multipl Tasks</t>
  </si>
  <si>
    <t>DEEN MOHAMMED JAFAR</t>
  </si>
  <si>
    <t>JAGDISH HEERA LAL</t>
  </si>
  <si>
    <t>LORIK NISHAD DASAI NISHAD</t>
  </si>
  <si>
    <t xml:space="preserve">NAHID - NAIM </t>
  </si>
  <si>
    <t xml:space="preserve"> RED SEA to ROSHN  on May.16</t>
  </si>
  <si>
    <t>A</t>
  </si>
  <si>
    <t>HOMES Co. -  MANPOWERS' OVERTIME (May. 15 '2026 -June. 20' 2026)</t>
  </si>
  <si>
    <t>S</t>
  </si>
  <si>
    <t>On Annual Vacation From (May.19)</t>
  </si>
  <si>
    <t xml:space="preserve">Worked during Eid Holiday </t>
  </si>
  <si>
    <t>TR</t>
  </si>
  <si>
    <t xml:space="preserve">Resumed Duty After Annual  Vacation (6.June.2026)  </t>
  </si>
  <si>
    <t>Transfer to Lissen View Project (9.June.2026)</t>
  </si>
  <si>
    <t xml:space="preserve">Resumed Duty After Annual  Vacation (10.June.2026)  </t>
  </si>
  <si>
    <t xml:space="preserve"> RED SEA to ROSHN  on May.16 &amp; Roshn to Lissen View June.14</t>
  </si>
  <si>
    <t>Emergency  Medical Leave (31.May-2026 to 11.June-2026)</t>
  </si>
  <si>
    <t>Internal leave   (7.June  to   14.June)</t>
  </si>
  <si>
    <t xml:space="preserve">NO Overtime </t>
  </si>
  <si>
    <t>On Annual Vacation From (18.June.2026   to   10.Aug.2026)</t>
  </si>
  <si>
    <t>On Annual Vacation From (18.June.2026   to   11.Aug.2026)</t>
  </si>
  <si>
    <t>Transfer to Lissen View Project (13.June.2026)</t>
  </si>
  <si>
    <t>Transfer to Lissen View Project (3.June.2026)</t>
  </si>
  <si>
    <t>On Annual Vacation From - May.1</t>
  </si>
  <si>
    <t xml:space="preserve"> RED SEA to ROSHN /  Resumed Duty After  Vacation 11.June / Roshn to Lissen View 15.June.2026</t>
  </si>
  <si>
    <t xml:space="preserve"> RED SEA to ROSHN on May.16 /On Annual  Vacation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</si>
</sst>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_ ;[Red]\-#,##0\ "/>
    <numFmt numFmtId="165" formatCode="#,##0.0"/>
    <numFmt numFmtId="166" formatCode="dd"/>
    <numFmt numFmtId="167" formatCode="[$-2000000]0.00\﻿"/>
    <numFmt numFmtId="168" formatCode="dd/mm/yyyy;@"/>
    <numFmt numFmtId="169" formatCode="[$-409]d\-mmm;@"/>
  </numFmts>
  <fonts count="6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24"/>
      <name val="Sakkal Majalla"/>
    </font>
    <font>
      <b/>
      <sz val="20"/>
      <name val="Sakkal Majalla"/>
    </font>
    <font>
      <sz val="8"/>
      <name val="Arial"/>
      <family val="2"/>
    </font>
    <font>
      <b/>
      <sz val="18"/>
      <name val="Arial"/>
      <family val="2"/>
    </font>
    <font>
      <b/>
      <sz val="11"/>
      <name val="Arial"/>
      <family val="2"/>
    </font>
    <font>
      <b/>
      <u/>
      <sz val="10"/>
      <name val="Arial"/>
      <family val="2"/>
    </font>
    <font>
      <b/>
      <sz val="14"/>
      <color theme="0"/>
      <name val="Andalus"/>
      <family val="1"/>
    </font>
    <font>
      <b/>
      <sz val="14"/>
      <name val="Calibri"/>
      <family val="2"/>
      <scheme val="minor"/>
    </font>
    <font>
      <b/>
      <sz val="20"/>
      <name val="Andalus"/>
      <family val="1"/>
    </font>
    <font>
      <sz val="5"/>
      <name val="Arial"/>
      <family val="2"/>
    </font>
    <font>
      <b/>
      <i/>
      <sz val="14"/>
      <color rgb="FFFF0000"/>
      <name val="Arial"/>
      <family val="2"/>
    </font>
    <font>
      <sz val="22"/>
      <name val="Arial"/>
      <family val="2"/>
    </font>
    <font>
      <b/>
      <sz val="14"/>
      <name val="Arial"/>
      <family val="2"/>
    </font>
    <font>
      <sz val="14"/>
      <color theme="1"/>
      <name val="Calibri"/>
      <family val="2"/>
      <scheme val="minor"/>
    </font>
    <font>
      <sz val="14"/>
      <name val="Arial Black"/>
      <family val="2"/>
    </font>
    <font>
      <sz val="10"/>
      <name val="Arial Black"/>
      <family val="2"/>
    </font>
    <font>
      <b/>
      <sz val="16"/>
      <name val="Sakkal Majalla"/>
    </font>
    <font>
      <sz val="8"/>
      <name val="Calibri"/>
      <family val="2"/>
      <scheme val="minor"/>
    </font>
    <font>
      <b/>
      <sz val="14"/>
      <color rgb="FFFF0000"/>
      <name val="Sakkal Majalla"/>
    </font>
    <font>
      <b/>
      <sz val="14"/>
      <color rgb="FF009900"/>
      <name val="Sakkal Majalla"/>
    </font>
    <font>
      <b/>
      <sz val="14"/>
      <color rgb="FF3333CC"/>
      <name val="Sakkal Majalla"/>
    </font>
    <font>
      <b/>
      <sz val="14"/>
      <name val="Sakkal Majalla"/>
    </font>
    <font>
      <sz val="14"/>
      <name val="Sakkal Majalla"/>
    </font>
    <font>
      <b/>
      <sz val="14"/>
      <color rgb="FF00B050"/>
      <name val="Sakkal Majalla"/>
    </font>
    <font>
      <sz val="14"/>
      <color rgb="FFFF0000"/>
      <name val="Sakkal Majalla"/>
    </font>
    <font>
      <sz val="14"/>
      <color theme="1"/>
      <name val="Sakkal Majalla"/>
    </font>
    <font>
      <b/>
      <sz val="14"/>
      <color theme="1"/>
      <name val="Sakkal Majalla"/>
    </font>
    <font>
      <sz val="15"/>
      <name val="Sakkal Majalla"/>
    </font>
    <font>
      <b/>
      <sz val="15"/>
      <color theme="1"/>
      <name val="Sakkal Majalla"/>
    </font>
    <font>
      <b/>
      <sz val="15"/>
      <name val="Sakkal Majalla"/>
    </font>
    <font>
      <b/>
      <sz val="15"/>
      <color rgb="FFFF0000"/>
      <name val="Sakkal Majalla"/>
    </font>
    <font>
      <b/>
      <sz val="12"/>
      <name val="Sakkal Majalla"/>
    </font>
    <font>
      <b/>
      <sz val="12"/>
      <color rgb="FFFF0000"/>
      <name val="Sakkal Majalla"/>
    </font>
    <font>
      <b/>
      <sz val="16"/>
      <color rgb="FF7030A0"/>
      <name val="Sakkal Majalla"/>
    </font>
    <font>
      <b/>
      <sz val="14"/>
      <color rgb="FF9933FF"/>
      <name val="Sakkal Majalla"/>
    </font>
    <font>
      <b/>
      <sz val="12"/>
      <color rgb="FF9933FF"/>
      <name val="Sakkal Majalla"/>
    </font>
    <font>
      <b/>
      <sz val="18"/>
      <name val="Sakkal Majalla"/>
    </font>
    <font>
      <b/>
      <sz val="16"/>
      <color rgb="FFFF0000"/>
      <name val="Sakkal Majalla"/>
    </font>
    <font>
      <b/>
      <sz val="16"/>
      <color rgb="FFC00000"/>
      <name val="Sakkal Majalla"/>
    </font>
    <font>
      <sz val="10"/>
      <name val="Daytona"/>
      <family val="2"/>
    </font>
    <font>
      <b/>
      <sz val="10"/>
      <name val="Daytona"/>
      <family val="2"/>
    </font>
    <font>
      <b/>
      <sz val="16"/>
      <color rgb="FF0000CC"/>
      <name val="Sakkal Majalla"/>
    </font>
    <font>
      <sz val="16"/>
      <name val="Sakkal Majalla"/>
    </font>
    <font>
      <sz val="16"/>
      <color rgb="FF0000CC"/>
      <name val="Sakkal Majalla"/>
    </font>
    <font>
      <b/>
      <sz val="16"/>
      <color rgb="FF00B050"/>
      <name val="Sakkal Majalla"/>
    </font>
    <font>
      <b/>
      <sz val="22"/>
      <name val="Sakkal Majalla"/>
    </font>
    <font>
      <b/>
      <sz val="10"/>
      <color rgb="FFFF0000"/>
      <name val="Sakkal Majalla"/>
    </font>
    <font>
      <b/>
      <sz val="10"/>
      <color rgb="FF00B0F0"/>
      <name val="Sakkal Majalla"/>
    </font>
    <font>
      <b/>
      <sz val="11"/>
      <color rgb="FFC00000"/>
      <name val="Sakkal Majalla"/>
    </font>
    <font>
      <sz val="16"/>
      <color rgb="FF00B050"/>
      <name val="Sakkal Majalla"/>
    </font>
    <font>
      <sz val="16"/>
      <color rgb="FFFF0000"/>
      <name val="Sakkal Majalla"/>
    </font>
    <font>
      <sz val="16"/>
      <color theme="1"/>
      <name val="Sakkal Majalla"/>
    </font>
    <font>
      <b/>
      <sz val="16"/>
      <color rgb="FF0070C0"/>
      <name val="Sakkal Majalla"/>
    </font>
    <font>
      <b/>
      <sz val="16"/>
      <color rgb="FF000066"/>
      <name val="Sakkal Majalla"/>
    </font>
    <font>
      <sz val="16"/>
      <color rgb="FFC00000"/>
      <name val="Sakkal Majalla"/>
    </font>
    <font>
      <b/>
      <sz val="16"/>
      <color theme="1"/>
      <name val="Sakkal Majalla"/>
    </font>
    <font>
      <b/>
      <sz val="16"/>
      <color theme="9"/>
      <name val="Sakkal Majalla"/>
    </font>
    <font>
      <b/>
      <sz val="12"/>
      <color rgb="FFC00000"/>
      <name val="Sakkal Majalla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gradientFill degree="45">
        <stop position="0">
          <color theme="0"/>
        </stop>
        <stop position="1">
          <color theme="0"/>
        </stop>
      </gradientFill>
    </fill>
    <fill>
      <gradientFill type="path" left="0.5" right="0.5" top="0.5" bottom="0.5">
        <stop position="0">
          <color theme="0"/>
        </stop>
        <stop position="1">
          <color theme="0" tint="-0.1490218817712943"/>
        </stop>
      </gradientFill>
    </fill>
    <fill>
      <gradientFill type="path" left="0.5" right="0.5" top="0.5" bottom="0.5">
        <stop position="0">
          <color theme="0"/>
        </stop>
        <stop position="1">
          <color rgb="FFFFFFFF"/>
        </stop>
      </gradientFill>
    </fill>
    <fill>
      <gradientFill type="path" left="0.5" right="0.5" top="0.5" bottom="0.5">
        <stop position="0">
          <color theme="0"/>
        </stop>
        <stop position="1">
          <color rgb="FFFCF8FE"/>
        </stop>
      </gradient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gradientFill type="path" left="0.5" right="0.5" top="0.5" bottom="0.5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2"/>
        <bgColor auto="1"/>
      </patternFill>
    </fill>
    <fill>
      <patternFill patternType="solid">
        <fgColor theme="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theme="2" tint="-0.499984740745262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theme="2" tint="-0.499984740745262"/>
      </right>
      <top/>
      <bottom style="thin">
        <color indexed="64"/>
      </bottom>
      <diagonal/>
    </border>
    <border>
      <left style="medium">
        <color rgb="FFEFC7FD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2" tint="-0.24994659260841701"/>
      </bottom>
      <diagonal/>
    </border>
    <border>
      <left/>
      <right style="thin">
        <color indexed="64"/>
      </right>
      <top style="thin">
        <color indexed="64"/>
      </top>
      <bottom style="medium">
        <color theme="2" tint="-0.24994659260841701"/>
      </bottom>
      <diagonal/>
    </border>
    <border>
      <left style="thin">
        <color indexed="64"/>
      </left>
      <right/>
      <top style="thin">
        <color indexed="64"/>
      </top>
      <bottom style="medium">
        <color theme="2" tint="-0.24994659260841701"/>
      </bottom>
      <diagonal/>
    </border>
    <border>
      <left style="medium">
        <color rgb="FFEFC7FD"/>
      </left>
      <right style="thin">
        <color rgb="FFEFC7FD"/>
      </right>
      <top style="thin">
        <color rgb="FFEFC7FD"/>
      </top>
      <bottom/>
      <diagonal/>
    </border>
    <border>
      <left style="thin">
        <color rgb="FFEFC7FD"/>
      </left>
      <right style="thin">
        <color rgb="FFEFC7FD"/>
      </right>
      <top style="thin">
        <color rgb="FFEFC7FD"/>
      </top>
      <bottom/>
      <diagonal/>
    </border>
    <border>
      <left style="medium">
        <color rgb="FFEFC7FD"/>
      </left>
      <right style="thin">
        <color rgb="FFEFC7FD"/>
      </right>
      <top/>
      <bottom style="thin">
        <color rgb="FFEFC7FD"/>
      </bottom>
      <diagonal/>
    </border>
    <border>
      <left style="thin">
        <color rgb="FFEFC7FD"/>
      </left>
      <right style="thin">
        <color rgb="FFEFC7FD"/>
      </right>
      <top/>
      <bottom style="thin">
        <color rgb="FFEFC7FD"/>
      </bottom>
      <diagonal/>
    </border>
    <border>
      <left style="thin">
        <color indexed="64"/>
      </left>
      <right style="thin">
        <color indexed="64"/>
      </right>
      <top style="thin">
        <color rgb="FFF7E2FE"/>
      </top>
      <bottom/>
      <diagonal/>
    </border>
    <border>
      <left style="thin">
        <color rgb="FFEFC7FD"/>
      </left>
      <right/>
      <top style="thin">
        <color rgb="FFEFC7FD"/>
      </top>
      <bottom/>
      <diagonal/>
    </border>
    <border>
      <left style="thin">
        <color rgb="FFEFC7FD"/>
      </left>
      <right/>
      <top/>
      <bottom style="thin">
        <color rgb="FFEFC7FD"/>
      </bottom>
      <diagonal/>
    </border>
    <border>
      <left/>
      <right style="thin">
        <color rgb="FFEFC7FD"/>
      </right>
      <top style="thin">
        <color rgb="FFEFC7FD"/>
      </top>
      <bottom/>
      <diagonal/>
    </border>
    <border>
      <left/>
      <right style="thin">
        <color theme="2" tint="-0.24994659260841701"/>
      </right>
      <top/>
      <bottom style="thin">
        <color rgb="FFEFC7FD"/>
      </bottom>
      <diagonal/>
    </border>
    <border>
      <left/>
      <right style="thin">
        <color theme="2" tint="-0.24994659260841701"/>
      </right>
      <top/>
      <bottom style="thin">
        <color indexed="64"/>
      </bottom>
      <diagonal/>
    </border>
    <border>
      <left/>
      <right style="thin">
        <color theme="2" tint="-0.24994659260841701"/>
      </right>
      <top style="thin">
        <color indexed="64"/>
      </top>
      <bottom style="thin">
        <color indexed="64"/>
      </bottom>
      <diagonal/>
    </border>
    <border>
      <left style="medium">
        <color theme="2" tint="-0.24994659260841701"/>
      </left>
      <right style="thin">
        <color rgb="FFEFC7FD"/>
      </right>
      <top style="thin">
        <color rgb="FFEFC7FD"/>
      </top>
      <bottom/>
      <diagonal/>
    </border>
    <border>
      <left style="thin">
        <color rgb="FFEFC7FD"/>
      </left>
      <right style="medium">
        <color theme="2" tint="-0.24994659260841701"/>
      </right>
      <top style="thin">
        <color rgb="FFEFC7FD"/>
      </top>
      <bottom/>
      <diagonal/>
    </border>
    <border>
      <left style="medium">
        <color theme="2" tint="-0.24994659260841701"/>
      </left>
      <right style="thin">
        <color rgb="FFEFC7FD"/>
      </right>
      <top/>
      <bottom style="thin">
        <color rgb="FFEFC7FD"/>
      </bottom>
      <diagonal/>
    </border>
    <border>
      <left style="thin">
        <color rgb="FFEFC7FD"/>
      </left>
      <right style="medium">
        <color theme="2" tint="-0.24994659260841701"/>
      </right>
      <top/>
      <bottom style="thin">
        <color rgb="FFEFC7FD"/>
      </bottom>
      <diagonal/>
    </border>
    <border>
      <left style="medium">
        <color theme="2" tint="-0.2499465926084170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2" tint="-0.2499465926084170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EFC7FD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F7E2FE"/>
      </top>
      <bottom style="thin">
        <color indexed="64"/>
      </bottom>
      <diagonal/>
    </border>
    <border>
      <left/>
      <right style="thin">
        <color rgb="FFEFC7FD"/>
      </right>
      <top/>
      <bottom style="thin">
        <color rgb="FFEFC7FD"/>
      </bottom>
      <diagonal/>
    </border>
    <border>
      <left style="thin">
        <color rgb="FFEFC7FD"/>
      </left>
      <right style="thin">
        <color rgb="FFEFC7FD"/>
      </right>
      <top/>
      <bottom/>
      <diagonal/>
    </border>
    <border>
      <left/>
      <right style="medium">
        <color theme="5" tint="0.79995117038483843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87">
    <xf numFmtId="0" fontId="0" fillId="0" borderId="0" xfId="0"/>
    <xf numFmtId="0" fontId="5" fillId="0" borderId="0" xfId="0" applyFont="1"/>
    <xf numFmtId="0" fontId="0" fillId="2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14" fontId="4" fillId="0" borderId="0" xfId="0" applyNumberFormat="1" applyFont="1"/>
    <xf numFmtId="0" fontId="4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164" fontId="0" fillId="0" borderId="0" xfId="0" applyNumberFormat="1"/>
    <xf numFmtId="0" fontId="0" fillId="0" borderId="6" xfId="0" applyBorder="1"/>
    <xf numFmtId="0" fontId="0" fillId="0" borderId="7" xfId="0" applyBorder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right"/>
    </xf>
    <xf numFmtId="165" fontId="0" fillId="0" borderId="0" xfId="0" applyNumberForma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17" fontId="7" fillId="0" borderId="0" xfId="0" quotePrefix="1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0" fillId="0" borderId="0" xfId="0" applyNumberFormat="1"/>
    <xf numFmtId="164" fontId="4" fillId="0" borderId="0" xfId="0" applyNumberFormat="1" applyFont="1"/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15" fillId="0" borderId="7" xfId="0" applyFont="1" applyBorder="1" applyAlignment="1" applyProtection="1">
      <alignment vertical="center"/>
      <protection locked="0"/>
    </xf>
    <xf numFmtId="166" fontId="16" fillId="4" borderId="17" xfId="0" applyNumberFormat="1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20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7" fontId="18" fillId="0" borderId="0" xfId="0" applyNumberFormat="1" applyFont="1" applyProtection="1">
      <protection hidden="1"/>
    </xf>
    <xf numFmtId="0" fontId="8" fillId="0" borderId="0" xfId="0" applyFont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right" indent="1"/>
    </xf>
    <xf numFmtId="0" fontId="12" fillId="0" borderId="0" xfId="0" applyFont="1" applyAlignment="1">
      <alignment horizontal="center" vertical="top"/>
    </xf>
    <xf numFmtId="0" fontId="9" fillId="0" borderId="0" xfId="0" applyFont="1" applyAlignment="1">
      <alignment horizontal="center" vertical="top"/>
    </xf>
    <xf numFmtId="0" fontId="19" fillId="0" borderId="7" xfId="0" applyFont="1" applyBorder="1"/>
    <xf numFmtId="0" fontId="19" fillId="0" borderId="0" xfId="0" applyFont="1" applyAlignment="1">
      <alignment horizontal="center" vertical="top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166" fontId="16" fillId="4" borderId="14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vertical="top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/>
    </xf>
    <xf numFmtId="0" fontId="23" fillId="0" borderId="0" xfId="0" applyFont="1"/>
    <xf numFmtId="0" fontId="23" fillId="0" borderId="0" xfId="0" applyFont="1" applyAlignment="1">
      <alignment horizontal="center"/>
    </xf>
    <xf numFmtId="168" fontId="24" fillId="0" borderId="0" xfId="0" applyNumberFormat="1" applyFont="1" applyProtection="1">
      <protection locked="0"/>
    </xf>
    <xf numFmtId="0" fontId="0" fillId="0" borderId="28" xfId="0" applyBorder="1"/>
    <xf numFmtId="0" fontId="0" fillId="0" borderId="2" xfId="0" applyBorder="1"/>
    <xf numFmtId="0" fontId="0" fillId="0" borderId="29" xfId="0" applyBorder="1"/>
    <xf numFmtId="0" fontId="2" fillId="0" borderId="30" xfId="1" applyFont="1" applyBorder="1" applyAlignment="1">
      <alignment horizontal="center" vertical="center"/>
    </xf>
    <xf numFmtId="0" fontId="0" fillId="2" borderId="8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0" fillId="0" borderId="30" xfId="0" applyBorder="1"/>
    <xf numFmtId="14" fontId="4" fillId="0" borderId="31" xfId="0" applyNumberFormat="1" applyFont="1" applyBorder="1"/>
    <xf numFmtId="0" fontId="0" fillId="0" borderId="11" xfId="0" applyBorder="1"/>
    <xf numFmtId="0" fontId="4" fillId="0" borderId="13" xfId="0" applyFont="1" applyBorder="1"/>
    <xf numFmtId="0" fontId="8" fillId="0" borderId="31" xfId="0" applyFont="1" applyBorder="1" applyAlignment="1">
      <alignment wrapText="1"/>
    </xf>
    <xf numFmtId="0" fontId="2" fillId="0" borderId="31" xfId="1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2" fillId="0" borderId="0" xfId="1" applyFont="1" applyAlignment="1">
      <alignment horizontal="center" vertical="center"/>
    </xf>
    <xf numFmtId="0" fontId="35" fillId="0" borderId="0" xfId="1" applyFont="1" applyAlignment="1">
      <alignment horizontal="center" vertical="center"/>
    </xf>
    <xf numFmtId="0" fontId="32" fillId="0" borderId="0" xfId="1" applyFont="1" applyAlignment="1">
      <alignment vertical="center"/>
    </xf>
    <xf numFmtId="0" fontId="32" fillId="0" borderId="36" xfId="1" applyFont="1" applyBorder="1" applyAlignment="1">
      <alignment horizontal="center" vertical="center"/>
    </xf>
    <xf numFmtId="0" fontId="32" fillId="0" borderId="0" xfId="1" applyFont="1" applyAlignment="1">
      <alignment horizontal="center" vertical="center" wrapText="1"/>
    </xf>
    <xf numFmtId="0" fontId="32" fillId="0" borderId="0" xfId="1" applyFont="1" applyAlignment="1">
      <alignment vertical="center" wrapText="1"/>
    </xf>
    <xf numFmtId="1" fontId="36" fillId="0" borderId="0" xfId="1" applyNumberFormat="1" applyFont="1" applyAlignment="1">
      <alignment horizontal="center" vertical="center"/>
    </xf>
    <xf numFmtId="1" fontId="31" fillId="0" borderId="0" xfId="1" applyNumberFormat="1" applyFont="1" applyAlignment="1">
      <alignment horizontal="center" vertical="center"/>
    </xf>
    <xf numFmtId="1" fontId="32" fillId="0" borderId="0" xfId="1" applyNumberFormat="1" applyFont="1" applyAlignment="1">
      <alignment horizontal="center" vertical="center"/>
    </xf>
    <xf numFmtId="1" fontId="28" fillId="0" borderId="0" xfId="1" applyNumberFormat="1" applyFont="1" applyAlignment="1">
      <alignment horizontal="center" vertical="center"/>
    </xf>
    <xf numFmtId="0" fontId="34" fillId="0" borderId="0" xfId="1" applyFont="1" applyAlignment="1">
      <alignment horizontal="center" vertical="center"/>
    </xf>
    <xf numFmtId="0" fontId="31" fillId="0" borderId="0" xfId="1" applyFont="1" applyAlignment="1">
      <alignment horizontal="center" vertical="center"/>
    </xf>
    <xf numFmtId="1" fontId="39" fillId="6" borderId="38" xfId="1" applyNumberFormat="1" applyFont="1" applyFill="1" applyBorder="1" applyAlignment="1">
      <alignment horizontal="center" vertical="center"/>
    </xf>
    <xf numFmtId="1" fontId="39" fillId="0" borderId="1" xfId="1" applyNumberFormat="1" applyFont="1" applyBorder="1" applyAlignment="1">
      <alignment horizontal="center" vertical="center"/>
    </xf>
    <xf numFmtId="1" fontId="38" fillId="5" borderId="35" xfId="1" applyNumberFormat="1" applyFont="1" applyFill="1" applyBorder="1" applyAlignment="1">
      <alignment horizontal="center" vertical="center"/>
    </xf>
    <xf numFmtId="1" fontId="38" fillId="5" borderId="1" xfId="1" applyNumberFormat="1" applyFont="1" applyFill="1" applyBorder="1" applyAlignment="1">
      <alignment horizontal="center" vertical="center"/>
    </xf>
    <xf numFmtId="1" fontId="39" fillId="5" borderId="1" xfId="1" applyNumberFormat="1" applyFont="1" applyFill="1" applyBorder="1" applyAlignment="1">
      <alignment horizontal="center" vertical="center" wrapText="1"/>
    </xf>
    <xf numFmtId="1" fontId="42" fillId="0" borderId="0" xfId="1" applyNumberFormat="1" applyFont="1" applyAlignment="1">
      <alignment horizontal="center" vertical="center"/>
    </xf>
    <xf numFmtId="0" fontId="41" fillId="0" borderId="0" xfId="1" applyFont="1" applyAlignment="1">
      <alignment horizontal="center" vertical="center"/>
    </xf>
    <xf numFmtId="0" fontId="28" fillId="0" borderId="0" xfId="1" applyFont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30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1" fontId="38" fillId="5" borderId="29" xfId="1" applyNumberFormat="1" applyFont="1" applyFill="1" applyBorder="1" applyAlignment="1">
      <alignment horizontal="center" vertical="center"/>
    </xf>
    <xf numFmtId="1" fontId="38" fillId="5" borderId="17" xfId="1" applyNumberFormat="1" applyFont="1" applyFill="1" applyBorder="1" applyAlignment="1">
      <alignment horizontal="center" vertical="center"/>
    </xf>
    <xf numFmtId="1" fontId="39" fillId="5" borderId="17" xfId="1" applyNumberFormat="1" applyFont="1" applyFill="1" applyBorder="1" applyAlignment="1">
      <alignment horizontal="center" vertical="center" wrapText="1"/>
    </xf>
    <xf numFmtId="1" fontId="38" fillId="5" borderId="43" xfId="1" applyNumberFormat="1" applyFont="1" applyFill="1" applyBorder="1" applyAlignment="1">
      <alignment horizontal="center" vertical="center"/>
    </xf>
    <xf numFmtId="1" fontId="38" fillId="5" borderId="42" xfId="1" applyNumberFormat="1" applyFont="1" applyFill="1" applyBorder="1" applyAlignment="1">
      <alignment horizontal="center" vertical="center"/>
    </xf>
    <xf numFmtId="1" fontId="39" fillId="5" borderId="42" xfId="1" applyNumberFormat="1" applyFont="1" applyFill="1" applyBorder="1" applyAlignment="1">
      <alignment horizontal="center" vertical="center" wrapText="1"/>
    </xf>
    <xf numFmtId="0" fontId="43" fillId="7" borderId="46" xfId="1" applyFont="1" applyFill="1" applyBorder="1" applyAlignment="1">
      <alignment horizontal="center" vertical="center"/>
    </xf>
    <xf numFmtId="0" fontId="44" fillId="7" borderId="46" xfId="1" applyFont="1" applyFill="1" applyBorder="1" applyAlignment="1">
      <alignment horizontal="center" vertical="center"/>
    </xf>
    <xf numFmtId="169" fontId="43" fillId="7" borderId="48" xfId="1" applyNumberFormat="1" applyFont="1" applyFill="1" applyBorder="1" applyAlignment="1">
      <alignment horizontal="center" vertical="center"/>
    </xf>
    <xf numFmtId="169" fontId="44" fillId="7" borderId="48" xfId="1" applyNumberFormat="1" applyFont="1" applyFill="1" applyBorder="1" applyAlignment="1">
      <alignment horizontal="center" vertical="center"/>
    </xf>
    <xf numFmtId="1" fontId="39" fillId="6" borderId="49" xfId="1" applyNumberFormat="1" applyFont="1" applyFill="1" applyBorder="1" applyAlignment="1">
      <alignment horizontal="center" vertical="center"/>
    </xf>
    <xf numFmtId="0" fontId="49" fillId="5" borderId="41" xfId="1" applyFont="1" applyFill="1" applyBorder="1" applyAlignment="1">
      <alignment horizontal="center" vertical="center"/>
    </xf>
    <xf numFmtId="0" fontId="49" fillId="5" borderId="17" xfId="1" applyFont="1" applyFill="1" applyBorder="1" applyAlignment="1">
      <alignment horizontal="center" vertical="center" wrapText="1"/>
    </xf>
    <xf numFmtId="0" fontId="49" fillId="5" borderId="17" xfId="1" applyFont="1" applyFill="1" applyBorder="1" applyAlignment="1">
      <alignment horizontal="left" vertical="center" wrapText="1" readingOrder="2"/>
    </xf>
    <xf numFmtId="0" fontId="49" fillId="5" borderId="40" xfId="1" applyFont="1" applyFill="1" applyBorder="1" applyAlignment="1">
      <alignment horizontal="center" vertical="center" wrapText="1"/>
    </xf>
    <xf numFmtId="0" fontId="49" fillId="5" borderId="1" xfId="1" applyFont="1" applyFill="1" applyBorder="1" applyAlignment="1">
      <alignment horizontal="center" vertical="center" wrapText="1"/>
    </xf>
    <xf numFmtId="0" fontId="49" fillId="5" borderId="1" xfId="1" applyFont="1" applyFill="1" applyBorder="1" applyAlignment="1">
      <alignment horizontal="left" vertical="center" wrapText="1" readingOrder="2"/>
    </xf>
    <xf numFmtId="0" fontId="49" fillId="5" borderId="39" xfId="1" applyFont="1" applyFill="1" applyBorder="1" applyAlignment="1">
      <alignment horizontal="center" vertical="center" wrapText="1"/>
    </xf>
    <xf numFmtId="0" fontId="50" fillId="5" borderId="39" xfId="1" applyFont="1" applyFill="1" applyBorder="1" applyAlignment="1">
      <alignment horizontal="center" vertical="center" wrapText="1"/>
    </xf>
    <xf numFmtId="0" fontId="49" fillId="5" borderId="42" xfId="1" applyFont="1" applyFill="1" applyBorder="1" applyAlignment="1">
      <alignment horizontal="center" vertical="center" wrapText="1"/>
    </xf>
    <xf numFmtId="0" fontId="49" fillId="5" borderId="42" xfId="1" applyFont="1" applyFill="1" applyBorder="1" applyAlignment="1">
      <alignment horizontal="left" vertical="center" wrapText="1" readingOrder="2"/>
    </xf>
    <xf numFmtId="0" fontId="44" fillId="7" borderId="50" xfId="1" applyFont="1" applyFill="1" applyBorder="1" applyAlignment="1">
      <alignment horizontal="center" vertical="center"/>
    </xf>
    <xf numFmtId="169" fontId="44" fillId="7" borderId="51" xfId="1" applyNumberFormat="1" applyFont="1" applyFill="1" applyBorder="1" applyAlignment="1">
      <alignment horizontal="center" vertical="center"/>
    </xf>
    <xf numFmtId="0" fontId="45" fillId="7" borderId="53" xfId="1" applyFont="1" applyFill="1" applyBorder="1" applyAlignment="1">
      <alignment horizontal="center" vertical="center" wrapText="1"/>
    </xf>
    <xf numFmtId="0" fontId="47" fillId="7" borderId="57" xfId="1" applyFont="1" applyFill="1" applyBorder="1" applyAlignment="1">
      <alignment horizontal="center" vertical="center" wrapText="1"/>
    </xf>
    <xf numFmtId="0" fontId="47" fillId="7" borderId="59" xfId="1" applyFont="1" applyFill="1" applyBorder="1" applyAlignment="1">
      <alignment horizontal="center" vertical="center" wrapText="1"/>
    </xf>
    <xf numFmtId="0" fontId="49" fillId="0" borderId="1" xfId="1" applyFont="1" applyBorder="1" applyAlignment="1">
      <alignment horizontal="center" vertical="center" wrapText="1"/>
    </xf>
    <xf numFmtId="0" fontId="49" fillId="0" borderId="1" xfId="1" applyFont="1" applyBorder="1" applyAlignment="1">
      <alignment horizontal="left" vertical="center" wrapText="1" readingOrder="2"/>
    </xf>
    <xf numFmtId="0" fontId="49" fillId="0" borderId="39" xfId="1" applyFont="1" applyBorder="1" applyAlignment="1">
      <alignment horizontal="center" vertical="center" wrapText="1"/>
    </xf>
    <xf numFmtId="1" fontId="38" fillId="0" borderId="35" xfId="1" applyNumberFormat="1" applyFont="1" applyBorder="1" applyAlignment="1">
      <alignment horizontal="center" vertical="center"/>
    </xf>
    <xf numFmtId="1" fontId="38" fillId="0" borderId="1" xfId="1" applyNumberFormat="1" applyFont="1" applyBorder="1" applyAlignment="1">
      <alignment horizontal="center" vertical="center"/>
    </xf>
    <xf numFmtId="1" fontId="39" fillId="0" borderId="1" xfId="1" applyNumberFormat="1" applyFont="1" applyBorder="1" applyAlignment="1">
      <alignment horizontal="center" vertical="center" wrapText="1"/>
    </xf>
    <xf numFmtId="0" fontId="37" fillId="0" borderId="35" xfId="1" applyFont="1" applyBorder="1" applyAlignment="1">
      <alignment horizontal="center" vertical="center" wrapText="1"/>
    </xf>
    <xf numFmtId="0" fontId="37" fillId="0" borderId="1" xfId="1" applyFont="1" applyBorder="1" applyAlignment="1">
      <alignment horizontal="center" vertical="center" wrapText="1"/>
    </xf>
    <xf numFmtId="0" fontId="39" fillId="0" borderId="1" xfId="1" applyFont="1" applyBorder="1" applyAlignment="1">
      <alignment horizontal="center" vertical="center" wrapText="1"/>
    </xf>
    <xf numFmtId="1" fontId="50" fillId="5" borderId="39" xfId="1" applyNumberFormat="1" applyFont="1" applyFill="1" applyBorder="1" applyAlignment="1">
      <alignment horizontal="center" vertical="center" wrapText="1"/>
    </xf>
    <xf numFmtId="0" fontId="43" fillId="7" borderId="52" xfId="1" applyFont="1" applyFill="1" applyBorder="1" applyAlignment="1">
      <alignment horizontal="center" vertical="center"/>
    </xf>
    <xf numFmtId="169" fontId="43" fillId="7" borderId="64" xfId="1" applyNumberFormat="1" applyFont="1" applyFill="1" applyBorder="1" applyAlignment="1">
      <alignment horizontal="center" vertical="center"/>
    </xf>
    <xf numFmtId="1" fontId="39" fillId="0" borderId="63" xfId="1" applyNumberFormat="1" applyFont="1" applyBorder="1" applyAlignment="1">
      <alignment horizontal="center" vertical="center" wrapText="1"/>
    </xf>
    <xf numFmtId="1" fontId="38" fillId="0" borderId="17" xfId="1" applyNumberFormat="1" applyFont="1" applyBorder="1" applyAlignment="1">
      <alignment horizontal="center" vertical="center"/>
    </xf>
    <xf numFmtId="1" fontId="39" fillId="0" borderId="17" xfId="1" applyNumberFormat="1" applyFont="1" applyBorder="1" applyAlignment="1">
      <alignment horizontal="center" vertical="center" wrapText="1"/>
    </xf>
    <xf numFmtId="1" fontId="39" fillId="0" borderId="62" xfId="1" applyNumberFormat="1" applyFont="1" applyBorder="1" applyAlignment="1">
      <alignment horizontal="center" vertical="center"/>
    </xf>
    <xf numFmtId="1" fontId="51" fillId="0" borderId="1" xfId="1" applyNumberFormat="1" applyFont="1" applyBorder="1" applyAlignment="1">
      <alignment horizontal="center" vertical="center"/>
    </xf>
    <xf numFmtId="1" fontId="26" fillId="0" borderId="1" xfId="1" applyNumberFormat="1" applyFont="1" applyBorder="1" applyAlignment="1">
      <alignment horizontal="center" vertical="center"/>
    </xf>
    <xf numFmtId="1" fontId="38" fillId="0" borderId="42" xfId="1" applyNumberFormat="1" applyFont="1" applyBorder="1" applyAlignment="1">
      <alignment horizontal="center" vertical="center"/>
    </xf>
    <xf numFmtId="1" fontId="38" fillId="0" borderId="62" xfId="1" applyNumberFormat="1" applyFont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 wrapText="1"/>
    </xf>
    <xf numFmtId="1" fontId="52" fillId="0" borderId="1" xfId="1" applyNumberFormat="1" applyFont="1" applyBorder="1" applyAlignment="1">
      <alignment horizontal="center" vertical="center"/>
    </xf>
    <xf numFmtId="1" fontId="53" fillId="11" borderId="1" xfId="1" applyNumberFormat="1" applyFont="1" applyFill="1" applyBorder="1" applyAlignment="1">
      <alignment horizontal="center" vertical="center"/>
    </xf>
    <xf numFmtId="0" fontId="54" fillId="7" borderId="56" xfId="1" applyFont="1" applyFill="1" applyBorder="1" applyAlignment="1">
      <alignment horizontal="center" vertical="center" wrapText="1"/>
    </xf>
    <xf numFmtId="0" fontId="54" fillId="7" borderId="58" xfId="1" applyFont="1" applyFill="1" applyBorder="1" applyAlignment="1">
      <alignment horizontal="center" vertical="center" wrapText="1"/>
    </xf>
    <xf numFmtId="0" fontId="48" fillId="7" borderId="52" xfId="1" applyFont="1" applyFill="1" applyBorder="1" applyAlignment="1">
      <alignment horizontal="center" vertical="top" wrapText="1"/>
    </xf>
    <xf numFmtId="0" fontId="47" fillId="11" borderId="46" xfId="1" applyFont="1" applyFill="1" applyBorder="1" applyAlignment="1">
      <alignment horizontal="center" vertical="center"/>
    </xf>
    <xf numFmtId="169" fontId="47" fillId="11" borderId="48" xfId="1" applyNumberFormat="1" applyFont="1" applyFill="1" applyBorder="1" applyAlignment="1">
      <alignment horizontal="center" vertical="center"/>
    </xf>
    <xf numFmtId="0" fontId="32" fillId="12" borderId="0" xfId="1" applyFont="1" applyFill="1" applyAlignment="1">
      <alignment horizontal="center" vertical="center"/>
    </xf>
    <xf numFmtId="0" fontId="34" fillId="12" borderId="0" xfId="1" applyFont="1" applyFill="1" applyAlignment="1">
      <alignment horizontal="center" vertical="center"/>
    </xf>
    <xf numFmtId="0" fontId="31" fillId="12" borderId="0" xfId="1" applyFont="1" applyFill="1" applyAlignment="1">
      <alignment horizontal="center" vertical="center"/>
    </xf>
    <xf numFmtId="0" fontId="41" fillId="12" borderId="0" xfId="1" applyFont="1" applyFill="1" applyAlignment="1">
      <alignment horizontal="center" vertical="center"/>
    </xf>
    <xf numFmtId="1" fontId="56" fillId="0" borderId="54" xfId="1" applyNumberFormat="1" applyFont="1" applyBorder="1" applyAlignment="1">
      <alignment horizontal="center" vertical="center" wrapText="1"/>
    </xf>
    <xf numFmtId="1" fontId="56" fillId="0" borderId="55" xfId="1" applyNumberFormat="1" applyFont="1" applyBorder="1" applyAlignment="1">
      <alignment horizontal="center" vertical="center" wrapText="1"/>
    </xf>
    <xf numFmtId="0" fontId="56" fillId="0" borderId="55" xfId="1" applyFont="1" applyBorder="1" applyAlignment="1">
      <alignment horizontal="center" vertical="center" wrapText="1" readingOrder="2"/>
    </xf>
    <xf numFmtId="0" fontId="46" fillId="7" borderId="45" xfId="1" applyFont="1" applyFill="1" applyBorder="1" applyAlignment="1">
      <alignment horizontal="center" vertical="top"/>
    </xf>
    <xf numFmtId="0" fontId="46" fillId="7" borderId="46" xfId="1" applyFont="1" applyFill="1" applyBorder="1" applyAlignment="1">
      <alignment horizontal="center" vertical="top"/>
    </xf>
    <xf numFmtId="0" fontId="46" fillId="7" borderId="46" xfId="0" applyFont="1" applyFill="1" applyBorder="1" applyAlignment="1">
      <alignment horizontal="center" vertical="top" wrapText="1"/>
    </xf>
    <xf numFmtId="0" fontId="46" fillId="7" borderId="47" xfId="1" applyFont="1" applyFill="1" applyBorder="1" applyAlignment="1">
      <alignment horizontal="center" vertical="top"/>
    </xf>
    <xf numFmtId="0" fontId="46" fillId="7" borderId="48" xfId="1" applyFont="1" applyFill="1" applyBorder="1" applyAlignment="1">
      <alignment horizontal="center" vertical="top"/>
    </xf>
    <xf numFmtId="0" fontId="46" fillId="7" borderId="48" xfId="0" applyFont="1" applyFill="1" applyBorder="1" applyAlignment="1">
      <alignment horizontal="center" vertical="top" wrapText="1"/>
    </xf>
    <xf numFmtId="0" fontId="46" fillId="7" borderId="48" xfId="1" applyFont="1" applyFill="1" applyBorder="1" applyAlignment="1">
      <alignment horizontal="center" vertical="center"/>
    </xf>
    <xf numFmtId="1" fontId="26" fillId="0" borderId="17" xfId="1" applyNumberFormat="1" applyFont="1" applyBorder="1" applyAlignment="1">
      <alignment horizontal="center" vertical="center"/>
    </xf>
    <xf numFmtId="1" fontId="58" fillId="0" borderId="55" xfId="1" applyNumberFormat="1" applyFont="1" applyBorder="1" applyAlignment="1">
      <alignment horizontal="center" vertical="center" wrapText="1"/>
    </xf>
    <xf numFmtId="1" fontId="52" fillId="0" borderId="17" xfId="1" applyNumberFormat="1" applyFont="1" applyBorder="1" applyAlignment="1">
      <alignment horizontal="center" vertical="center"/>
    </xf>
    <xf numFmtId="1" fontId="52" fillId="0" borderId="62" xfId="1" applyNumberFormat="1" applyFont="1" applyBorder="1" applyAlignment="1">
      <alignment horizontal="center" vertical="center"/>
    </xf>
    <xf numFmtId="1" fontId="52" fillId="0" borderId="1" xfId="1" applyNumberFormat="1" applyFont="1" applyBorder="1" applyAlignment="1">
      <alignment horizontal="center" vertical="center" wrapText="1"/>
    </xf>
    <xf numFmtId="1" fontId="52" fillId="11" borderId="1" xfId="1" applyNumberFormat="1" applyFont="1" applyFill="1" applyBorder="1" applyAlignment="1">
      <alignment horizontal="center" vertical="center"/>
    </xf>
    <xf numFmtId="0" fontId="52" fillId="0" borderId="1" xfId="1" applyFont="1" applyBorder="1" applyAlignment="1">
      <alignment horizontal="center" vertical="center"/>
    </xf>
    <xf numFmtId="1" fontId="53" fillId="0" borderId="1" xfId="1" applyNumberFormat="1" applyFont="1" applyBorder="1" applyAlignment="1">
      <alignment horizontal="center" vertical="center"/>
    </xf>
    <xf numFmtId="1" fontId="61" fillId="0" borderId="1" xfId="1" applyNumberFormat="1" applyFont="1" applyBorder="1" applyAlignment="1">
      <alignment horizontal="center" vertical="center"/>
    </xf>
    <xf numFmtId="0" fontId="52" fillId="11" borderId="1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 wrapText="1"/>
    </xf>
    <xf numFmtId="1" fontId="62" fillId="0" borderId="1" xfId="1" applyNumberFormat="1" applyFont="1" applyBorder="1" applyAlignment="1">
      <alignment horizontal="center" vertical="center"/>
    </xf>
    <xf numFmtId="169" fontId="63" fillId="0" borderId="17" xfId="1" applyNumberFormat="1" applyFont="1" applyBorder="1" applyAlignment="1">
      <alignment horizontal="center" vertical="center"/>
    </xf>
    <xf numFmtId="0" fontId="26" fillId="0" borderId="28" xfId="1" applyFont="1" applyBorder="1" applyAlignment="1">
      <alignment horizontal="center" vertical="center"/>
    </xf>
    <xf numFmtId="1" fontId="26" fillId="8" borderId="60" xfId="1" applyNumberFormat="1" applyFont="1" applyFill="1" applyBorder="1" applyAlignment="1">
      <alignment horizontal="center" vertical="center"/>
    </xf>
    <xf numFmtId="1" fontId="47" fillId="0" borderId="61" xfId="1" applyNumberFormat="1" applyFont="1" applyBorder="1" applyAlignment="1">
      <alignment horizontal="center" vertical="center"/>
    </xf>
    <xf numFmtId="169" fontId="63" fillId="0" borderId="1" xfId="1" applyNumberFormat="1" applyFont="1" applyBorder="1" applyAlignment="1">
      <alignment horizontal="center" vertical="center"/>
    </xf>
    <xf numFmtId="0" fontId="26" fillId="0" borderId="37" xfId="1" applyFont="1" applyBorder="1" applyAlignment="1">
      <alignment horizontal="center" vertical="center"/>
    </xf>
    <xf numFmtId="0" fontId="26" fillId="0" borderId="37" xfId="1" applyFont="1" applyBorder="1" applyAlignment="1">
      <alignment horizontal="center" vertical="center" wrapText="1"/>
    </xf>
    <xf numFmtId="1" fontId="26" fillId="0" borderId="42" xfId="1" applyNumberFormat="1" applyFont="1" applyBorder="1" applyAlignment="1">
      <alignment horizontal="center" vertical="center"/>
    </xf>
    <xf numFmtId="169" fontId="63" fillId="0" borderId="42" xfId="1" applyNumberFormat="1" applyFont="1" applyBorder="1" applyAlignment="1">
      <alignment horizontal="center" vertical="center"/>
    </xf>
    <xf numFmtId="0" fontId="26" fillId="0" borderId="44" xfId="1" applyFont="1" applyBorder="1" applyAlignment="1">
      <alignment horizontal="center" vertical="center"/>
    </xf>
    <xf numFmtId="1" fontId="52" fillId="0" borderId="17" xfId="1" applyNumberFormat="1" applyFont="1" applyBorder="1" applyAlignment="1">
      <alignment horizontal="center" vertical="center" wrapText="1"/>
    </xf>
    <xf numFmtId="1" fontId="52" fillId="0" borderId="28" xfId="1" applyNumberFormat="1" applyFont="1" applyBorder="1" applyAlignment="1">
      <alignment horizontal="center" vertical="center"/>
    </xf>
    <xf numFmtId="1" fontId="60" fillId="0" borderId="1" xfId="1" applyNumberFormat="1" applyFont="1" applyBorder="1" applyAlignment="1">
      <alignment horizontal="center" vertical="center"/>
    </xf>
    <xf numFmtId="1" fontId="52" fillId="0" borderId="37" xfId="1" applyNumberFormat="1" applyFont="1" applyBorder="1" applyAlignment="1">
      <alignment horizontal="center" vertical="center"/>
    </xf>
    <xf numFmtId="1" fontId="52" fillId="0" borderId="2" xfId="1" applyNumberFormat="1" applyFont="1" applyBorder="1" applyAlignment="1">
      <alignment horizontal="center" vertical="center"/>
    </xf>
    <xf numFmtId="0" fontId="52" fillId="0" borderId="1" xfId="1" applyFont="1" applyBorder="1" applyAlignment="1">
      <alignment horizontal="center" vertical="center" wrapText="1"/>
    </xf>
    <xf numFmtId="0" fontId="52" fillId="11" borderId="1" xfId="1" applyFont="1" applyFill="1" applyBorder="1" applyAlignment="1">
      <alignment horizontal="center" vertical="center" wrapText="1"/>
    </xf>
    <xf numFmtId="1" fontId="26" fillId="6" borderId="38" xfId="1" applyNumberFormat="1" applyFont="1" applyFill="1" applyBorder="1" applyAlignment="1">
      <alignment horizontal="center" vertical="center"/>
    </xf>
    <xf numFmtId="1" fontId="26" fillId="6" borderId="17" xfId="1" applyNumberFormat="1" applyFont="1" applyFill="1" applyBorder="1" applyAlignment="1">
      <alignment horizontal="center" vertical="center"/>
    </xf>
    <xf numFmtId="1" fontId="57" fillId="0" borderId="1" xfId="1" applyNumberFormat="1" applyFont="1" applyBorder="1" applyAlignment="1">
      <alignment horizontal="center" vertical="center" wrapText="1"/>
    </xf>
    <xf numFmtId="1" fontId="61" fillId="0" borderId="17" xfId="1" applyNumberFormat="1" applyFont="1" applyBorder="1" applyAlignment="1">
      <alignment horizontal="center" vertical="center"/>
    </xf>
    <xf numFmtId="1" fontId="61" fillId="0" borderId="62" xfId="1" applyNumberFormat="1" applyFont="1" applyBorder="1" applyAlignment="1">
      <alignment horizontal="center" vertical="center" wrapText="1"/>
    </xf>
    <xf numFmtId="1" fontId="61" fillId="0" borderId="62" xfId="1" applyNumberFormat="1" applyFont="1" applyBorder="1" applyAlignment="1">
      <alignment horizontal="center" vertical="center"/>
    </xf>
    <xf numFmtId="0" fontId="61" fillId="0" borderId="17" xfId="1" applyFont="1" applyBorder="1" applyAlignment="1">
      <alignment horizontal="center" vertical="center"/>
    </xf>
    <xf numFmtId="1" fontId="65" fillId="6" borderId="38" xfId="1" applyNumberFormat="1" applyFont="1" applyFill="1" applyBorder="1" applyAlignment="1">
      <alignment horizontal="center" vertical="center"/>
    </xf>
    <xf numFmtId="1" fontId="61" fillId="11" borderId="17" xfId="1" applyNumberFormat="1" applyFont="1" applyFill="1" applyBorder="1" applyAlignment="1">
      <alignment horizontal="center" vertical="center"/>
    </xf>
    <xf numFmtId="1" fontId="61" fillId="0" borderId="17" xfId="1" applyNumberFormat="1" applyFont="1" applyBorder="1" applyAlignment="1">
      <alignment horizontal="center" vertical="center" wrapText="1"/>
    </xf>
    <xf numFmtId="1" fontId="61" fillId="0" borderId="28" xfId="1" applyNumberFormat="1" applyFont="1" applyBorder="1" applyAlignment="1">
      <alignment horizontal="center" vertical="center"/>
    </xf>
    <xf numFmtId="0" fontId="61" fillId="0" borderId="62" xfId="1" applyFont="1" applyBorder="1" applyAlignment="1">
      <alignment horizontal="center" vertical="center"/>
    </xf>
    <xf numFmtId="1" fontId="61" fillId="0" borderId="1" xfId="1" applyNumberFormat="1" applyFont="1" applyBorder="1" applyAlignment="1">
      <alignment horizontal="center" vertical="center" wrapText="1"/>
    </xf>
    <xf numFmtId="1" fontId="61" fillId="11" borderId="1" xfId="1" applyNumberFormat="1" applyFont="1" applyFill="1" applyBorder="1" applyAlignment="1">
      <alignment horizontal="center" vertical="center"/>
    </xf>
    <xf numFmtId="0" fontId="61" fillId="0" borderId="1" xfId="1" applyFont="1" applyBorder="1" applyAlignment="1">
      <alignment horizontal="center" vertical="center"/>
    </xf>
    <xf numFmtId="1" fontId="61" fillId="0" borderId="35" xfId="1" applyNumberFormat="1" applyFont="1" applyBorder="1" applyAlignment="1">
      <alignment horizontal="center" vertical="center"/>
    </xf>
    <xf numFmtId="1" fontId="38" fillId="11" borderId="17" xfId="1" applyNumberFormat="1" applyFont="1" applyFill="1" applyBorder="1" applyAlignment="1">
      <alignment horizontal="center" vertical="center"/>
    </xf>
    <xf numFmtId="1" fontId="38" fillId="11" borderId="1" xfId="1" applyNumberFormat="1" applyFont="1" applyFill="1" applyBorder="1" applyAlignment="1">
      <alignment horizontal="center" vertical="center"/>
    </xf>
    <xf numFmtId="0" fontId="39" fillId="11" borderId="1" xfId="1" applyFont="1" applyFill="1" applyBorder="1" applyAlignment="1">
      <alignment horizontal="center" vertical="center" wrapText="1"/>
    </xf>
    <xf numFmtId="1" fontId="38" fillId="11" borderId="42" xfId="1" applyNumberFormat="1" applyFont="1" applyFill="1" applyBorder="1" applyAlignment="1">
      <alignment horizontal="center" vertical="center"/>
    </xf>
    <xf numFmtId="1" fontId="61" fillId="11" borderId="1" xfId="1" applyNumberFormat="1" applyFont="1" applyFill="1" applyBorder="1" applyAlignment="1">
      <alignment horizontal="center" vertical="center" wrapText="1"/>
    </xf>
    <xf numFmtId="1" fontId="61" fillId="11" borderId="17" xfId="1" applyNumberFormat="1" applyFont="1" applyFill="1" applyBorder="1" applyAlignment="1">
      <alignment horizontal="center" vertical="center" wrapText="1"/>
    </xf>
    <xf numFmtId="1" fontId="52" fillId="11" borderId="17" xfId="1" applyNumberFormat="1" applyFont="1" applyFill="1" applyBorder="1" applyAlignment="1">
      <alignment horizontal="center" vertical="center" wrapText="1"/>
    </xf>
    <xf numFmtId="1" fontId="61" fillId="11" borderId="37" xfId="1" applyNumberFormat="1" applyFont="1" applyFill="1" applyBorder="1" applyAlignment="1">
      <alignment horizontal="center" vertical="center"/>
    </xf>
    <xf numFmtId="1" fontId="61" fillId="11" borderId="28" xfId="1" applyNumberFormat="1" applyFont="1" applyFill="1" applyBorder="1" applyAlignment="1">
      <alignment horizontal="center" vertical="center"/>
    </xf>
    <xf numFmtId="1" fontId="52" fillId="11" borderId="28" xfId="1" applyNumberFormat="1" applyFont="1" applyFill="1" applyBorder="1" applyAlignment="1">
      <alignment horizontal="center" vertical="center"/>
    </xf>
    <xf numFmtId="1" fontId="40" fillId="0" borderId="1" xfId="1" applyNumberFormat="1" applyFont="1" applyBorder="1" applyAlignment="1">
      <alignment horizontal="center" vertical="center"/>
    </xf>
    <xf numFmtId="0" fontId="49" fillId="5" borderId="1" xfId="1" applyFont="1" applyFill="1" applyBorder="1" applyAlignment="1">
      <alignment vertical="center" wrapText="1" readingOrder="2"/>
    </xf>
    <xf numFmtId="1" fontId="66" fillId="0" borderId="1" xfId="1" applyNumberFormat="1" applyFont="1" applyBorder="1" applyAlignment="1">
      <alignment horizontal="center" vertical="center" wrapText="1"/>
    </xf>
    <xf numFmtId="1" fontId="59" fillId="0" borderId="29" xfId="1" applyNumberFormat="1" applyFont="1" applyBorder="1" applyAlignment="1">
      <alignment horizontal="center" vertical="center"/>
    </xf>
    <xf numFmtId="0" fontId="43" fillId="13" borderId="46" xfId="1" applyFont="1" applyFill="1" applyBorder="1" applyAlignment="1">
      <alignment horizontal="center" vertical="center"/>
    </xf>
    <xf numFmtId="0" fontId="47" fillId="14" borderId="46" xfId="1" applyFont="1" applyFill="1" applyBorder="1" applyAlignment="1">
      <alignment horizontal="center" vertical="center"/>
    </xf>
    <xf numFmtId="169" fontId="43" fillId="13" borderId="48" xfId="1" applyNumberFormat="1" applyFont="1" applyFill="1" applyBorder="1" applyAlignment="1">
      <alignment horizontal="center" vertical="center"/>
    </xf>
    <xf numFmtId="169" fontId="47" fillId="14" borderId="65" xfId="1" applyNumberFormat="1" applyFont="1" applyFill="1" applyBorder="1" applyAlignment="1">
      <alignment horizontal="center" vertical="center"/>
    </xf>
    <xf numFmtId="169" fontId="43" fillId="13" borderId="65" xfId="1" applyNumberFormat="1" applyFont="1" applyFill="1" applyBorder="1" applyAlignment="1">
      <alignment horizontal="center" vertical="center"/>
    </xf>
    <xf numFmtId="0" fontId="61" fillId="14" borderId="17" xfId="1" applyFont="1" applyFill="1" applyBorder="1" applyAlignment="1">
      <alignment horizontal="center" vertical="center"/>
    </xf>
    <xf numFmtId="1" fontId="61" fillId="14" borderId="63" xfId="1" applyNumberFormat="1" applyFont="1" applyFill="1" applyBorder="1" applyAlignment="1">
      <alignment horizontal="center" vertical="center" wrapText="1"/>
    </xf>
    <xf numFmtId="1" fontId="61" fillId="14" borderId="17" xfId="1" applyNumberFormat="1" applyFont="1" applyFill="1" applyBorder="1" applyAlignment="1">
      <alignment horizontal="center" vertical="center"/>
    </xf>
    <xf numFmtId="1" fontId="61" fillId="14" borderId="1" xfId="1" applyNumberFormat="1" applyFont="1" applyFill="1" applyBorder="1" applyAlignment="1">
      <alignment horizontal="center" vertical="center"/>
    </xf>
    <xf numFmtId="1" fontId="61" fillId="14" borderId="1" xfId="1" applyNumberFormat="1" applyFont="1" applyFill="1" applyBorder="1" applyAlignment="1">
      <alignment horizontal="center" vertical="center" wrapText="1"/>
    </xf>
    <xf numFmtId="0" fontId="61" fillId="14" borderId="1" xfId="1" applyFont="1" applyFill="1" applyBorder="1" applyAlignment="1">
      <alignment horizontal="center" vertical="center"/>
    </xf>
    <xf numFmtId="1" fontId="53" fillId="14" borderId="1" xfId="1" applyNumberFormat="1" applyFont="1" applyFill="1" applyBorder="1" applyAlignment="1">
      <alignment horizontal="center" vertical="center"/>
    </xf>
    <xf numFmtId="1" fontId="52" fillId="14" borderId="1" xfId="1" applyNumberFormat="1" applyFont="1" applyFill="1" applyBorder="1" applyAlignment="1">
      <alignment horizontal="center" vertical="center" wrapText="1"/>
    </xf>
    <xf numFmtId="0" fontId="52" fillId="14" borderId="1" xfId="1" applyFont="1" applyFill="1" applyBorder="1" applyAlignment="1">
      <alignment horizontal="center" vertical="center"/>
    </xf>
    <xf numFmtId="1" fontId="52" fillId="14" borderId="1" xfId="1" applyNumberFormat="1" applyFont="1" applyFill="1" applyBorder="1" applyAlignment="1">
      <alignment horizontal="center" vertical="center"/>
    </xf>
    <xf numFmtId="1" fontId="60" fillId="14" borderId="1" xfId="1" applyNumberFormat="1" applyFont="1" applyFill="1" applyBorder="1" applyAlignment="1">
      <alignment horizontal="center" vertical="center" wrapText="1"/>
    </xf>
    <xf numFmtId="1" fontId="64" fillId="14" borderId="1" xfId="1" applyNumberFormat="1" applyFont="1" applyFill="1" applyBorder="1" applyAlignment="1">
      <alignment horizontal="center" vertical="center"/>
    </xf>
    <xf numFmtId="1" fontId="59" fillId="0" borderId="1" xfId="1" applyNumberFormat="1" applyFont="1" applyBorder="1" applyAlignment="1">
      <alignment horizontal="center" vertical="center"/>
    </xf>
    <xf numFmtId="1" fontId="67" fillId="0" borderId="66" xfId="1" applyNumberFormat="1" applyFont="1" applyBorder="1" applyAlignment="1">
      <alignment horizontal="center" vertical="center" wrapText="1"/>
    </xf>
    <xf numFmtId="1" fontId="61" fillId="10" borderId="17" xfId="1" applyNumberFormat="1" applyFont="1" applyFill="1" applyBorder="1" applyAlignment="1">
      <alignment horizontal="center" vertical="center" wrapText="1"/>
    </xf>
    <xf numFmtId="0" fontId="32" fillId="0" borderId="1" xfId="1" applyFont="1" applyBorder="1" applyAlignment="1">
      <alignment horizontal="center" vertical="center"/>
    </xf>
    <xf numFmtId="1" fontId="59" fillId="0" borderId="17" xfId="1" applyNumberFormat="1" applyFont="1" applyBorder="1" applyAlignment="1">
      <alignment horizontal="center" vertical="center"/>
    </xf>
    <xf numFmtId="1" fontId="52" fillId="10" borderId="1" xfId="1" applyNumberFormat="1" applyFont="1" applyFill="1" applyBorder="1" applyAlignment="1">
      <alignment horizontal="center" vertical="center"/>
    </xf>
    <xf numFmtId="0" fontId="55" fillId="12" borderId="0" xfId="1" applyFont="1" applyFill="1" applyAlignment="1">
      <alignment horizontal="center" vertical="top"/>
    </xf>
    <xf numFmtId="0" fontId="6" fillId="0" borderId="0" xfId="0" applyFont="1" applyAlignment="1">
      <alignment horizontal="center" vertical="center" readingOrder="2"/>
    </xf>
    <xf numFmtId="0" fontId="0" fillId="0" borderId="0" xfId="0"/>
    <xf numFmtId="0" fontId="8" fillId="0" borderId="0" xfId="0" applyFont="1" applyAlignment="1">
      <alignment horizontal="center" wrapText="1"/>
    </xf>
    <xf numFmtId="1" fontId="10" fillId="0" borderId="32" xfId="0" applyNumberFormat="1" applyFont="1" applyBorder="1" applyAlignment="1" applyProtection="1">
      <alignment horizontal="center" vertical="center"/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26" fillId="0" borderId="32" xfId="0" applyFont="1" applyBorder="1" applyAlignment="1" applyProtection="1">
      <alignment horizontal="center" vertical="center"/>
      <protection locked="0"/>
    </xf>
    <xf numFmtId="0" fontId="11" fillId="0" borderId="32" xfId="0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17" fontId="13" fillId="0" borderId="32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22" fillId="0" borderId="30" xfId="0" applyFont="1" applyBorder="1" applyAlignment="1">
      <alignment horizontal="center" vertical="center"/>
    </xf>
    <xf numFmtId="0" fontId="0" fillId="0" borderId="30" xfId="0" applyBorder="1"/>
    <xf numFmtId="0" fontId="0" fillId="3" borderId="26" xfId="0" applyFill="1" applyBorder="1" applyAlignment="1">
      <alignment horizontal="center" vertical="center"/>
    </xf>
    <xf numFmtId="0" fontId="0" fillId="0" borderId="16" xfId="0" applyBorder="1"/>
    <xf numFmtId="0" fontId="0" fillId="0" borderId="21" xfId="0" applyBorder="1" applyAlignment="1">
      <alignment horizontal="center" vertical="center" wrapText="1"/>
    </xf>
    <xf numFmtId="0" fontId="0" fillId="0" borderId="22" xfId="0" applyBorder="1"/>
    <xf numFmtId="165" fontId="18" fillId="0" borderId="32" xfId="0" applyNumberFormat="1" applyFont="1" applyBorder="1" applyAlignment="1" applyProtection="1">
      <alignment horizontal="center" vertical="center"/>
      <protection hidden="1"/>
    </xf>
    <xf numFmtId="0" fontId="0" fillId="0" borderId="23" xfId="0" applyBorder="1" applyProtection="1">
      <protection hidden="1"/>
    </xf>
    <xf numFmtId="0" fontId="12" fillId="0" borderId="0" xfId="0" applyFont="1" applyAlignment="1">
      <alignment horizontal="center" vertical="top"/>
    </xf>
    <xf numFmtId="164" fontId="0" fillId="0" borderId="0" xfId="0" applyNumberFormat="1"/>
    <xf numFmtId="0" fontId="9" fillId="0" borderId="0" xfId="0" applyFont="1" applyAlignment="1">
      <alignment horizontal="center" vertical="top"/>
    </xf>
    <xf numFmtId="0" fontId="19" fillId="0" borderId="0" xfId="0" applyFont="1" applyAlignment="1">
      <alignment horizontal="center" vertical="top"/>
    </xf>
    <xf numFmtId="3" fontId="18" fillId="0" borderId="32" xfId="0" applyNumberFormat="1" applyFont="1" applyBorder="1" applyAlignment="1" applyProtection="1">
      <alignment horizontal="center" vertical="center"/>
      <protection hidden="1"/>
    </xf>
    <xf numFmtId="0" fontId="20" fillId="0" borderId="26" xfId="0" applyFont="1" applyBorder="1" applyAlignment="1">
      <alignment horizontal="center" vertical="center" wrapText="1"/>
    </xf>
    <xf numFmtId="0" fontId="0" fillId="0" borderId="33" xfId="0" applyBorder="1"/>
    <xf numFmtId="0" fontId="0" fillId="0" borderId="7" xfId="0" applyBorder="1"/>
    <xf numFmtId="0" fontId="0" fillId="0" borderId="34" xfId="0" applyBorder="1"/>
    <xf numFmtId="0" fontId="0" fillId="0" borderId="2" xfId="0" applyBorder="1"/>
    <xf numFmtId="0" fontId="0" fillId="0" borderId="29" xfId="0" applyBorder="1"/>
    <xf numFmtId="0" fontId="7" fillId="0" borderId="1" xfId="0" applyFont="1" applyBorder="1" applyAlignment="1">
      <alignment horizontal="center" vertical="center"/>
    </xf>
    <xf numFmtId="0" fontId="0" fillId="0" borderId="27" xfId="0" applyBorder="1"/>
    <xf numFmtId="0" fontId="0" fillId="0" borderId="35" xfId="0" applyBorder="1"/>
    <xf numFmtId="3" fontId="21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23" fillId="0" borderId="2" xfId="0" applyFont="1" applyBorder="1" applyProtection="1">
      <protection locked="0"/>
    </xf>
    <xf numFmtId="0" fontId="0" fillId="0" borderId="2" xfId="0" applyBorder="1" applyProtection="1">
      <protection locked="0"/>
    </xf>
    <xf numFmtId="168" fontId="24" fillId="0" borderId="2" xfId="0" applyNumberFormat="1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 vertical="center" wrapText="1"/>
    </xf>
    <xf numFmtId="0" fontId="23" fillId="0" borderId="27" xfId="0" applyFont="1" applyBorder="1" applyAlignment="1" applyProtection="1">
      <alignment horizontal="left"/>
      <protection locked="0"/>
    </xf>
    <xf numFmtId="0" fontId="0" fillId="0" borderId="27" xfId="0" applyBorder="1" applyProtection="1">
      <protection locked="0"/>
    </xf>
    <xf numFmtId="0" fontId="0" fillId="0" borderId="0" xfId="0" applyAlignment="1">
      <alignment horizontal="center" vertical="center"/>
    </xf>
    <xf numFmtId="0" fontId="0" fillId="0" borderId="27" xfId="0" applyBorder="1" applyAlignment="1">
      <alignment horizontal="center"/>
    </xf>
    <xf numFmtId="168" fontId="25" fillId="0" borderId="27" xfId="0" applyNumberFormat="1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0000000-0005-0000-0000-000001000000}"/>
  </cellStyles>
  <dxfs count="301"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FFCC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F"/>
      <color rgb="FFFFFFCC"/>
      <color rgb="FF0000CC"/>
      <color rgb="FFF7E2FE"/>
      <color rgb="FFFCF8FE"/>
      <color rgb="FFFFFFFF"/>
      <color rgb="FFFBF4FE"/>
      <color rgb="FFF2F8EE"/>
      <color rgb="FFFDF7FF"/>
      <color rgb="FFFAF0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sheetMetadata" Target="metadata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71</xdr:col>
      <xdr:colOff>840809</xdr:colOff>
      <xdr:row>0</xdr:row>
      <xdr:rowOff>166301</xdr:rowOff>
    </xdr:from>
    <xdr:to>
      <xdr:col>71</xdr:col>
      <xdr:colOff>2024063</xdr:colOff>
      <xdr:row>0</xdr:row>
      <xdr:rowOff>561996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C175248-8BFD-46DA-BCCE-07F369C89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427715" y="166301"/>
          <a:ext cx="1183254" cy="395695"/>
        </a:xfrm>
        <a:prstGeom prst="rect">
          <a:avLst/>
        </a:prstGeom>
        <a:ln>
          <a:noFill/>
        </a:ln>
        <a:effectLst>
          <a:reflection blurRad="12700" stA="30000" endPos="30000" dist="5000" dir="5400000" sy="-100000" algn="bl" rotWithShape="0"/>
        </a:effectLst>
        <a:scene3d>
          <a:camera prst="perspectiveContrastingLeftFacing">
            <a:rot lat="300000" lon="19800000" rev="0"/>
          </a:camera>
          <a:lightRig rig="threePt" dir="t">
            <a:rot lat="0" lon="0" rev="2700000"/>
          </a:lightRig>
        </a:scene3d>
        <a:sp3d>
          <a:bevelT w="63500" h="50800"/>
        </a:sp3d>
      </xdr:spPr>
    </xdr:pic>
    <xdr:clientData/>
  </xdr:twoCellAnchor>
  <xdr:twoCellAnchor editAs="oneCell">
    <xdr:from>
      <xdr:col>69</xdr:col>
      <xdr:colOff>401979</xdr:colOff>
      <xdr:row>0</xdr:row>
      <xdr:rowOff>176203</xdr:rowOff>
    </xdr:from>
    <xdr:to>
      <xdr:col>70</xdr:col>
      <xdr:colOff>476250</xdr:colOff>
      <xdr:row>0</xdr:row>
      <xdr:rowOff>571211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9FD34B2-EA44-46D8-B0ED-A329CAFB24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905292" y="176203"/>
          <a:ext cx="1229177" cy="395008"/>
        </a:xfrm>
        <a:prstGeom prst="rect">
          <a:avLst/>
        </a:prstGeom>
        <a:ln>
          <a:noFill/>
        </a:ln>
        <a:effectLst>
          <a:reflection blurRad="12700" stA="30000" endPos="30000" dist="5000" dir="5400000" sy="-100000" algn="bl" rotWithShape="0"/>
        </a:effectLst>
        <a:scene3d>
          <a:camera prst="perspectiveContrastingLeftFacing">
            <a:rot lat="300000" lon="19800000" rev="0"/>
          </a:camera>
          <a:lightRig rig="threePt" dir="t">
            <a:rot lat="0" lon="0" rev="2700000"/>
          </a:lightRig>
        </a:scene3d>
        <a:sp3d>
          <a:bevelT w="63500" h="50800"/>
        </a:sp3d>
      </xdr:spPr>
    </xdr:pic>
    <xdr:clientData/>
  </xdr:twoCellAnchor>
  <xdr:twoCellAnchor editAs="oneCell">
    <xdr:from>
      <xdr:col>31</xdr:col>
      <xdr:colOff>500063</xdr:colOff>
      <xdr:row>0</xdr:row>
      <xdr:rowOff>131282</xdr:rowOff>
    </xdr:from>
    <xdr:to>
      <xdr:col>32</xdr:col>
      <xdr:colOff>599962</xdr:colOff>
      <xdr:row>0</xdr:row>
      <xdr:rowOff>548367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54BE0-9450-49A5-A2FB-45B45D1F5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60907" y="131282"/>
          <a:ext cx="738187" cy="417085"/>
        </a:xfrm>
        <a:prstGeom prst="rect">
          <a:avLst/>
        </a:prstGeom>
        <a:solidFill>
          <a:schemeClr val="accent5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srgbClr val="7030A0">
              <a:alpha val="40000"/>
            </a:srgbClr>
          </a:outerShdw>
        </a:effectLst>
      </xdr:spPr>
    </xdr:pic>
    <xdr:clientData/>
  </xdr:twoCellAnchor>
  <xdr:twoCellAnchor editAs="oneCell">
    <xdr:from>
      <xdr:col>40</xdr:col>
      <xdr:colOff>273845</xdr:colOff>
      <xdr:row>0</xdr:row>
      <xdr:rowOff>115573</xdr:rowOff>
    </xdr:from>
    <xdr:to>
      <xdr:col>41</xdr:col>
      <xdr:colOff>321471</xdr:colOff>
      <xdr:row>0</xdr:row>
      <xdr:rowOff>539699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6EB13DB-98E1-4AE4-BF13-C097D74E62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71033" y="115573"/>
          <a:ext cx="678656" cy="42412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chemeClr val="accent4">
              <a:lumMod val="75000"/>
              <a:alpha val="65000"/>
            </a:schemeClr>
          </a:outerShdw>
        </a:effectLst>
      </xdr:spPr>
    </xdr:pic>
    <xdr:clientData/>
  </xdr:twoCellAnchor>
  <xdr:twoCellAnchor editAs="oneCell">
    <xdr:from>
      <xdr:col>46</xdr:col>
      <xdr:colOff>535782</xdr:colOff>
      <xdr:row>0</xdr:row>
      <xdr:rowOff>194937</xdr:rowOff>
    </xdr:from>
    <xdr:to>
      <xdr:col>47</xdr:col>
      <xdr:colOff>559596</xdr:colOff>
      <xdr:row>0</xdr:row>
      <xdr:rowOff>512461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DBE675-D8BE-4D56-AD9B-C097C14C3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23907" y="194937"/>
          <a:ext cx="654844" cy="317524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chemeClr val="accent1">
              <a:lumMod val="75000"/>
              <a:alpha val="65000"/>
            </a:schemeClr>
          </a:outerShdw>
        </a:effec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663F9907-CA29-46FB-92D6-842CB2954F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605D743-393A-4D49-A527-1F719278A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71F3A85-F2B8-4797-B17E-A2476CC21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5C2EEFB-4F4B-4F61-9FBC-44E013C03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9933C9E7-C54C-4D2E-8E79-0B0EE0DB0A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F524079-3A27-467E-B6A6-763891F95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7EAC2560-3FDE-4170-AB89-D6704C3F40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0B3603F-2508-4B6E-96D4-FD8D77DB9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7AB9D03A-E29F-4C86-B481-73257A166B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2B8C28-F6D8-400F-B40E-E924E8C31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638AB309-5894-4F5C-88C8-9DC47815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1EA8BE7-F682-4328-B7E8-B290ADCB6F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6DFA7AD-2C84-4F29-A4F4-657834F9CE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ECD7D5-14F4-43D9-9AB2-64FA1EFA7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AA20735-E530-4FCF-9E9D-A56A7FAAF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F60711-C26C-4AD3-AA53-9314305A1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56585DC5-D1E5-4627-AC74-FC1AF138E5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90227AF-7673-4A9E-9302-08BFF203EA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D2CE86C-2CFA-4632-BFE6-65EE0DE6C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C105BC6-B51E-48E8-81F6-6B58C54EC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799422-2F4A-480A-B7C7-B8F64846D5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074B9DB-6532-4C8F-80BA-E213F6A5D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87F048F-38C4-40EA-BA2A-E8A07E5D9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D476FF5-287B-4711-884F-FC97954700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762A7134-C90C-493B-AABE-2EF8B7DB7B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D410A1C-7753-43D8-AF41-E5910E88D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E8B39E2-63C3-41D7-8954-457F8F00E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FFD6A05-4279-4D39-AB09-BF0F1ED8C4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592F291-054C-460F-ACF6-2E0B6BBED5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28561E-7E8B-4CEB-830F-3CA60234B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4576872F-7781-4741-B44B-98A5B459FC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FD0189B-0ACF-4A31-A9F4-87DAC0407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52E84F8B-9706-432A-A997-4A9D510943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EBAA875-6E9F-4CC1-9A45-12B86F76A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0841405D-6AED-4A42-91BE-3068E15A4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BDEBEA-61ED-471F-90CE-0584AC9BA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51E98747-5593-4DB9-97E3-67C9C15A1D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6D65D2-AB38-4820-8647-289820869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2CF0643E-F1BB-4D22-930C-9403EA1D7F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D1F0C9-35B2-48DF-9CE2-BE9B532D0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F3371FD8-B88E-4A3B-BCE7-46BB522C12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A342D1-74C4-4A80-9330-E67CF0C6E5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CA3D9E7-36ED-4C98-8286-6D9AAD147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2196A0-D3E2-4992-89ED-3C32A9FD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994308A0-D439-43EF-AD05-B778046F6B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E399977-CD2F-42D3-8CC0-2C26A3599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CA68018D-2D1F-4A68-807E-9AF66CF24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6E944AE-FA94-474D-83D5-27F97787D8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99497A4-960D-43A5-AF6B-48EBDAE81D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AED19B-5C48-4B1C-9AA0-A2DBFEED92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51A4724A-E2B5-4E53-BFF1-B52FDAE0B2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D1D1C88-4DAB-4346-8312-11D22E07E6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FF540A6E-8B2A-4091-AA9E-281EEC58CC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EFB039-F3A4-4ED3-8A84-76336C678D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C667AB2F-D74A-436E-BA9E-DB759E2DE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AA08175-D8B6-4688-A648-42862D278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16E67775-43A3-411B-8B85-2FD2A113F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D9444A-C3F3-492C-8AF3-0FCE059F1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2602F5FA-C0AD-4321-92A5-09E00C43B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B57D364-B7B9-4493-9CCD-E20AA9C6D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2DB3FCA5-13F0-42C4-B279-7C50607CDC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58B126-EAE2-4900-9634-8C69DF9DC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5821806-784B-43D1-A76E-C5EC2AA15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75FF054-F8E3-466E-AEA8-9A08D42EF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7566757-96D7-4CE5-B23C-879C763096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F0FC3-B120-4DC6-BEF6-CD60272DA2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1D5F9895-FB21-4667-898A-A4B661017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D2C31B0-D513-4DE1-8105-3A0345DFC9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3A543EC-5724-43F6-9A07-AB62E44A5C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A1DCC2-58D5-4D31-811E-74166092D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45217FE2-71B4-4F08-8A8A-AA7A0AD27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CCF6096-A584-430E-905F-3212F16E7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42967A2B-E1C0-43DF-8BDE-26AA0EAF33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D5B992-D269-47AF-A2A6-491661BE6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4C75D543-F952-4704-BC02-8ACDFB11C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B8DA0D-BD1C-417A-AA0F-A0ED32FA9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62406755-B0B4-4DF6-BAA9-20440737AA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AF81AE8-3071-4683-BE9C-897151DD5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08E8141E-0CDB-4779-B42B-BBE3D9CB9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9D27861-7334-485D-A04A-CDEC695AB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486E4199-2E85-42BB-9C9D-97DE64EEAC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9E3E40-EA65-4407-AB23-ABC611FF8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651B176B-7CED-4887-AFDF-545740C98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FEABC47-A614-46B3-9BF6-E9673D49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9A76673-D2A5-49DA-BA16-C2EB27A6C9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466BE9-7B58-4EAC-ACB5-7E391FAA8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AAF23700-14B1-45CA-BBE9-A0D6C5914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7AECE27-B78B-4756-804D-4BA2CD99FE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D9AE2E8-D629-4F77-AB9F-BC1D45CDCC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D9AA48-00BD-4E21-9B93-0508F6A57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79BF01F-4487-413D-B33A-3026F4EDB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CE8CAB7-1E98-483C-AF51-C5B4892A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57914C8-0C64-4A46-B08A-884C8A7840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07C01F-C765-47B8-929E-9EDE93926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8C46350D-FB0B-4469-A938-20F52631B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5F7FFA-F509-4F5C-8B50-C246BDFFD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94617948-7856-4A01-9B73-190948268D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5EBD71-9A0E-4F12-8409-9D313B7CF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63DBAC0-496D-4317-973A-C3D382998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4C8413F-B0D9-49DB-8734-C9752EA4B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47C7344E-5934-4560-90F5-8B86F84915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74468A5-03D6-417B-AEC1-912209733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C9BA889-ABA9-4E98-92E7-5B881E25D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41F8B07-226F-46FF-9FA4-CD2762A1E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8FFCA3C-EBB5-4DF3-B63F-764B9D743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AB6CAA8-A5D7-4B80-A095-50D116982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144A77DF-0832-4359-B1E3-3BA2DE391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C5ACDB5-2F23-452C-844A-A1459659E2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177F3B0-9796-46A2-81EC-357A13429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56F066A-5D88-45EB-89AB-03BF7D35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6C2167A-52A8-4113-91DD-538A7A74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BFD775-4648-4590-8044-A5EA99914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6A3CC1D-6755-464F-AD19-A2A2E10E01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4B4D48-10D0-40B1-8F42-FE1DB872A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2673F42-E74D-4AC6-8C74-408DCB999F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8579BF-4FF4-42DA-BD1B-1A69FEAB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FA7B7A5-6334-4210-84C3-93D6136A1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622778-8524-497A-8C0E-77A492FA8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2D13F979-2DD0-471F-9041-E1CD7F6ED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CA9F85E-59FA-45B0-A242-ACF6C52E4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FFAE360E-632B-4A10-96A4-9217C2223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DDF0A-FB77-41BD-8966-A1B6009E29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F4F39CB-3898-41F4-8D82-016EF01D8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C931DFE-F622-4B9B-98B5-DC2009EC6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F615ACF-2142-4616-928B-F15C2E08C6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BFA6FBB-FD5C-4C23-BCFC-210662EED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607BAC47-8AF6-4787-804E-596A0780C5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FFFE4B4-2DB3-442D-BA9E-47FE0A5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25F7C60C-19ED-4A2F-A3E2-A04FDE5EE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38D8F67-04FA-46AE-856F-6323E41B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1F4E43C-B497-4EEC-84BA-92DDCCBC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5FFAEB8-D98D-4CD1-A64B-284EA6345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4FE6DCB-F9A8-41B2-8586-ABF820E08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A68C15-539C-4E9C-AE8A-1B733D074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254603BB-621A-496B-84CC-CC76CD458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8BF55EB-3997-43A5-B33F-B619FE813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E772B628-E337-4866-AB71-E3B67B094A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23453C-D1D3-4477-89E8-94F22818D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956BF67-D879-4D07-865E-CB9343B0D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99B7F14-3912-4766-A5DD-FFB211EC7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356C21B-0424-461B-9AF9-0733F75692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E41FEB-AC92-4C9B-86B6-B953917F6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D51EF0E8-5E31-4A77-960F-1E36F213AF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E517A3-10EB-4A5B-8FA6-F8D3E1D5B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E322A89C-2EF1-44DD-B958-01ADAEAA8C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D7CF58-BB8A-41A1-9500-FFA92C3B2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79BEF36-6749-456E-BBF0-7AD8D1D33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BAE576F-AF70-4CE8-A50B-29B3F75AA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3653FB1-B07B-45B3-BE44-08ADC120BD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9C45A7-38FF-4C41-AA1C-D46DD87AC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21B7047-FC38-48DC-AA50-4EFA8D970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F9D6981-059A-4410-88AE-5DF4A7BFF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68EE60DF-C449-430B-BBDB-DB93CAB66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D97860-E0B6-4BD6-85A3-02C247C65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C8AD79B-FB1E-4153-A469-71E6A998A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190500</xdr:colOff>
      <xdr:row>31</xdr:row>
      <xdr:rowOff>340179</xdr:rowOff>
    </xdr:from>
    <xdr:to>
      <xdr:col>18</xdr:col>
      <xdr:colOff>68035</xdr:colOff>
      <xdr:row>33</xdr:row>
      <xdr:rowOff>536341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A4AFDC5-8703-441E-9B93-28184CEC8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08071" y="8871858"/>
          <a:ext cx="3252107" cy="12166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EDEEB98-83C3-4D99-A14D-21675BA46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4B6AD7-48B6-4863-BBCC-8ECF71C8E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839148BD-6B3F-49C4-BF8E-7C22DEBFB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29EF5A6-241B-4470-BD67-EF098E22D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79272AE-5F45-4CF9-A3C3-3353D6AF29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5F1FDA2-0BEE-4D78-A881-8CC6D691D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AF11104-7B46-4E98-8D78-C8E415A57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CA2AB4F-D73D-4CAD-A3DF-F391747B5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F86AEA1-FCC7-45BC-B1D8-A3FF728882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B14323E-C15D-46EB-B5F2-53CB12025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46CF76CC-3AC9-4DBD-B488-B072C99C4A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3F35FE8-6340-4E82-A174-8A40DE960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A875F39-0487-44EC-90E6-D93011F05C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6BF98D-294E-4E6B-A4BE-2EA0FE6CF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6DB4CE5F-5E08-4AB3-8800-FC087BB7F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BA11160-BE75-4235-9326-89533809D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4B551188-004E-4B12-89B0-4739F27988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779AE30-9E9D-4407-8F5E-DB20F56FB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F0DB2C5-69B1-477A-8E7D-9253C73BA0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D93BE24-E827-4767-BA94-AF58B9D221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FAC2DFD-605F-4B77-9D0F-4DCD7FDEBF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4C9026-4BEF-4B02-9147-8555DCDCB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0AE72FA5-D11E-4BD3-BFEE-BF83D9BEC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4738A8F-8EA5-4C50-8DA9-928A0E872F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15C7CB5-A890-4665-ACD9-DBC4AAB463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6CE9328-9543-4096-88FB-A5394863D5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CDC3326-52FA-4FF4-8672-D46FA803D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AF00C80-6722-4589-8180-B33D9EA30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9AFC8089-F9E1-4EBF-824A-954B282CC7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D78BB-D30A-4106-BB90-6E26AA9B9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D8559BF0-E3FC-4BE8-A1D2-1D41522F1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F5E118C-FC96-48CE-BDA8-7856F2070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113D38FA-5782-4E33-9E55-645FBFE32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2E502-786F-427A-AEFE-CB0F29735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D2B75C3A-B617-4D3D-99FC-69B4901A0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8A52D2-A5AA-4475-A623-5FF99AB9CE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583154C-09B3-4562-88FB-724FFBEF85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172604F-FD2D-4634-8899-A7775E7F1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05743281-1B1E-463C-8A77-CC40808CF7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0617121-FA8B-4D94-84D9-3B920AF414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7C1BE0F-9285-4AF3-BED0-B64E7086CA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1132DB-CE0A-4A1A-88CA-2226A3746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4BC2850-CC9A-4297-8BF9-9030535DA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3504B59-3B32-4912-B577-75E919E20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EA6A49F-C588-45BC-AF0D-4FD4D055D8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ECA282-1388-4EE5-8B5C-9C427CEBF4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7FC51E12-3156-4CD0-BEAE-0028A42D4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A742D0-0298-4211-8CC3-DC7DF8E78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FE1A9A63-C6EC-4709-AD98-5258742C1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1D1ACC-5DDD-40FF-A858-C849A7D09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DC6305F5-F0FE-4DBA-B475-F8A872376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AFEDE47-E1F1-4B46-9A63-138344B1F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EDC9270A-8FBE-4F9D-A4F5-A59ED2AC37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5E0BFC3-7A75-43C2-AA48-E29209E9C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95FFF04-5AB2-459B-BD8A-AE36AEA3F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3AC55FF-2E0E-4D1D-8E52-366BCF127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D9CC602-DD5B-4969-A3C0-04752C08F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6A1766-127A-4FC2-ADD9-7074A4B17B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C70C76E2-2268-4DCF-BED9-5B9A857848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68885E-8EC7-4B9A-A57E-12F239C99F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65EFD219-60BD-4306-8E47-0DB1A8E95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400FCF-433E-426D-9A44-FCAC767A1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10096842-1D60-4B12-B6FA-AA857FE71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C24C87-4249-444E-83CE-24A0572EE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C99FF"/>
  </sheetPr>
  <dimension ref="A1:HN1048288"/>
  <sheetViews>
    <sheetView showGridLines="0" tabSelected="1" zoomScale="70" zoomScaleNormal="70" zoomScaleSheetLayoutView="80" workbookViewId="0">
      <pane xSplit="19" ySplit="3" topLeftCell="AJ4" activePane="bottomRight" state="frozen"/>
      <selection pane="topRight" activeCell="T1" sqref="T1"/>
      <selection pane="bottomLeft" activeCell="A4" sqref="A4"/>
      <selection pane="bottomRight" activeCell="A6" sqref="A6:XFD6"/>
    </sheetView>
  </sheetViews>
  <sheetFormatPr defaultColWidth="6.6640625" defaultRowHeight="21.6" outlineLevelCol="1"/>
  <cols>
    <col min="1" max="1" width="5.5546875" style="61" customWidth="1"/>
    <col min="2" max="2" width="16.88671875" style="61" customWidth="1"/>
    <col min="3" max="3" width="42.5546875" style="63" customWidth="1"/>
    <col min="4" max="4" width="24.5546875" style="61" customWidth="1"/>
    <col min="5" max="5" width="12.6640625" style="61" customWidth="1"/>
    <col min="6" max="6" width="9.88671875" style="61" hidden="1" customWidth="1" outlineLevel="1"/>
    <col min="7" max="17" width="10.5546875" style="61" hidden="1" customWidth="1" outlineLevel="1"/>
    <col min="18" max="19" width="9.88671875" style="61" hidden="1" customWidth="1" outlineLevel="1"/>
    <col min="20" max="21" width="9.88671875" style="61" customWidth="1" outlineLevel="1"/>
    <col min="22" max="23" width="9.88671875" style="61" customWidth="1" outlineLevel="1" collapsed="1"/>
    <col min="24" max="24" width="9.88671875" style="61" customWidth="1" outlineLevel="1"/>
    <col min="25" max="25" width="8.88671875" style="61" customWidth="1" outlineLevel="1"/>
    <col min="26" max="26" width="9.44140625" style="71" customWidth="1" outlineLevel="1"/>
    <col min="27" max="27" width="9.44140625" style="61" customWidth="1" outlineLevel="1"/>
    <col min="28" max="28" width="8.88671875" style="61" customWidth="1" outlineLevel="1"/>
    <col min="29" max="34" width="9.44140625" style="61" customWidth="1" outlineLevel="1"/>
    <col min="35" max="36" width="9.109375" style="61" customWidth="1" outlineLevel="1"/>
    <col min="37" max="37" width="4.33203125" style="61" customWidth="1" outlineLevel="1"/>
    <col min="38" max="42" width="9.44140625" style="61" customWidth="1" outlineLevel="1"/>
    <col min="43" max="43" width="8" style="61" customWidth="1" outlineLevel="1"/>
    <col min="44" max="57" width="9.44140625" style="61" customWidth="1" outlineLevel="1"/>
    <col min="58" max="67" width="8.44140625" style="61" customWidth="1" outlineLevel="1"/>
    <col min="68" max="68" width="8.6640625" style="61" customWidth="1" outlineLevel="1"/>
    <col min="69" max="69" width="8.77734375" style="61" customWidth="1" outlineLevel="1"/>
    <col min="70" max="70" width="17.33203125" style="61" customWidth="1"/>
    <col min="71" max="71" width="13.88671875" style="72" customWidth="1" collapsed="1"/>
    <col min="72" max="72" width="45.33203125" style="79" customWidth="1"/>
    <col min="73" max="73" width="9.33203125" style="61" customWidth="1"/>
    <col min="74" max="16384" width="6.6640625" style="61"/>
  </cols>
  <sheetData>
    <row r="1" spans="1:222" ht="53.25" customHeight="1">
      <c r="A1" s="234" t="s">
        <v>137</v>
      </c>
      <c r="B1" s="234"/>
      <c r="C1" s="234"/>
      <c r="D1" s="234"/>
      <c r="E1" s="234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9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40"/>
      <c r="BT1" s="141"/>
    </row>
    <row r="2" spans="1:222" s="62" customFormat="1" ht="23.25" customHeight="1">
      <c r="A2" s="145" t="s">
        <v>77</v>
      </c>
      <c r="B2" s="146" t="s">
        <v>0</v>
      </c>
      <c r="C2" s="147" t="s">
        <v>78</v>
      </c>
      <c r="D2" s="146" t="s">
        <v>1</v>
      </c>
      <c r="E2" s="146" t="s">
        <v>102</v>
      </c>
      <c r="F2" s="120" t="str">
        <f t="shared" ref="F2:AJ2" si="0">TEXT(F3,"DDD")</f>
        <v>Fri</v>
      </c>
      <c r="G2" s="120" t="str">
        <f t="shared" si="0"/>
        <v>Sat</v>
      </c>
      <c r="H2" s="120" t="str">
        <f t="shared" si="0"/>
        <v>Sun</v>
      </c>
      <c r="I2" s="120" t="str">
        <f t="shared" si="0"/>
        <v>Mon</v>
      </c>
      <c r="J2" s="120" t="str">
        <f t="shared" si="0"/>
        <v>Tue</v>
      </c>
      <c r="K2" s="120" t="str">
        <f t="shared" si="0"/>
        <v>Wed</v>
      </c>
      <c r="L2" s="120" t="str">
        <f t="shared" si="0"/>
        <v>Thu</v>
      </c>
      <c r="M2" s="120" t="str">
        <f t="shared" si="0"/>
        <v>Fri</v>
      </c>
      <c r="N2" s="120" t="str">
        <f t="shared" si="0"/>
        <v>Sat</v>
      </c>
      <c r="O2" s="120" t="str">
        <f t="shared" si="0"/>
        <v>Sun</v>
      </c>
      <c r="P2" s="120" t="str">
        <f t="shared" si="0"/>
        <v>Mon</v>
      </c>
      <c r="Q2" s="120" t="str">
        <f t="shared" si="0"/>
        <v>Tue</v>
      </c>
      <c r="R2" s="120" t="str">
        <f t="shared" si="0"/>
        <v>Wed</v>
      </c>
      <c r="S2" s="120" t="str">
        <f t="shared" si="0"/>
        <v>Thu</v>
      </c>
      <c r="T2" s="136" t="str">
        <f t="shared" si="0"/>
        <v>Fri</v>
      </c>
      <c r="U2" s="120" t="str">
        <f t="shared" si="0"/>
        <v>Sat</v>
      </c>
      <c r="V2" s="120" t="str">
        <f t="shared" si="0"/>
        <v>Sun</v>
      </c>
      <c r="W2" s="120" t="str">
        <f t="shared" si="0"/>
        <v>Mon</v>
      </c>
      <c r="X2" s="120" t="str">
        <f t="shared" si="0"/>
        <v>Tue</v>
      </c>
      <c r="Y2" s="120" t="str">
        <f t="shared" si="0"/>
        <v>Wed</v>
      </c>
      <c r="Z2" s="120" t="str">
        <f t="shared" si="0"/>
        <v>Thu</v>
      </c>
      <c r="AA2" s="136" t="str">
        <f t="shared" si="0"/>
        <v>Fri</v>
      </c>
      <c r="AB2" s="120" t="str">
        <f t="shared" si="0"/>
        <v>Sat</v>
      </c>
      <c r="AC2" s="120" t="str">
        <f t="shared" si="0"/>
        <v>Sun</v>
      </c>
      <c r="AD2" s="90" t="str">
        <f t="shared" si="0"/>
        <v>Mon</v>
      </c>
      <c r="AE2" s="211" t="str">
        <f t="shared" si="0"/>
        <v>Tue</v>
      </c>
      <c r="AF2" s="211" t="str">
        <f t="shared" si="0"/>
        <v>Wed</v>
      </c>
      <c r="AG2" s="211" t="str">
        <f t="shared" si="0"/>
        <v>Thu</v>
      </c>
      <c r="AH2" s="212" t="str">
        <f t="shared" si="0"/>
        <v>Fri</v>
      </c>
      <c r="AI2" s="211" t="str">
        <f t="shared" si="0"/>
        <v>Sat</v>
      </c>
      <c r="AJ2" s="90" t="str">
        <f t="shared" si="0"/>
        <v>Sun</v>
      </c>
      <c r="AK2" s="94"/>
      <c r="AL2" s="90" t="str">
        <f t="shared" ref="AL2:BP2" si="1">TEXT(AL3,"DDD")</f>
        <v>Mon</v>
      </c>
      <c r="AM2" s="90" t="str">
        <f t="shared" si="1"/>
        <v>Tue</v>
      </c>
      <c r="AN2" s="90" t="str">
        <f t="shared" si="1"/>
        <v>Wed</v>
      </c>
      <c r="AO2" s="90" t="str">
        <f t="shared" si="1"/>
        <v>Thu</v>
      </c>
      <c r="AP2" s="136" t="str">
        <f t="shared" si="1"/>
        <v>Fri</v>
      </c>
      <c r="AQ2" s="90" t="str">
        <f t="shared" si="1"/>
        <v>Sat</v>
      </c>
      <c r="AR2" s="90" t="str">
        <f t="shared" si="1"/>
        <v>Sun</v>
      </c>
      <c r="AS2" s="90" t="str">
        <f t="shared" si="1"/>
        <v>Mon</v>
      </c>
      <c r="AT2" s="90" t="str">
        <f t="shared" si="1"/>
        <v>Tue</v>
      </c>
      <c r="AU2" s="90" t="str">
        <f t="shared" si="1"/>
        <v>Wed</v>
      </c>
      <c r="AV2" s="90" t="str">
        <f t="shared" si="1"/>
        <v>Thu</v>
      </c>
      <c r="AW2" s="136" t="str">
        <f t="shared" si="1"/>
        <v>Fri</v>
      </c>
      <c r="AX2" s="90" t="str">
        <f t="shared" si="1"/>
        <v>Sat</v>
      </c>
      <c r="AY2" s="90" t="str">
        <f t="shared" si="1"/>
        <v>Sun</v>
      </c>
      <c r="AZ2" s="90" t="str">
        <f t="shared" si="1"/>
        <v>Mon</v>
      </c>
      <c r="BA2" s="90" t="str">
        <f t="shared" si="1"/>
        <v>Tue</v>
      </c>
      <c r="BB2" s="90" t="str">
        <f t="shared" si="1"/>
        <v>Wed</v>
      </c>
      <c r="BC2" s="90" t="str">
        <f t="shared" si="1"/>
        <v>Thu</v>
      </c>
      <c r="BD2" s="136" t="str">
        <f t="shared" si="1"/>
        <v>Fri</v>
      </c>
      <c r="BE2" s="90" t="str">
        <f t="shared" si="1"/>
        <v>Sat</v>
      </c>
      <c r="BF2" s="91" t="str">
        <f t="shared" si="1"/>
        <v>Sun</v>
      </c>
      <c r="BG2" s="91" t="str">
        <f t="shared" si="1"/>
        <v>Mon</v>
      </c>
      <c r="BH2" s="91" t="str">
        <f t="shared" si="1"/>
        <v>Tue</v>
      </c>
      <c r="BI2" s="91" t="str">
        <f t="shared" si="1"/>
        <v>Wed</v>
      </c>
      <c r="BJ2" s="91" t="str">
        <f t="shared" si="1"/>
        <v>Thu</v>
      </c>
      <c r="BK2" s="91" t="str">
        <f t="shared" si="1"/>
        <v>Fri</v>
      </c>
      <c r="BL2" s="91" t="str">
        <f t="shared" si="1"/>
        <v>Sat</v>
      </c>
      <c r="BM2" s="91" t="str">
        <f t="shared" si="1"/>
        <v>Sun</v>
      </c>
      <c r="BN2" s="91" t="str">
        <f t="shared" si="1"/>
        <v>Mon</v>
      </c>
      <c r="BO2" s="91" t="str">
        <f t="shared" si="1"/>
        <v>Tue</v>
      </c>
      <c r="BP2" s="91" t="str">
        <f t="shared" si="1"/>
        <v/>
      </c>
      <c r="BQ2" s="105"/>
      <c r="BR2" s="133" t="s">
        <v>100</v>
      </c>
      <c r="BS2" s="108" t="s">
        <v>100</v>
      </c>
      <c r="BT2" s="135" t="s">
        <v>2</v>
      </c>
    </row>
    <row r="3" spans="1:222" ht="23.25" customHeight="1">
      <c r="A3" s="148"/>
      <c r="B3" s="149"/>
      <c r="C3" s="150"/>
      <c r="D3" s="149"/>
      <c r="E3" s="151"/>
      <c r="F3" s="121">
        <f>'MONTH SETTING'!G3</f>
        <v>46143</v>
      </c>
      <c r="G3" s="121">
        <f>IF(F3&lt;'MONTH SETTING'!$G$4,F3+1,"")</f>
        <v>46144</v>
      </c>
      <c r="H3" s="121">
        <f>IF(G3&lt;'MONTH SETTING'!$G$4,G3+1,"")</f>
        <v>46145</v>
      </c>
      <c r="I3" s="121">
        <f>IF(H3&lt;'MONTH SETTING'!$G$4,H3+1,"")</f>
        <v>46146</v>
      </c>
      <c r="J3" s="121">
        <f>IF(I3&lt;'MONTH SETTING'!$G$4,I3+1,"")</f>
        <v>46147</v>
      </c>
      <c r="K3" s="121">
        <f>IF(J3&lt;'MONTH SETTING'!$G$4,J3+1,"")</f>
        <v>46148</v>
      </c>
      <c r="L3" s="121">
        <f>IF(K3&lt;'MONTH SETTING'!$G$4,K3+1,"")</f>
        <v>46149</v>
      </c>
      <c r="M3" s="121">
        <f>IF(L3&lt;'MONTH SETTING'!$G$4,L3+1,"")</f>
        <v>46150</v>
      </c>
      <c r="N3" s="121">
        <f>IF(M3&lt;'MONTH SETTING'!$G$4,M3+1,"")</f>
        <v>46151</v>
      </c>
      <c r="O3" s="121">
        <f>IF(N3&lt;'MONTH SETTING'!$G$4,N3+1,"")</f>
        <v>46152</v>
      </c>
      <c r="P3" s="121">
        <f>IF(O3&lt;'MONTH SETTING'!$G$4,O3+1,"")</f>
        <v>46153</v>
      </c>
      <c r="Q3" s="121">
        <f>IF(P3&lt;'MONTH SETTING'!$G$4,P3+1,"")</f>
        <v>46154</v>
      </c>
      <c r="R3" s="121">
        <f>IF(Q3&lt;'MONTH SETTING'!$G$4,Q3+1,"")</f>
        <v>46155</v>
      </c>
      <c r="S3" s="121">
        <f>IF(R3&lt;'MONTH SETTING'!$G$4,R3+1,"")</f>
        <v>46156</v>
      </c>
      <c r="T3" s="137">
        <f>IF(S3&lt;'MONTH SETTING'!$G$4,S3+1,"")</f>
        <v>46157</v>
      </c>
      <c r="U3" s="121">
        <f>IF(T3&lt;'MONTH SETTING'!$G$4,T3+1,"")</f>
        <v>46158</v>
      </c>
      <c r="V3" s="121">
        <f>IF(U3&lt;'MONTH SETTING'!$G$4,U3+1,"")</f>
        <v>46159</v>
      </c>
      <c r="W3" s="121">
        <f>IF(V3&lt;'MONTH SETTING'!$G$4,V3+1,"")</f>
        <v>46160</v>
      </c>
      <c r="X3" s="121">
        <f>IF(W3&lt;'MONTH SETTING'!$G$4,W3+1,"")</f>
        <v>46161</v>
      </c>
      <c r="Y3" s="121">
        <f>IF(X3&lt;'MONTH SETTING'!$G$4,X3+1,"")</f>
        <v>46162</v>
      </c>
      <c r="Z3" s="121">
        <f>IF(Y3&lt;'MONTH SETTING'!$G$4,Y3+1,"")</f>
        <v>46163</v>
      </c>
      <c r="AA3" s="137">
        <f>IF(Z3&lt;'MONTH SETTING'!$G$4,Z3+1,"")</f>
        <v>46164</v>
      </c>
      <c r="AB3" s="121">
        <f>IF(AA3&lt;'MONTH SETTING'!$G$4,AA3+1,"")</f>
        <v>46165</v>
      </c>
      <c r="AC3" s="121">
        <f>IF(AB3&lt;'MONTH SETTING'!$G$4,AB3+1,"")</f>
        <v>46166</v>
      </c>
      <c r="AD3" s="92">
        <f>IF(AC3&lt;'MONTH SETTING'!$G$4,AC3+1,"")</f>
        <v>46167</v>
      </c>
      <c r="AE3" s="213">
        <f>IF(AD3&lt;'MONTH SETTING'!$G$4,AD3+1,"")</f>
        <v>46168</v>
      </c>
      <c r="AF3" s="213">
        <f>IF(AE3&lt;'MONTH SETTING'!$G$4,AE3+1,"")</f>
        <v>46169</v>
      </c>
      <c r="AG3" s="213">
        <f>IF(AF3&lt;'MONTH SETTING'!$G$4,AF3+1,"")</f>
        <v>46170</v>
      </c>
      <c r="AH3" s="214">
        <f>IF(AG3&lt;'MONTH SETTING'!$G$4,AG3+1,"")</f>
        <v>46171</v>
      </c>
      <c r="AI3" s="215">
        <f>IF(AH3&lt;'MONTH SETTING'!$G$4,AH3+1,"")</f>
        <v>46172</v>
      </c>
      <c r="AJ3" s="92">
        <f>IF(AI3&lt;'MONTH SETTING'!$G$4,AI3+1,"")</f>
        <v>46173</v>
      </c>
      <c r="AK3" s="73"/>
      <c r="AL3" s="92">
        <f>'MONTH SETTING'!$G$7</f>
        <v>46174</v>
      </c>
      <c r="AM3" s="92">
        <f>IF(AL3&lt;'MONTH SETTING'!$G$8,AL3+1,"")</f>
        <v>46175</v>
      </c>
      <c r="AN3" s="92">
        <f>IF(AM3&lt;'MONTH SETTING'!$G$8,AM3+1,"")</f>
        <v>46176</v>
      </c>
      <c r="AO3" s="92">
        <f>IF(AN3&lt;'MONTH SETTING'!$G$8,AN3+1,"")</f>
        <v>46177</v>
      </c>
      <c r="AP3" s="137">
        <f>IF(AO3&lt;'MONTH SETTING'!$G$8,AO3+1,"")</f>
        <v>46178</v>
      </c>
      <c r="AQ3" s="92">
        <f>IF(AP3&lt;'MONTH SETTING'!$G$8,AP3+1,"")</f>
        <v>46179</v>
      </c>
      <c r="AR3" s="92">
        <f>IF(AQ3&lt;'MONTH SETTING'!$G$8,AQ3+1,"")</f>
        <v>46180</v>
      </c>
      <c r="AS3" s="92">
        <f>IF(AR3&lt;'MONTH SETTING'!$G$8,AR3+1,"")</f>
        <v>46181</v>
      </c>
      <c r="AT3" s="92">
        <f>IF(AS3&lt;'MONTH SETTING'!$G$8,AS3+1,"")</f>
        <v>46182</v>
      </c>
      <c r="AU3" s="92">
        <f>IF(AT3&lt;'MONTH SETTING'!$G$8,AT3+1,"")</f>
        <v>46183</v>
      </c>
      <c r="AV3" s="92">
        <f>IF(AU3&lt;'MONTH SETTING'!$G$8,AU3+1,"")</f>
        <v>46184</v>
      </c>
      <c r="AW3" s="137">
        <f>IF(AV3&lt;'MONTH SETTING'!$G$8,AV3+1,"")</f>
        <v>46185</v>
      </c>
      <c r="AX3" s="92">
        <f>IF(AW3&lt;'MONTH SETTING'!$G$8,AW3+1,"")</f>
        <v>46186</v>
      </c>
      <c r="AY3" s="92">
        <f>IF(AX3&lt;'MONTH SETTING'!$G$8,AX3+1,"")</f>
        <v>46187</v>
      </c>
      <c r="AZ3" s="92">
        <f>IF(AY3&lt;'MONTH SETTING'!$G$8,AY3+1,"")</f>
        <v>46188</v>
      </c>
      <c r="BA3" s="92">
        <f>IF(AZ3&lt;'MONTH SETTING'!$G$8,AZ3+1,"")</f>
        <v>46189</v>
      </c>
      <c r="BB3" s="92">
        <f>IF(BA3&lt;'MONTH SETTING'!$G$8,BA3+1,"")</f>
        <v>46190</v>
      </c>
      <c r="BC3" s="92">
        <f>IF(BB3&lt;'MONTH SETTING'!$G$8,BB3+1,"")</f>
        <v>46191</v>
      </c>
      <c r="BD3" s="137">
        <f>IF(BC3&lt;'MONTH SETTING'!$G$8,BC3+1,"")</f>
        <v>46192</v>
      </c>
      <c r="BE3" s="92">
        <f>IF(BD3&lt;'MONTH SETTING'!$G$8,BD3+1,"")</f>
        <v>46193</v>
      </c>
      <c r="BF3" s="93">
        <f>IF(BE3&lt;'MONTH SETTING'!$G$8,BE3+1,"")</f>
        <v>46194</v>
      </c>
      <c r="BG3" s="93">
        <f>IF(BF3&lt;'MONTH SETTING'!$G$8,BF3+1,"")</f>
        <v>46195</v>
      </c>
      <c r="BH3" s="93">
        <f>IF(BG3&lt;'MONTH SETTING'!$G$8,BG3+1,"")</f>
        <v>46196</v>
      </c>
      <c r="BI3" s="93">
        <f>IF(BH3&lt;'MONTH SETTING'!$G$8,BH3+1,"")</f>
        <v>46197</v>
      </c>
      <c r="BJ3" s="93">
        <f>IF(BI3&lt;'MONTH SETTING'!$G$8,BI3+1,"")</f>
        <v>46198</v>
      </c>
      <c r="BK3" s="93">
        <f>IF(BJ3&lt;'MONTH SETTING'!$G$8,BJ3+1,"")</f>
        <v>46199</v>
      </c>
      <c r="BL3" s="93">
        <f>IF(BK3&lt;'MONTH SETTING'!$G$8,BK3+1,"")</f>
        <v>46200</v>
      </c>
      <c r="BM3" s="93">
        <f>IF(BL3&lt;'MONTH SETTING'!$G$8,BL3+1,"")</f>
        <v>46201</v>
      </c>
      <c r="BN3" s="93">
        <f>IF(BM3&lt;'MONTH SETTING'!$G$8,BM3+1,"")</f>
        <v>46202</v>
      </c>
      <c r="BO3" s="93">
        <f>IF(BN3&lt;'MONTH SETTING'!$G$8,BN3+1,"")</f>
        <v>46203</v>
      </c>
      <c r="BP3" s="93" t="str">
        <f>IF(BO3&lt;'MONTH SETTING'!$G$8,BO3+1,"")</f>
        <v/>
      </c>
      <c r="BQ3" s="106"/>
      <c r="BR3" s="134" t="s">
        <v>101</v>
      </c>
      <c r="BS3" s="109" t="s">
        <v>103</v>
      </c>
      <c r="BT3" s="107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</row>
    <row r="4" spans="1:222" s="64" customFormat="1" ht="27.9" customHeight="1">
      <c r="A4" s="95">
        <v>1</v>
      </c>
      <c r="B4" s="96">
        <v>2407930680</v>
      </c>
      <c r="C4" s="97" t="s">
        <v>98</v>
      </c>
      <c r="D4" s="96" t="s">
        <v>81</v>
      </c>
      <c r="E4" s="98" t="s">
        <v>104</v>
      </c>
      <c r="F4" s="84"/>
      <c r="G4" s="85"/>
      <c r="H4" s="86"/>
      <c r="I4" s="85"/>
      <c r="J4" s="85"/>
      <c r="K4" s="85"/>
      <c r="L4" s="85"/>
      <c r="M4" s="85"/>
      <c r="N4" s="85"/>
      <c r="O4" s="86"/>
      <c r="P4" s="85"/>
      <c r="Q4" s="85"/>
      <c r="R4" s="122"/>
      <c r="S4" s="123"/>
      <c r="T4" s="197"/>
      <c r="U4" s="123">
        <v>2</v>
      </c>
      <c r="V4" s="124">
        <v>2</v>
      </c>
      <c r="W4" s="129">
        <v>2</v>
      </c>
      <c r="X4" s="125">
        <v>2</v>
      </c>
      <c r="Y4" s="122">
        <v>2</v>
      </c>
      <c r="Z4" s="210" t="s">
        <v>138</v>
      </c>
      <c r="AA4" s="194"/>
      <c r="AB4" s="185">
        <v>2</v>
      </c>
      <c r="AC4" s="186">
        <v>2</v>
      </c>
      <c r="AD4" s="186">
        <v>2</v>
      </c>
      <c r="AE4" s="216"/>
      <c r="AF4" s="217"/>
      <c r="AG4" s="218">
        <v>8</v>
      </c>
      <c r="AH4" s="218">
        <v>8</v>
      </c>
      <c r="AI4" s="218">
        <v>8</v>
      </c>
      <c r="AJ4" s="184">
        <v>4</v>
      </c>
      <c r="AK4" s="188"/>
      <c r="AL4" s="184">
        <v>4</v>
      </c>
      <c r="AM4" s="187">
        <v>4</v>
      </c>
      <c r="AN4" s="190">
        <v>4</v>
      </c>
      <c r="AO4" s="184">
        <v>4</v>
      </c>
      <c r="AP4" s="189">
        <v>6</v>
      </c>
      <c r="AQ4" s="184">
        <v>2</v>
      </c>
      <c r="AR4" s="184">
        <v>2</v>
      </c>
      <c r="AS4" s="184">
        <v>2</v>
      </c>
      <c r="AT4" s="187">
        <v>2</v>
      </c>
      <c r="AU4" s="190">
        <v>2</v>
      </c>
      <c r="AV4" s="190">
        <v>2</v>
      </c>
      <c r="AW4" s="205">
        <v>6</v>
      </c>
      <c r="AX4" s="186">
        <v>2</v>
      </c>
      <c r="AY4" s="186">
        <v>2</v>
      </c>
      <c r="AZ4" s="186">
        <v>2</v>
      </c>
      <c r="BA4" s="192">
        <v>2</v>
      </c>
      <c r="BB4" s="174">
        <v>2</v>
      </c>
      <c r="BC4" s="154">
        <v>2</v>
      </c>
      <c r="BD4" s="206"/>
      <c r="BE4" s="175"/>
      <c r="BF4" s="127"/>
      <c r="BG4" s="152"/>
      <c r="BH4" s="164"/>
      <c r="BI4" s="152"/>
      <c r="BJ4" s="152"/>
      <c r="BK4" s="152"/>
      <c r="BL4" s="152"/>
      <c r="BM4" s="152"/>
      <c r="BN4" s="152"/>
      <c r="BO4" s="164"/>
      <c r="BP4" s="152"/>
      <c r="BQ4" s="165"/>
      <c r="BR4" s="166">
        <f>SUM(R4:BP4)</f>
        <v>96</v>
      </c>
      <c r="BS4" s="167">
        <f t="shared" ref="BS4:BS52" si="2">COUNTIF(F4:BP4,"A")</f>
        <v>0</v>
      </c>
      <c r="BT4" s="142" t="s">
        <v>140</v>
      </c>
      <c r="BU4" s="61"/>
      <c r="BV4" s="61"/>
      <c r="BW4" s="61"/>
      <c r="BX4" s="80"/>
      <c r="BY4" s="81"/>
      <c r="BZ4" s="82"/>
      <c r="CA4" s="72"/>
      <c r="CB4" s="72"/>
      <c r="CC4" s="72"/>
      <c r="CD4" s="72"/>
      <c r="CE4" s="72"/>
      <c r="CF4" s="63"/>
      <c r="CG4" s="63"/>
      <c r="CH4" s="63"/>
      <c r="CI4" s="63"/>
      <c r="CJ4" s="63"/>
      <c r="CK4" s="63"/>
      <c r="CL4" s="63"/>
      <c r="CM4" s="63"/>
      <c r="CN4" s="63"/>
      <c r="CO4" s="63"/>
      <c r="CP4" s="63"/>
      <c r="CQ4" s="63"/>
      <c r="CR4" s="63"/>
      <c r="CS4" s="63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  <c r="EE4" s="61"/>
      <c r="EF4" s="61"/>
      <c r="EG4" s="61"/>
      <c r="EH4" s="61"/>
      <c r="EI4" s="61"/>
      <c r="EJ4" s="61"/>
      <c r="EK4" s="61"/>
      <c r="EL4" s="61"/>
      <c r="EM4" s="61"/>
      <c r="EN4" s="61"/>
      <c r="EO4" s="61"/>
      <c r="EP4" s="61"/>
      <c r="EQ4" s="61"/>
      <c r="ER4" s="61"/>
      <c r="ES4" s="61"/>
      <c r="ET4" s="61"/>
      <c r="EU4" s="61"/>
      <c r="EV4" s="61"/>
      <c r="EW4" s="61"/>
      <c r="EX4" s="61"/>
      <c r="EY4" s="61"/>
      <c r="EZ4" s="61"/>
      <c r="FA4" s="61"/>
      <c r="FB4" s="61"/>
      <c r="FC4" s="61"/>
      <c r="FD4" s="61"/>
      <c r="FE4" s="61"/>
      <c r="FF4" s="61"/>
      <c r="FG4" s="61"/>
      <c r="FH4" s="61"/>
      <c r="FI4" s="61"/>
      <c r="FJ4" s="61"/>
      <c r="FK4" s="61"/>
      <c r="FL4" s="61"/>
      <c r="FM4" s="61"/>
      <c r="FN4" s="61"/>
      <c r="FO4" s="61"/>
      <c r="FP4" s="61"/>
      <c r="FQ4" s="61"/>
      <c r="FR4" s="61"/>
      <c r="FS4" s="61"/>
      <c r="FT4" s="61"/>
      <c r="FU4" s="61"/>
      <c r="FV4" s="61"/>
      <c r="FW4" s="61"/>
      <c r="FX4" s="61"/>
      <c r="FY4" s="61"/>
      <c r="FZ4" s="61"/>
      <c r="GA4" s="61"/>
      <c r="GB4" s="61"/>
      <c r="GC4" s="61"/>
      <c r="GD4" s="61"/>
      <c r="GE4" s="61"/>
      <c r="GF4" s="61"/>
      <c r="GG4" s="61"/>
      <c r="GH4" s="61"/>
      <c r="GI4" s="61"/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61"/>
      <c r="GW4" s="61"/>
      <c r="GX4" s="61"/>
      <c r="GY4" s="61"/>
      <c r="GZ4" s="61"/>
      <c r="HA4" s="61"/>
      <c r="HB4" s="61"/>
      <c r="HC4" s="61"/>
      <c r="HD4" s="61"/>
      <c r="HE4" s="61"/>
      <c r="HF4" s="61"/>
      <c r="HG4" s="61"/>
      <c r="HH4" s="61"/>
      <c r="HI4" s="61"/>
      <c r="HJ4" s="61"/>
      <c r="HK4" s="61"/>
      <c r="HL4" s="61"/>
      <c r="HM4" s="61"/>
      <c r="HN4" s="61"/>
    </row>
    <row r="5" spans="1:222" s="64" customFormat="1" ht="27.9" customHeight="1">
      <c r="A5" s="95">
        <v>2</v>
      </c>
      <c r="B5" s="99">
        <v>220</v>
      </c>
      <c r="C5" s="100" t="s">
        <v>99</v>
      </c>
      <c r="D5" s="99" t="s">
        <v>68</v>
      </c>
      <c r="E5" s="101" t="s">
        <v>104</v>
      </c>
      <c r="F5" s="75"/>
      <c r="G5" s="76"/>
      <c r="H5" s="77"/>
      <c r="I5" s="76"/>
      <c r="J5" s="76"/>
      <c r="K5" s="76"/>
      <c r="L5" s="76"/>
      <c r="M5" s="76"/>
      <c r="N5" s="76"/>
      <c r="O5" s="77"/>
      <c r="P5" s="76"/>
      <c r="Q5" s="76"/>
      <c r="R5" s="115"/>
      <c r="S5" s="114"/>
      <c r="T5" s="198"/>
      <c r="U5" s="114">
        <v>2</v>
      </c>
      <c r="V5" s="115">
        <v>2</v>
      </c>
      <c r="W5" s="114">
        <v>2</v>
      </c>
      <c r="X5" s="74">
        <v>2</v>
      </c>
      <c r="Y5" s="115">
        <v>2</v>
      </c>
      <c r="Z5" s="160">
        <v>2</v>
      </c>
      <c r="AA5" s="194"/>
      <c r="AB5" s="193">
        <v>2</v>
      </c>
      <c r="AC5" s="160">
        <v>2</v>
      </c>
      <c r="AD5" s="160">
        <v>2</v>
      </c>
      <c r="AE5" s="219"/>
      <c r="AF5" s="220"/>
      <c r="AG5" s="220"/>
      <c r="AH5" s="220"/>
      <c r="AI5" s="220"/>
      <c r="AJ5" s="160">
        <v>2</v>
      </c>
      <c r="AK5" s="188"/>
      <c r="AL5" s="160">
        <v>2</v>
      </c>
      <c r="AM5" s="187">
        <v>2</v>
      </c>
      <c r="AN5" s="190">
        <v>2</v>
      </c>
      <c r="AO5" s="160">
        <v>2</v>
      </c>
      <c r="AP5" s="194"/>
      <c r="AQ5" s="160">
        <v>2</v>
      </c>
      <c r="AR5" s="160">
        <v>2</v>
      </c>
      <c r="AS5" s="160">
        <v>2</v>
      </c>
      <c r="AT5" s="160">
        <v>2</v>
      </c>
      <c r="AU5" s="190">
        <v>2</v>
      </c>
      <c r="AV5" s="160">
        <v>2</v>
      </c>
      <c r="AW5" s="194"/>
      <c r="AX5" s="160">
        <v>2</v>
      </c>
      <c r="AY5" s="160">
        <v>2</v>
      </c>
      <c r="AZ5" s="160">
        <v>2</v>
      </c>
      <c r="BA5" s="160">
        <v>2</v>
      </c>
      <c r="BB5" s="174">
        <v>2</v>
      </c>
      <c r="BC5" s="131">
        <v>2</v>
      </c>
      <c r="BD5" s="157"/>
      <c r="BE5" s="175"/>
      <c r="BF5" s="127"/>
      <c r="BG5" s="127"/>
      <c r="BH5" s="168"/>
      <c r="BI5" s="127"/>
      <c r="BJ5" s="127"/>
      <c r="BK5" s="127"/>
      <c r="BL5" s="127"/>
      <c r="BM5" s="127"/>
      <c r="BN5" s="127"/>
      <c r="BO5" s="168"/>
      <c r="BP5" s="127"/>
      <c r="BQ5" s="169"/>
      <c r="BR5" s="166">
        <f t="shared" ref="BR5:BR52" si="3">SUM(R5:BP5)</f>
        <v>52</v>
      </c>
      <c r="BS5" s="167">
        <f t="shared" ref="BS5:BS11" si="4">COUNTIF(F5:BP5,"A")</f>
        <v>0</v>
      </c>
      <c r="BT5" s="143"/>
      <c r="BU5" s="61"/>
      <c r="BV5" s="61"/>
      <c r="BW5" s="61"/>
      <c r="BX5" s="80"/>
      <c r="BY5" s="81"/>
      <c r="BZ5" s="82"/>
      <c r="CA5" s="72"/>
      <c r="CB5" s="72"/>
      <c r="CC5" s="72"/>
      <c r="CD5" s="72"/>
      <c r="CE5" s="72"/>
      <c r="CF5" s="63"/>
      <c r="CG5" s="63"/>
      <c r="CH5" s="63"/>
      <c r="CI5" s="63"/>
      <c r="CJ5" s="63"/>
      <c r="CK5" s="63"/>
      <c r="CL5" s="63"/>
      <c r="CM5" s="63"/>
      <c r="CN5" s="63"/>
      <c r="CO5" s="63"/>
      <c r="CP5" s="63"/>
      <c r="CQ5" s="63"/>
      <c r="CR5" s="63"/>
      <c r="CS5" s="63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  <c r="DI5" s="61"/>
      <c r="DJ5" s="61"/>
      <c r="DK5" s="61"/>
      <c r="DL5" s="61"/>
      <c r="DM5" s="61"/>
      <c r="DN5" s="61"/>
      <c r="DO5" s="61"/>
      <c r="DP5" s="61"/>
      <c r="DQ5" s="61"/>
      <c r="DR5" s="61"/>
      <c r="DS5" s="61"/>
      <c r="DT5" s="61"/>
      <c r="DU5" s="61"/>
      <c r="DV5" s="61"/>
      <c r="DW5" s="61"/>
      <c r="DX5" s="61"/>
      <c r="DY5" s="61"/>
      <c r="DZ5" s="61"/>
      <c r="EA5" s="61"/>
      <c r="EB5" s="61"/>
      <c r="EC5" s="61"/>
      <c r="ED5" s="61"/>
      <c r="EE5" s="61"/>
      <c r="EF5" s="61"/>
      <c r="EG5" s="61"/>
      <c r="EH5" s="61"/>
      <c r="EI5" s="61"/>
      <c r="EJ5" s="61"/>
      <c r="EK5" s="61"/>
      <c r="EL5" s="61"/>
      <c r="EM5" s="61"/>
      <c r="EN5" s="61"/>
      <c r="EO5" s="61"/>
      <c r="EP5" s="61"/>
      <c r="EQ5" s="61"/>
      <c r="ER5" s="61"/>
      <c r="ES5" s="61"/>
      <c r="ET5" s="61"/>
      <c r="EU5" s="61"/>
      <c r="EV5" s="61"/>
      <c r="EW5" s="61"/>
      <c r="EX5" s="61"/>
      <c r="EY5" s="61"/>
      <c r="EZ5" s="61"/>
      <c r="FA5" s="61"/>
      <c r="FB5" s="61"/>
      <c r="FC5" s="61"/>
      <c r="FD5" s="61"/>
      <c r="FE5" s="61"/>
      <c r="FF5" s="61"/>
      <c r="FG5" s="61"/>
      <c r="FH5" s="61"/>
      <c r="FI5" s="61"/>
      <c r="FJ5" s="61"/>
      <c r="FK5" s="61"/>
      <c r="FL5" s="61"/>
      <c r="FM5" s="61"/>
      <c r="FN5" s="61"/>
      <c r="FO5" s="61"/>
      <c r="FP5" s="61"/>
      <c r="FQ5" s="61"/>
      <c r="FR5" s="61"/>
      <c r="FS5" s="61"/>
      <c r="FT5" s="61"/>
      <c r="FU5" s="61"/>
      <c r="FV5" s="61"/>
      <c r="FW5" s="61"/>
      <c r="FX5" s="61"/>
      <c r="FY5" s="61"/>
      <c r="FZ5" s="61"/>
      <c r="GA5" s="61"/>
      <c r="GB5" s="61"/>
      <c r="GC5" s="61"/>
      <c r="GD5" s="61"/>
      <c r="GE5" s="61"/>
      <c r="GF5" s="61"/>
      <c r="GG5" s="61"/>
      <c r="GH5" s="61"/>
      <c r="GI5" s="61"/>
      <c r="GJ5" s="61"/>
      <c r="GK5" s="61"/>
      <c r="GL5" s="61"/>
      <c r="GM5" s="61"/>
      <c r="GN5" s="61"/>
      <c r="GO5" s="61"/>
      <c r="GP5" s="61"/>
      <c r="GQ5" s="61"/>
      <c r="GR5" s="61"/>
      <c r="GS5" s="61"/>
      <c r="GT5" s="61"/>
      <c r="GU5" s="61"/>
      <c r="GV5" s="61"/>
      <c r="GW5" s="61"/>
      <c r="GX5" s="61"/>
      <c r="GY5" s="61"/>
      <c r="GZ5" s="61"/>
      <c r="HA5" s="61"/>
      <c r="HB5" s="61"/>
      <c r="HC5" s="61"/>
      <c r="HD5" s="61"/>
      <c r="HE5" s="61"/>
      <c r="HF5" s="61"/>
      <c r="HG5" s="61"/>
      <c r="HH5" s="61"/>
      <c r="HI5" s="61"/>
      <c r="HJ5" s="61"/>
      <c r="HK5" s="61"/>
      <c r="HL5" s="61"/>
      <c r="HM5" s="61"/>
      <c r="HN5" s="61"/>
    </row>
    <row r="6" spans="1:222" s="64" customFormat="1" ht="27.9" customHeight="1">
      <c r="A6" s="95">
        <v>3</v>
      </c>
      <c r="B6" s="99">
        <v>2078939747</v>
      </c>
      <c r="C6" s="100" t="s">
        <v>88</v>
      </c>
      <c r="D6" s="99" t="s">
        <v>89</v>
      </c>
      <c r="E6" s="102" t="s">
        <v>94</v>
      </c>
      <c r="F6" s="75"/>
      <c r="G6" s="76"/>
      <c r="H6" s="77"/>
      <c r="I6" s="76"/>
      <c r="J6" s="76"/>
      <c r="K6" s="76"/>
      <c r="L6" s="76"/>
      <c r="M6" s="76"/>
      <c r="N6" s="76"/>
      <c r="O6" s="77"/>
      <c r="P6" s="76"/>
      <c r="Q6" s="76"/>
      <c r="R6" s="122"/>
      <c r="S6" s="114"/>
      <c r="T6" s="198"/>
      <c r="U6" s="114">
        <v>1</v>
      </c>
      <c r="V6" s="209" t="s">
        <v>138</v>
      </c>
      <c r="W6" s="114"/>
      <c r="X6" s="74">
        <v>1</v>
      </c>
      <c r="Y6" s="115">
        <v>1</v>
      </c>
      <c r="Z6" s="160">
        <v>1</v>
      </c>
      <c r="AA6" s="194"/>
      <c r="AB6" s="193">
        <v>1</v>
      </c>
      <c r="AC6" s="160">
        <v>1</v>
      </c>
      <c r="AD6" s="160">
        <v>1</v>
      </c>
      <c r="AE6" s="221"/>
      <c r="AF6" s="220"/>
      <c r="AG6" s="219"/>
      <c r="AH6" s="219"/>
      <c r="AI6" s="220"/>
      <c r="AJ6" s="160">
        <v>1</v>
      </c>
      <c r="AK6" s="188"/>
      <c r="AL6" s="160">
        <v>1</v>
      </c>
      <c r="AM6" s="195">
        <v>1</v>
      </c>
      <c r="AN6" s="190">
        <v>2</v>
      </c>
      <c r="AO6" s="190">
        <v>2</v>
      </c>
      <c r="AP6" s="160"/>
      <c r="AQ6" s="190">
        <v>1</v>
      </c>
      <c r="AR6" s="159" t="s">
        <v>107</v>
      </c>
      <c r="AS6" s="159" t="s">
        <v>107</v>
      </c>
      <c r="AT6" s="159" t="s">
        <v>107</v>
      </c>
      <c r="AU6" s="159" t="s">
        <v>107</v>
      </c>
      <c r="AV6" s="159" t="s">
        <v>107</v>
      </c>
      <c r="AW6" s="194"/>
      <c r="AX6" s="159" t="s">
        <v>107</v>
      </c>
      <c r="AY6" s="159" t="s">
        <v>107</v>
      </c>
      <c r="AZ6" s="131">
        <v>1</v>
      </c>
      <c r="BA6" s="131">
        <v>1</v>
      </c>
      <c r="BB6" s="131">
        <v>1</v>
      </c>
      <c r="BC6" s="131">
        <v>1</v>
      </c>
      <c r="BD6" s="157"/>
      <c r="BE6" s="175"/>
      <c r="BF6" s="127"/>
      <c r="BG6" s="127"/>
      <c r="BH6" s="168"/>
      <c r="BI6" s="127"/>
      <c r="BJ6" s="127"/>
      <c r="BK6" s="127"/>
      <c r="BL6" s="127"/>
      <c r="BM6" s="127"/>
      <c r="BN6" s="127"/>
      <c r="BO6" s="168"/>
      <c r="BP6" s="127"/>
      <c r="BQ6" s="169"/>
      <c r="BR6" s="166">
        <f t="shared" si="3"/>
        <v>19</v>
      </c>
      <c r="BS6" s="167">
        <f t="shared" si="4"/>
        <v>0</v>
      </c>
      <c r="BT6" s="229" t="s">
        <v>147</v>
      </c>
      <c r="BU6" s="61"/>
      <c r="BV6" s="61"/>
      <c r="BW6" s="61"/>
      <c r="BX6" s="80"/>
      <c r="BY6" s="81"/>
      <c r="BZ6" s="82"/>
      <c r="CA6" s="72"/>
      <c r="CB6" s="72"/>
      <c r="CC6" s="72"/>
      <c r="CD6" s="72"/>
      <c r="CE6" s="72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</row>
    <row r="7" spans="1:222" s="64" customFormat="1" ht="27.9" customHeight="1">
      <c r="A7" s="95">
        <v>4</v>
      </c>
      <c r="B7" s="99">
        <v>1401</v>
      </c>
      <c r="C7" s="100" t="s">
        <v>71</v>
      </c>
      <c r="D7" s="99" t="s">
        <v>79</v>
      </c>
      <c r="E7" s="101" t="s">
        <v>104</v>
      </c>
      <c r="F7" s="75"/>
      <c r="G7" s="76"/>
      <c r="H7" s="77"/>
      <c r="I7" s="76"/>
      <c r="J7" s="76"/>
      <c r="K7" s="76"/>
      <c r="L7" s="76"/>
      <c r="M7" s="76"/>
      <c r="N7" s="76"/>
      <c r="O7" s="77"/>
      <c r="P7" s="76"/>
      <c r="Q7" s="76"/>
      <c r="R7" s="115"/>
      <c r="S7" s="114"/>
      <c r="T7" s="198"/>
      <c r="U7" s="114">
        <v>2</v>
      </c>
      <c r="V7" s="115">
        <v>4</v>
      </c>
      <c r="W7" s="114">
        <v>4</v>
      </c>
      <c r="X7" s="74">
        <v>4</v>
      </c>
      <c r="Y7" s="115">
        <v>4</v>
      </c>
      <c r="Z7" s="160">
        <v>2</v>
      </c>
      <c r="AA7" s="194"/>
      <c r="AB7" s="228" t="s">
        <v>138</v>
      </c>
      <c r="AC7" s="228" t="s">
        <v>138</v>
      </c>
      <c r="AD7" s="228" t="s">
        <v>138</v>
      </c>
      <c r="AE7" s="222"/>
      <c r="AF7" s="222"/>
      <c r="AG7" s="222"/>
      <c r="AH7" s="219"/>
      <c r="AI7" s="222"/>
      <c r="AJ7" s="159" t="s">
        <v>107</v>
      </c>
      <c r="AK7" s="188"/>
      <c r="AL7" s="159" t="s">
        <v>107</v>
      </c>
      <c r="AM7" s="159" t="s">
        <v>107</v>
      </c>
      <c r="AN7" s="159" t="s">
        <v>107</v>
      </c>
      <c r="AO7" s="159" t="s">
        <v>107</v>
      </c>
      <c r="AP7" s="194"/>
      <c r="AQ7" s="159" t="s">
        <v>107</v>
      </c>
      <c r="AR7" s="159" t="s">
        <v>107</v>
      </c>
      <c r="AS7" s="159" t="s">
        <v>107</v>
      </c>
      <c r="AT7" s="159" t="s">
        <v>107</v>
      </c>
      <c r="AU7" s="159" t="s">
        <v>107</v>
      </c>
      <c r="AV7" s="159" t="s">
        <v>107</v>
      </c>
      <c r="AW7" s="194"/>
      <c r="AX7" s="228" t="s">
        <v>138</v>
      </c>
      <c r="AY7" s="228" t="s">
        <v>138</v>
      </c>
      <c r="AZ7" s="228" t="s">
        <v>138</v>
      </c>
      <c r="BA7" s="228" t="s">
        <v>138</v>
      </c>
      <c r="BB7" s="228" t="s">
        <v>138</v>
      </c>
      <c r="BC7" s="228" t="s">
        <v>138</v>
      </c>
      <c r="BD7" s="157"/>
      <c r="BE7" s="175"/>
      <c r="BF7" s="127"/>
      <c r="BG7" s="127"/>
      <c r="BH7" s="168"/>
      <c r="BI7" s="127"/>
      <c r="BJ7" s="127"/>
      <c r="BK7" s="127"/>
      <c r="BL7" s="127"/>
      <c r="BM7" s="127"/>
      <c r="BN7" s="127"/>
      <c r="BO7" s="168"/>
      <c r="BP7" s="127"/>
      <c r="BQ7" s="169"/>
      <c r="BR7" s="166">
        <f t="shared" si="3"/>
        <v>20</v>
      </c>
      <c r="BS7" s="167">
        <f t="shared" si="4"/>
        <v>0</v>
      </c>
      <c r="BT7" s="143" t="s">
        <v>146</v>
      </c>
      <c r="BU7" s="61"/>
      <c r="BV7" s="61"/>
      <c r="BW7" s="61"/>
      <c r="BX7" s="80"/>
      <c r="BY7" s="81"/>
      <c r="BZ7" s="82"/>
      <c r="CA7" s="72"/>
      <c r="CB7" s="72"/>
      <c r="CC7" s="72"/>
      <c r="CD7" s="72"/>
      <c r="CE7" s="72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  <c r="DI7" s="61"/>
      <c r="DJ7" s="61"/>
      <c r="DK7" s="61"/>
      <c r="DL7" s="61"/>
      <c r="DM7" s="61"/>
      <c r="DN7" s="61"/>
      <c r="DO7" s="61"/>
      <c r="DP7" s="61"/>
      <c r="DQ7" s="61"/>
      <c r="DR7" s="61"/>
      <c r="DS7" s="61"/>
      <c r="DT7" s="61"/>
      <c r="DU7" s="61"/>
      <c r="DV7" s="61"/>
      <c r="DW7" s="61"/>
      <c r="DX7" s="61"/>
      <c r="DY7" s="61"/>
      <c r="DZ7" s="61"/>
      <c r="EA7" s="61"/>
      <c r="EB7" s="61"/>
      <c r="EC7" s="61"/>
      <c r="ED7" s="61"/>
      <c r="EE7" s="61"/>
      <c r="EF7" s="61"/>
      <c r="EG7" s="61"/>
      <c r="EH7" s="61"/>
      <c r="EI7" s="61"/>
      <c r="EJ7" s="61"/>
      <c r="EK7" s="61"/>
      <c r="EL7" s="61"/>
      <c r="EM7" s="61"/>
      <c r="EN7" s="61"/>
      <c r="EO7" s="61"/>
      <c r="EP7" s="61"/>
      <c r="EQ7" s="61"/>
      <c r="ER7" s="61"/>
      <c r="ES7" s="61"/>
      <c r="ET7" s="61"/>
      <c r="EU7" s="61"/>
      <c r="EV7" s="61"/>
      <c r="EW7" s="61"/>
      <c r="EX7" s="61"/>
      <c r="EY7" s="61"/>
      <c r="EZ7" s="61"/>
      <c r="FA7" s="61"/>
      <c r="FB7" s="61"/>
      <c r="FC7" s="61"/>
      <c r="FD7" s="61"/>
      <c r="FE7" s="61"/>
      <c r="FF7" s="61"/>
      <c r="FG7" s="61"/>
      <c r="FH7" s="61"/>
      <c r="FI7" s="61"/>
      <c r="FJ7" s="61"/>
      <c r="FK7" s="61"/>
      <c r="FL7" s="61"/>
      <c r="FM7" s="61"/>
      <c r="FN7" s="61"/>
      <c r="FO7" s="61"/>
      <c r="FP7" s="61"/>
      <c r="FQ7" s="61"/>
      <c r="FR7" s="61"/>
      <c r="FS7" s="61"/>
      <c r="FT7" s="61"/>
      <c r="FU7" s="61"/>
      <c r="FV7" s="61"/>
      <c r="FW7" s="61"/>
      <c r="FX7" s="61"/>
      <c r="FY7" s="61"/>
      <c r="FZ7" s="61"/>
      <c r="GA7" s="61"/>
      <c r="GB7" s="61"/>
      <c r="GC7" s="61"/>
      <c r="GD7" s="61"/>
      <c r="GE7" s="61"/>
      <c r="GF7" s="61"/>
      <c r="GG7" s="61"/>
      <c r="GH7" s="61"/>
      <c r="GI7" s="61"/>
      <c r="GJ7" s="61"/>
      <c r="GK7" s="61"/>
      <c r="GL7" s="61"/>
      <c r="GM7" s="61"/>
      <c r="GN7" s="61"/>
      <c r="GO7" s="61"/>
      <c r="GP7" s="61"/>
      <c r="GQ7" s="61"/>
      <c r="GR7" s="61"/>
      <c r="GS7" s="61"/>
      <c r="GT7" s="61"/>
      <c r="GU7" s="61"/>
      <c r="GV7" s="61"/>
      <c r="GW7" s="61"/>
      <c r="GX7" s="61"/>
      <c r="GY7" s="61"/>
      <c r="GZ7" s="61"/>
      <c r="HA7" s="61"/>
      <c r="HB7" s="61"/>
      <c r="HC7" s="61"/>
      <c r="HD7" s="61"/>
      <c r="HE7" s="61"/>
      <c r="HF7" s="61"/>
      <c r="HG7" s="61"/>
      <c r="HH7" s="61"/>
      <c r="HI7" s="61"/>
      <c r="HJ7" s="61"/>
      <c r="HK7" s="61"/>
      <c r="HL7" s="61"/>
      <c r="HM7" s="61"/>
      <c r="HN7" s="61"/>
    </row>
    <row r="8" spans="1:222" s="64" customFormat="1" ht="27.9" customHeight="1">
      <c r="A8" s="95">
        <v>5</v>
      </c>
      <c r="B8" s="99">
        <v>2588344990</v>
      </c>
      <c r="C8" s="100" t="s">
        <v>70</v>
      </c>
      <c r="D8" s="99" t="s">
        <v>69</v>
      </c>
      <c r="E8" s="119" t="s">
        <v>94</v>
      </c>
      <c r="F8" s="75"/>
      <c r="G8" s="76"/>
      <c r="H8" s="77"/>
      <c r="I8" s="76"/>
      <c r="J8" s="76"/>
      <c r="K8" s="76"/>
      <c r="L8" s="76"/>
      <c r="M8" s="76"/>
      <c r="N8" s="76"/>
      <c r="O8" s="77"/>
      <c r="P8" s="76"/>
      <c r="Q8" s="76"/>
      <c r="R8" s="115"/>
      <c r="S8" s="114"/>
      <c r="T8" s="198"/>
      <c r="U8" s="114"/>
      <c r="V8" s="115"/>
      <c r="W8" s="114"/>
      <c r="X8" s="74"/>
      <c r="Y8" s="115"/>
      <c r="Z8" s="160"/>
      <c r="AA8" s="194"/>
      <c r="AB8" s="193"/>
      <c r="AC8" s="160"/>
      <c r="AD8" s="160"/>
      <c r="AE8" s="219"/>
      <c r="AF8" s="221"/>
      <c r="AG8" s="219"/>
      <c r="AH8" s="219"/>
      <c r="AI8" s="219"/>
      <c r="AJ8" s="160"/>
      <c r="AK8" s="188"/>
      <c r="AL8" s="160"/>
      <c r="AM8" s="160"/>
      <c r="AN8" s="190"/>
      <c r="AO8" s="160"/>
      <c r="AP8" s="194"/>
      <c r="AQ8" s="160"/>
      <c r="AR8" s="160"/>
      <c r="AS8" s="160"/>
      <c r="AT8" s="160"/>
      <c r="AU8" s="190"/>
      <c r="AV8" s="160"/>
      <c r="AW8" s="194"/>
      <c r="AX8" s="186"/>
      <c r="AY8" s="160"/>
      <c r="AZ8" s="160"/>
      <c r="BA8" s="195"/>
      <c r="BB8" s="174"/>
      <c r="BC8" s="131"/>
      <c r="BD8" s="157"/>
      <c r="BE8" s="175"/>
      <c r="BF8" s="127"/>
      <c r="BG8" s="127"/>
      <c r="BH8" s="168"/>
      <c r="BI8" s="127"/>
      <c r="BJ8" s="127"/>
      <c r="BK8" s="127"/>
      <c r="BL8" s="127"/>
      <c r="BM8" s="127"/>
      <c r="BN8" s="127"/>
      <c r="BO8" s="168"/>
      <c r="BP8" s="127"/>
      <c r="BQ8" s="169"/>
      <c r="BR8" s="166">
        <f t="shared" si="3"/>
        <v>0</v>
      </c>
      <c r="BS8" s="167">
        <f t="shared" si="4"/>
        <v>0</v>
      </c>
      <c r="BT8" s="143" t="s">
        <v>148</v>
      </c>
      <c r="BU8" s="61"/>
      <c r="BV8" s="61"/>
      <c r="BW8" s="61"/>
      <c r="BX8" s="80"/>
      <c r="BY8" s="81"/>
      <c r="BZ8" s="82"/>
      <c r="CA8" s="72"/>
      <c r="CB8" s="72"/>
      <c r="CC8" s="72"/>
      <c r="CD8" s="72"/>
      <c r="CE8" s="72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  <c r="EE8" s="61"/>
      <c r="EF8" s="61"/>
      <c r="EG8" s="61"/>
      <c r="EH8" s="61"/>
      <c r="EI8" s="61"/>
      <c r="EJ8" s="61"/>
      <c r="EK8" s="61"/>
      <c r="EL8" s="61"/>
      <c r="EM8" s="61"/>
      <c r="EN8" s="61"/>
      <c r="EO8" s="61"/>
      <c r="EP8" s="61"/>
      <c r="EQ8" s="61"/>
      <c r="ER8" s="61"/>
      <c r="ES8" s="61"/>
      <c r="ET8" s="61"/>
      <c r="EU8" s="61"/>
      <c r="EV8" s="61"/>
      <c r="EW8" s="61"/>
      <c r="EX8" s="61"/>
      <c r="EY8" s="61"/>
      <c r="EZ8" s="61"/>
      <c r="FA8" s="61"/>
      <c r="FB8" s="61"/>
      <c r="FC8" s="61"/>
      <c r="FD8" s="61"/>
      <c r="FE8" s="61"/>
      <c r="FF8" s="61"/>
      <c r="FG8" s="61"/>
      <c r="FH8" s="61"/>
      <c r="FI8" s="61"/>
      <c r="FJ8" s="61"/>
      <c r="FK8" s="61"/>
      <c r="FL8" s="61"/>
      <c r="FM8" s="61"/>
      <c r="FN8" s="61"/>
      <c r="FO8" s="61"/>
      <c r="FP8" s="61"/>
      <c r="FQ8" s="61"/>
      <c r="FR8" s="61"/>
      <c r="FS8" s="61"/>
      <c r="FT8" s="61"/>
      <c r="FU8" s="61"/>
      <c r="FV8" s="61"/>
      <c r="FW8" s="61"/>
      <c r="FX8" s="61"/>
      <c r="FY8" s="61"/>
      <c r="FZ8" s="61"/>
      <c r="GA8" s="61"/>
      <c r="GB8" s="61"/>
      <c r="GC8" s="61"/>
      <c r="GD8" s="61"/>
      <c r="GE8" s="61"/>
      <c r="GF8" s="61"/>
      <c r="GG8" s="61"/>
      <c r="GH8" s="61"/>
      <c r="GI8" s="61"/>
      <c r="GJ8" s="61"/>
      <c r="GK8" s="61"/>
      <c r="GL8" s="61"/>
      <c r="GM8" s="61"/>
      <c r="GN8" s="61"/>
      <c r="GO8" s="61"/>
      <c r="GP8" s="61"/>
      <c r="GQ8" s="61"/>
      <c r="GR8" s="61"/>
      <c r="GS8" s="61"/>
      <c r="GT8" s="61"/>
      <c r="GU8" s="61"/>
      <c r="GV8" s="61"/>
      <c r="GW8" s="61"/>
      <c r="GX8" s="61"/>
      <c r="GY8" s="61"/>
      <c r="GZ8" s="61"/>
      <c r="HA8" s="61"/>
      <c r="HB8" s="61"/>
      <c r="HC8" s="61"/>
      <c r="HD8" s="61"/>
      <c r="HE8" s="61"/>
      <c r="HF8" s="61"/>
      <c r="HG8" s="61"/>
      <c r="HH8" s="61"/>
      <c r="HI8" s="61"/>
      <c r="HJ8" s="61"/>
      <c r="HK8" s="61"/>
      <c r="HL8" s="61"/>
      <c r="HM8" s="61"/>
      <c r="HN8" s="61"/>
    </row>
    <row r="9" spans="1:222" s="64" customFormat="1" ht="27.9" customHeight="1">
      <c r="A9" s="95">
        <v>6</v>
      </c>
      <c r="B9" s="99">
        <v>2377490566</v>
      </c>
      <c r="C9" s="100" t="s">
        <v>92</v>
      </c>
      <c r="D9" s="99" t="s">
        <v>93</v>
      </c>
      <c r="E9" s="102" t="s">
        <v>94</v>
      </c>
      <c r="F9" s="75"/>
      <c r="G9" s="76"/>
      <c r="H9" s="77"/>
      <c r="I9" s="76"/>
      <c r="J9" s="76"/>
      <c r="K9" s="76"/>
      <c r="L9" s="76"/>
      <c r="M9" s="76"/>
      <c r="N9" s="76"/>
      <c r="O9" s="77"/>
      <c r="P9" s="76"/>
      <c r="Q9" s="76"/>
      <c r="R9" s="122"/>
      <c r="S9" s="114"/>
      <c r="T9" s="198"/>
      <c r="U9" s="114">
        <v>2</v>
      </c>
      <c r="V9" s="115">
        <v>1</v>
      </c>
      <c r="W9" s="114">
        <v>1</v>
      </c>
      <c r="X9" s="74">
        <v>1</v>
      </c>
      <c r="Y9" s="115">
        <v>2</v>
      </c>
      <c r="Z9" s="160">
        <v>2</v>
      </c>
      <c r="AA9" s="194"/>
      <c r="AB9" s="193">
        <v>2</v>
      </c>
      <c r="AC9" s="160">
        <v>2</v>
      </c>
      <c r="AD9" s="160">
        <v>1</v>
      </c>
      <c r="AE9" s="221"/>
      <c r="AF9" s="220"/>
      <c r="AG9" s="219"/>
      <c r="AH9" s="219"/>
      <c r="AI9" s="220"/>
      <c r="AJ9" s="176"/>
      <c r="AK9" s="188"/>
      <c r="AL9" s="160">
        <v>2</v>
      </c>
      <c r="AM9" s="195">
        <v>2</v>
      </c>
      <c r="AN9" s="190">
        <v>1</v>
      </c>
      <c r="AO9" s="160">
        <v>1</v>
      </c>
      <c r="AP9" s="194"/>
      <c r="AQ9" s="184">
        <v>1</v>
      </c>
      <c r="AR9" s="160">
        <v>2</v>
      </c>
      <c r="AS9" s="160">
        <v>2</v>
      </c>
      <c r="AT9" s="195">
        <v>2</v>
      </c>
      <c r="AU9" s="190">
        <v>2</v>
      </c>
      <c r="AV9" s="160">
        <v>2</v>
      </c>
      <c r="AW9" s="194"/>
      <c r="AX9" s="186">
        <v>2</v>
      </c>
      <c r="AY9" s="160">
        <v>2</v>
      </c>
      <c r="AZ9" s="160">
        <v>1</v>
      </c>
      <c r="BA9" s="195">
        <v>2</v>
      </c>
      <c r="BB9" s="174">
        <v>2</v>
      </c>
      <c r="BC9" s="177">
        <v>2</v>
      </c>
      <c r="BD9" s="161"/>
      <c r="BE9" s="178"/>
      <c r="BF9" s="127"/>
      <c r="BG9" s="127"/>
      <c r="BH9" s="168"/>
      <c r="BI9" s="127"/>
      <c r="BJ9" s="127"/>
      <c r="BK9" s="127"/>
      <c r="BL9" s="127"/>
      <c r="BM9" s="127"/>
      <c r="BN9" s="127"/>
      <c r="BO9" s="168"/>
      <c r="BP9" s="127"/>
      <c r="BQ9" s="169"/>
      <c r="BR9" s="166">
        <f t="shared" si="3"/>
        <v>42</v>
      </c>
      <c r="BS9" s="167">
        <f t="shared" si="4"/>
        <v>0</v>
      </c>
      <c r="BT9" s="143"/>
      <c r="BU9" s="61"/>
      <c r="BV9" s="61"/>
      <c r="BW9" s="61"/>
      <c r="BX9" s="80"/>
      <c r="BY9" s="81"/>
      <c r="BZ9" s="82"/>
      <c r="CA9" s="72"/>
      <c r="CB9" s="72"/>
      <c r="CC9" s="72"/>
      <c r="CD9" s="72"/>
      <c r="CE9" s="72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61"/>
      <c r="EO9" s="61"/>
      <c r="EP9" s="61"/>
      <c r="EQ9" s="61"/>
      <c r="ER9" s="61"/>
      <c r="ES9" s="61"/>
      <c r="ET9" s="61"/>
      <c r="EU9" s="61"/>
      <c r="EV9" s="61"/>
      <c r="EW9" s="61"/>
      <c r="EX9" s="61"/>
      <c r="EY9" s="61"/>
      <c r="EZ9" s="61"/>
      <c r="FA9" s="61"/>
      <c r="FB9" s="61"/>
      <c r="FC9" s="61"/>
      <c r="FD9" s="61"/>
      <c r="FE9" s="61"/>
      <c r="FF9" s="61"/>
      <c r="FG9" s="61"/>
      <c r="FH9" s="61"/>
      <c r="FI9" s="61"/>
      <c r="FJ9" s="61"/>
      <c r="FK9" s="61"/>
      <c r="FL9" s="61"/>
      <c r="FM9" s="61"/>
      <c r="FN9" s="61"/>
      <c r="FO9" s="61"/>
      <c r="FP9" s="61"/>
      <c r="FQ9" s="61"/>
      <c r="FR9" s="61"/>
      <c r="FS9" s="61"/>
      <c r="FT9" s="61"/>
      <c r="FU9" s="61"/>
      <c r="FV9" s="61"/>
      <c r="FW9" s="61"/>
      <c r="FX9" s="61"/>
      <c r="FY9" s="61"/>
      <c r="FZ9" s="61"/>
      <c r="GA9" s="61"/>
      <c r="GB9" s="61"/>
      <c r="GC9" s="61"/>
      <c r="GD9" s="61"/>
      <c r="GE9" s="61"/>
      <c r="GF9" s="61"/>
      <c r="GG9" s="61"/>
      <c r="GH9" s="61"/>
      <c r="GI9" s="61"/>
      <c r="GJ9" s="61"/>
      <c r="GK9" s="61"/>
      <c r="GL9" s="61"/>
      <c r="GM9" s="61"/>
      <c r="GN9" s="61"/>
      <c r="GO9" s="61"/>
      <c r="GP9" s="61"/>
      <c r="GQ9" s="61"/>
      <c r="GR9" s="61"/>
      <c r="GS9" s="61"/>
      <c r="GT9" s="61"/>
      <c r="GU9" s="61"/>
      <c r="GV9" s="61"/>
      <c r="GW9" s="61"/>
      <c r="GX9" s="61"/>
      <c r="GY9" s="61"/>
      <c r="GZ9" s="61"/>
      <c r="HA9" s="61"/>
      <c r="HB9" s="61"/>
      <c r="HC9" s="61"/>
      <c r="HD9" s="61"/>
      <c r="HE9" s="61"/>
      <c r="HF9" s="61"/>
      <c r="HG9" s="61"/>
      <c r="HH9" s="61"/>
      <c r="HI9" s="61"/>
      <c r="HJ9" s="61"/>
      <c r="HK9" s="61"/>
      <c r="HL9" s="61"/>
      <c r="HM9" s="61"/>
      <c r="HN9" s="61"/>
    </row>
    <row r="10" spans="1:222" s="64" customFormat="1" ht="27.9" customHeight="1">
      <c r="A10" s="95">
        <v>7</v>
      </c>
      <c r="B10" s="99">
        <v>778</v>
      </c>
      <c r="C10" s="100" t="s">
        <v>126</v>
      </c>
      <c r="D10" s="99" t="s">
        <v>127</v>
      </c>
      <c r="E10" s="101" t="s">
        <v>104</v>
      </c>
      <c r="F10" s="75"/>
      <c r="G10" s="76"/>
      <c r="H10" s="77"/>
      <c r="I10" s="76"/>
      <c r="J10" s="76"/>
      <c r="K10" s="76"/>
      <c r="L10" s="76"/>
      <c r="M10" s="76"/>
      <c r="N10" s="76"/>
      <c r="O10" s="77"/>
      <c r="P10" s="76"/>
      <c r="Q10" s="76"/>
      <c r="R10" s="124"/>
      <c r="S10" s="114"/>
      <c r="T10" s="198"/>
      <c r="U10" s="114">
        <v>2</v>
      </c>
      <c r="V10" s="115">
        <v>2</v>
      </c>
      <c r="W10" s="114">
        <v>2</v>
      </c>
      <c r="X10" s="74">
        <v>2</v>
      </c>
      <c r="Y10" s="115">
        <v>2</v>
      </c>
      <c r="Z10" s="160">
        <v>2</v>
      </c>
      <c r="AA10" s="194"/>
      <c r="AB10" s="193">
        <v>2</v>
      </c>
      <c r="AC10" s="160">
        <v>2</v>
      </c>
      <c r="AD10" s="160">
        <v>2</v>
      </c>
      <c r="AE10" s="221"/>
      <c r="AF10" s="220"/>
      <c r="AG10" s="219"/>
      <c r="AH10" s="219"/>
      <c r="AI10" s="220"/>
      <c r="AJ10" s="160">
        <v>2</v>
      </c>
      <c r="AK10" s="188"/>
      <c r="AL10" s="160">
        <v>2</v>
      </c>
      <c r="AM10" s="195">
        <v>2</v>
      </c>
      <c r="AN10" s="193">
        <v>2</v>
      </c>
      <c r="AO10" s="160">
        <v>2</v>
      </c>
      <c r="AP10" s="194"/>
      <c r="AQ10" s="184">
        <v>2</v>
      </c>
      <c r="AR10" s="160">
        <v>2</v>
      </c>
      <c r="AS10" s="160">
        <v>2</v>
      </c>
      <c r="AT10" s="195">
        <v>2</v>
      </c>
      <c r="AU10" s="190">
        <v>2</v>
      </c>
      <c r="AV10" s="160">
        <v>2</v>
      </c>
      <c r="AW10" s="194"/>
      <c r="AX10" s="186">
        <v>2</v>
      </c>
      <c r="AY10" s="160">
        <v>2</v>
      </c>
      <c r="AZ10" s="160">
        <v>2</v>
      </c>
      <c r="BA10" s="195">
        <v>2</v>
      </c>
      <c r="BB10" s="174">
        <v>2</v>
      </c>
      <c r="BC10" s="177">
        <v>2</v>
      </c>
      <c r="BD10" s="161"/>
      <c r="BE10" s="178"/>
      <c r="BF10" s="127"/>
      <c r="BG10" s="127"/>
      <c r="BH10" s="168"/>
      <c r="BI10" s="127"/>
      <c r="BJ10" s="127"/>
      <c r="BK10" s="127"/>
      <c r="BL10" s="127"/>
      <c r="BM10" s="127"/>
      <c r="BN10" s="127"/>
      <c r="BO10" s="168"/>
      <c r="BP10" s="127"/>
      <c r="BQ10" s="169"/>
      <c r="BR10" s="166">
        <f t="shared" si="3"/>
        <v>52</v>
      </c>
      <c r="BS10" s="167">
        <f t="shared" si="4"/>
        <v>0</v>
      </c>
      <c r="BT10" s="143"/>
      <c r="BU10" s="61"/>
      <c r="BV10" s="61"/>
      <c r="BW10" s="61"/>
      <c r="BX10" s="80"/>
      <c r="BY10" s="81"/>
      <c r="BZ10" s="82"/>
      <c r="CA10" s="72"/>
      <c r="CB10" s="72"/>
      <c r="CC10" s="72"/>
      <c r="CD10" s="72"/>
      <c r="CE10" s="72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61"/>
      <c r="EO10" s="61"/>
      <c r="EP10" s="61"/>
      <c r="EQ10" s="61"/>
      <c r="ER10" s="61"/>
      <c r="ES10" s="61"/>
      <c r="ET10" s="61"/>
      <c r="EU10" s="61"/>
      <c r="EV10" s="61"/>
      <c r="EW10" s="61"/>
      <c r="EX10" s="61"/>
      <c r="EY10" s="61"/>
      <c r="EZ10" s="61"/>
      <c r="FA10" s="61"/>
      <c r="FB10" s="61"/>
      <c r="FC10" s="61"/>
      <c r="FD10" s="61"/>
      <c r="FE10" s="61"/>
      <c r="FF10" s="61"/>
      <c r="FG10" s="61"/>
      <c r="FH10" s="61"/>
      <c r="FI10" s="61"/>
      <c r="FJ10" s="61"/>
      <c r="FK10" s="61"/>
      <c r="FL10" s="61"/>
      <c r="FM10" s="61"/>
      <c r="FN10" s="61"/>
      <c r="FO10" s="61"/>
      <c r="FP10" s="61"/>
      <c r="FQ10" s="61"/>
      <c r="FR10" s="61"/>
      <c r="FS10" s="61"/>
      <c r="FT10" s="61"/>
      <c r="FU10" s="61"/>
      <c r="FV10" s="61"/>
      <c r="FW10" s="61"/>
      <c r="FX10" s="61"/>
      <c r="FY10" s="61"/>
      <c r="FZ10" s="61"/>
      <c r="GA10" s="61"/>
      <c r="GB10" s="61"/>
      <c r="GC10" s="61"/>
      <c r="GD10" s="61"/>
      <c r="GE10" s="61"/>
      <c r="GF10" s="61"/>
      <c r="GG10" s="61"/>
      <c r="GH10" s="61"/>
      <c r="GI10" s="61"/>
      <c r="GJ10" s="61"/>
      <c r="GK10" s="61"/>
      <c r="GL10" s="61"/>
      <c r="GM10" s="61"/>
      <c r="GN10" s="61"/>
      <c r="GO10" s="61"/>
      <c r="GP10" s="61"/>
      <c r="GQ10" s="61"/>
      <c r="GR10" s="61"/>
      <c r="GS10" s="61"/>
      <c r="GT10" s="61"/>
      <c r="GU10" s="61"/>
      <c r="GV10" s="61"/>
      <c r="GW10" s="61"/>
      <c r="GX10" s="61"/>
      <c r="GY10" s="61"/>
      <c r="GZ10" s="61"/>
      <c r="HA10" s="61"/>
      <c r="HB10" s="61"/>
      <c r="HC10" s="61"/>
      <c r="HD10" s="61"/>
      <c r="HE10" s="61"/>
      <c r="HF10" s="61"/>
      <c r="HG10" s="61"/>
      <c r="HH10" s="61"/>
      <c r="HI10" s="61"/>
      <c r="HJ10" s="61"/>
      <c r="HK10" s="61"/>
      <c r="HL10" s="61"/>
      <c r="HM10" s="61"/>
      <c r="HN10" s="61"/>
    </row>
    <row r="11" spans="1:222" s="64" customFormat="1" ht="27.75" customHeight="1">
      <c r="A11" s="95">
        <v>8</v>
      </c>
      <c r="B11" s="99">
        <v>2177529712</v>
      </c>
      <c r="C11" s="208" t="s">
        <v>105</v>
      </c>
      <c r="D11" s="99" t="s">
        <v>106</v>
      </c>
      <c r="E11" s="101" t="s">
        <v>104</v>
      </c>
      <c r="F11" s="75"/>
      <c r="G11" s="76"/>
      <c r="H11" s="77"/>
      <c r="I11" s="76"/>
      <c r="J11" s="76"/>
      <c r="K11" s="76"/>
      <c r="L11" s="76"/>
      <c r="M11" s="76"/>
      <c r="N11" s="76"/>
      <c r="O11" s="77"/>
      <c r="P11" s="76"/>
      <c r="Q11" s="76"/>
      <c r="R11" s="124"/>
      <c r="S11" s="114"/>
      <c r="T11" s="198"/>
      <c r="U11" s="114">
        <v>2</v>
      </c>
      <c r="V11" s="115">
        <v>2</v>
      </c>
      <c r="W11" s="114">
        <v>2</v>
      </c>
      <c r="X11" s="74">
        <v>2</v>
      </c>
      <c r="Y11" s="115">
        <v>2</v>
      </c>
      <c r="Z11" s="74">
        <v>2</v>
      </c>
      <c r="AA11" s="194"/>
      <c r="AB11" s="193">
        <v>2</v>
      </c>
      <c r="AC11" s="160">
        <v>2</v>
      </c>
      <c r="AD11" s="160">
        <v>2</v>
      </c>
      <c r="AE11" s="221"/>
      <c r="AF11" s="220"/>
      <c r="AG11" s="219"/>
      <c r="AH11" s="219"/>
      <c r="AI11" s="220"/>
      <c r="AJ11" s="160">
        <v>2</v>
      </c>
      <c r="AK11" s="188"/>
      <c r="AL11" s="160">
        <v>2</v>
      </c>
      <c r="AM11" s="195"/>
      <c r="AN11" s="231">
        <v>2</v>
      </c>
      <c r="AO11" s="160">
        <v>2</v>
      </c>
      <c r="AP11" s="194"/>
      <c r="AQ11" s="184">
        <v>2</v>
      </c>
      <c r="AR11" s="160">
        <v>2</v>
      </c>
      <c r="AS11" s="160">
        <v>2</v>
      </c>
      <c r="AT11" s="195">
        <v>2</v>
      </c>
      <c r="AU11" s="190">
        <v>2</v>
      </c>
      <c r="AV11" s="160">
        <v>2</v>
      </c>
      <c r="AW11" s="194"/>
      <c r="AX11" s="230" t="s">
        <v>141</v>
      </c>
      <c r="AY11" s="230" t="s">
        <v>141</v>
      </c>
      <c r="AZ11" s="230" t="s">
        <v>141</v>
      </c>
      <c r="BA11" s="230" t="s">
        <v>141</v>
      </c>
      <c r="BB11" s="230" t="s">
        <v>141</v>
      </c>
      <c r="BC11" s="230" t="s">
        <v>141</v>
      </c>
      <c r="BD11" s="157"/>
      <c r="BE11" s="175"/>
      <c r="BF11" s="127"/>
      <c r="BG11" s="127"/>
      <c r="BH11" s="168"/>
      <c r="BI11" s="127"/>
      <c r="BJ11" s="127"/>
      <c r="BK11" s="127"/>
      <c r="BL11" s="127"/>
      <c r="BM11" s="127"/>
      <c r="BN11" s="127"/>
      <c r="BO11" s="168"/>
      <c r="BP11" s="127"/>
      <c r="BQ11" s="169"/>
      <c r="BR11" s="166">
        <f t="shared" si="3"/>
        <v>38</v>
      </c>
      <c r="BS11" s="167">
        <f t="shared" si="4"/>
        <v>0</v>
      </c>
      <c r="BT11" s="229" t="s">
        <v>151</v>
      </c>
      <c r="BU11" s="61"/>
      <c r="BV11" s="61"/>
      <c r="BW11" s="61"/>
      <c r="BX11" s="80"/>
      <c r="BY11" s="81"/>
      <c r="BZ11" s="82"/>
      <c r="CA11" s="72"/>
      <c r="CB11" s="72"/>
      <c r="CC11" s="72"/>
      <c r="CD11" s="72"/>
      <c r="CE11" s="72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61"/>
      <c r="EO11" s="61"/>
      <c r="EP11" s="61"/>
      <c r="EQ11" s="61"/>
      <c r="ER11" s="61"/>
      <c r="ES11" s="61"/>
      <c r="ET11" s="61"/>
      <c r="EU11" s="61"/>
      <c r="EV11" s="61"/>
      <c r="EW11" s="61"/>
      <c r="EX11" s="61"/>
      <c r="EY11" s="61"/>
      <c r="EZ11" s="61"/>
      <c r="FA11" s="61"/>
      <c r="FB11" s="61"/>
      <c r="FC11" s="61"/>
      <c r="FD11" s="61"/>
      <c r="FE11" s="61"/>
      <c r="FF11" s="61"/>
      <c r="FG11" s="61"/>
      <c r="FH11" s="61"/>
      <c r="FI11" s="61"/>
      <c r="FJ11" s="61"/>
      <c r="FK11" s="61"/>
      <c r="FL11" s="61"/>
      <c r="FM11" s="61"/>
      <c r="FN11" s="61"/>
      <c r="FO11" s="61"/>
      <c r="FP11" s="61"/>
      <c r="FQ11" s="61"/>
      <c r="FR11" s="61"/>
      <c r="FS11" s="61"/>
      <c r="FT11" s="61"/>
      <c r="FU11" s="61"/>
      <c r="FV11" s="61"/>
      <c r="FW11" s="61"/>
      <c r="FX11" s="61"/>
      <c r="FY11" s="61"/>
      <c r="FZ11" s="61"/>
      <c r="GA11" s="61"/>
      <c r="GB11" s="61"/>
      <c r="GC11" s="61"/>
      <c r="GD11" s="61"/>
      <c r="GE11" s="61"/>
      <c r="GF11" s="61"/>
      <c r="GG11" s="61"/>
      <c r="GH11" s="61"/>
      <c r="GI11" s="61"/>
      <c r="GJ11" s="61"/>
      <c r="GK11" s="61"/>
      <c r="GL11" s="61"/>
      <c r="GM11" s="61"/>
      <c r="GN11" s="61"/>
      <c r="GO11" s="61"/>
      <c r="GP11" s="61"/>
      <c r="GQ11" s="61"/>
      <c r="GR11" s="61"/>
      <c r="GS11" s="61"/>
      <c r="GT11" s="61"/>
      <c r="GU11" s="61"/>
      <c r="GV11" s="61"/>
      <c r="GW11" s="61"/>
      <c r="GX11" s="61"/>
      <c r="GY11" s="61"/>
      <c r="GZ11" s="61"/>
      <c r="HA11" s="61"/>
      <c r="HB11" s="61"/>
      <c r="HC11" s="61"/>
      <c r="HD11" s="61"/>
      <c r="HE11" s="61"/>
      <c r="HF11" s="61"/>
      <c r="HG11" s="61"/>
      <c r="HH11" s="61"/>
      <c r="HI11" s="61"/>
      <c r="HJ11" s="61"/>
      <c r="HK11" s="61"/>
      <c r="HL11" s="61"/>
      <c r="HM11" s="61"/>
      <c r="HN11" s="61"/>
    </row>
    <row r="12" spans="1:222" s="64" customFormat="1" ht="30.75" customHeight="1">
      <c r="A12" s="95">
        <v>9</v>
      </c>
      <c r="B12" s="99">
        <v>2412520922</v>
      </c>
      <c r="C12" s="100" t="s">
        <v>128</v>
      </c>
      <c r="D12" s="99" t="s">
        <v>125</v>
      </c>
      <c r="E12" s="119" t="s">
        <v>94</v>
      </c>
      <c r="F12" s="75"/>
      <c r="G12" s="76"/>
      <c r="H12" s="77"/>
      <c r="I12" s="76"/>
      <c r="J12" s="76"/>
      <c r="K12" s="76"/>
      <c r="L12" s="76"/>
      <c r="M12" s="76"/>
      <c r="N12" s="76"/>
      <c r="O12" s="77"/>
      <c r="P12" s="76"/>
      <c r="Q12" s="76"/>
      <c r="R12" s="124"/>
      <c r="S12" s="114"/>
      <c r="T12" s="198"/>
      <c r="U12" s="114">
        <v>1</v>
      </c>
      <c r="V12" s="115">
        <v>2</v>
      </c>
      <c r="W12" s="114">
        <v>2</v>
      </c>
      <c r="X12" s="74">
        <v>2</v>
      </c>
      <c r="Y12" s="115">
        <v>2</v>
      </c>
      <c r="Z12" s="74">
        <v>2</v>
      </c>
      <c r="AA12" s="194"/>
      <c r="AB12" s="193">
        <v>2</v>
      </c>
      <c r="AC12" s="160">
        <v>2</v>
      </c>
      <c r="AD12" s="160">
        <v>2</v>
      </c>
      <c r="AE12" s="221" t="s">
        <v>21</v>
      </c>
      <c r="AF12" s="220"/>
      <c r="AG12" s="219"/>
      <c r="AH12" s="219"/>
      <c r="AI12" s="220"/>
      <c r="AJ12" s="160">
        <v>2</v>
      </c>
      <c r="AK12" s="188"/>
      <c r="AL12" s="160">
        <v>2</v>
      </c>
      <c r="AM12" s="195">
        <v>2</v>
      </c>
      <c r="AN12" s="193">
        <v>2</v>
      </c>
      <c r="AO12" s="160">
        <v>2</v>
      </c>
      <c r="AP12" s="194"/>
      <c r="AQ12" s="184">
        <v>2</v>
      </c>
      <c r="AR12" s="228" t="s">
        <v>138</v>
      </c>
      <c r="AS12" s="160">
        <v>2</v>
      </c>
      <c r="AT12" s="195">
        <v>2</v>
      </c>
      <c r="AU12" s="190">
        <v>2</v>
      </c>
      <c r="AV12" s="160">
        <v>2</v>
      </c>
      <c r="AW12" s="194"/>
      <c r="AX12" s="186">
        <v>2</v>
      </c>
      <c r="AY12" s="160">
        <v>2</v>
      </c>
      <c r="AZ12" s="160">
        <v>2</v>
      </c>
      <c r="BA12" s="195">
        <v>2</v>
      </c>
      <c r="BB12" s="174">
        <v>2</v>
      </c>
      <c r="BC12" s="131">
        <v>2</v>
      </c>
      <c r="BD12" s="157"/>
      <c r="BE12" s="175"/>
      <c r="BF12" s="127"/>
      <c r="BG12" s="127"/>
      <c r="BH12" s="168"/>
      <c r="BI12" s="127"/>
      <c r="BJ12" s="127"/>
      <c r="BK12" s="127"/>
      <c r="BL12" s="127"/>
      <c r="BM12" s="127"/>
      <c r="BN12" s="127"/>
      <c r="BO12" s="168"/>
      <c r="BP12" s="127"/>
      <c r="BQ12" s="169"/>
      <c r="BR12" s="166">
        <f t="shared" si="3"/>
        <v>49</v>
      </c>
      <c r="BS12" s="167">
        <f t="shared" ref="BS12" si="5">COUNTIF(F12:BP12,"A")</f>
        <v>0</v>
      </c>
      <c r="BT12" s="143"/>
      <c r="BU12" s="61"/>
      <c r="BV12" s="61"/>
      <c r="BW12" s="61"/>
      <c r="BX12" s="80"/>
      <c r="BY12" s="81"/>
      <c r="BZ12" s="82"/>
      <c r="CA12" s="72"/>
      <c r="CB12" s="72"/>
      <c r="CC12" s="72"/>
      <c r="CD12" s="72"/>
      <c r="CE12" s="72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61"/>
      <c r="EO12" s="61"/>
      <c r="EP12" s="61"/>
      <c r="EQ12" s="61"/>
      <c r="ER12" s="61"/>
      <c r="ES12" s="61"/>
      <c r="ET12" s="61"/>
      <c r="EU12" s="61"/>
      <c r="EV12" s="61"/>
      <c r="EW12" s="61"/>
      <c r="EX12" s="61"/>
      <c r="EY12" s="61"/>
      <c r="EZ12" s="61"/>
      <c r="FA12" s="61"/>
      <c r="FB12" s="61"/>
      <c r="FC12" s="61"/>
      <c r="FD12" s="61"/>
      <c r="FE12" s="61"/>
      <c r="FF12" s="61"/>
      <c r="FG12" s="61"/>
      <c r="FH12" s="61"/>
      <c r="FI12" s="61"/>
      <c r="FJ12" s="61"/>
      <c r="FK12" s="61"/>
      <c r="FL12" s="61"/>
      <c r="FM12" s="61"/>
      <c r="FN12" s="61"/>
      <c r="FO12" s="61"/>
      <c r="FP12" s="61"/>
      <c r="FQ12" s="61"/>
      <c r="FR12" s="61"/>
      <c r="FS12" s="61"/>
      <c r="FT12" s="61"/>
      <c r="FU12" s="61"/>
      <c r="FV12" s="61"/>
      <c r="FW12" s="61"/>
      <c r="FX12" s="61"/>
      <c r="FY12" s="61"/>
      <c r="FZ12" s="61"/>
      <c r="GA12" s="61"/>
      <c r="GB12" s="61"/>
      <c r="GC12" s="61"/>
      <c r="GD12" s="61"/>
      <c r="GE12" s="61"/>
      <c r="GF12" s="61"/>
      <c r="GG12" s="61"/>
      <c r="GH12" s="61"/>
      <c r="GI12" s="61"/>
      <c r="GJ12" s="61"/>
      <c r="GK12" s="61"/>
      <c r="GL12" s="61"/>
      <c r="GM12" s="61"/>
      <c r="GN12" s="61"/>
      <c r="GO12" s="61"/>
      <c r="GP12" s="61"/>
      <c r="GQ12" s="61"/>
      <c r="GR12" s="61"/>
      <c r="GS12" s="61"/>
      <c r="GT12" s="61"/>
      <c r="GU12" s="61"/>
      <c r="GV12" s="61"/>
      <c r="GW12" s="61"/>
      <c r="GX12" s="61"/>
      <c r="GY12" s="61"/>
      <c r="GZ12" s="61"/>
      <c r="HA12" s="61"/>
      <c r="HB12" s="61"/>
      <c r="HC12" s="61"/>
      <c r="HD12" s="61"/>
      <c r="HE12" s="61"/>
      <c r="HF12" s="61"/>
      <c r="HG12" s="61"/>
      <c r="HH12" s="61"/>
      <c r="HI12" s="61"/>
      <c r="HJ12" s="61"/>
      <c r="HK12" s="61"/>
      <c r="HL12" s="61"/>
      <c r="HM12" s="61"/>
      <c r="HN12" s="61"/>
    </row>
    <row r="13" spans="1:222" s="64" customFormat="1" ht="27.75" customHeight="1">
      <c r="A13" s="95">
        <v>10</v>
      </c>
      <c r="B13" s="99">
        <v>1018</v>
      </c>
      <c r="C13" s="100" t="s">
        <v>108</v>
      </c>
      <c r="D13" s="110" t="s">
        <v>17</v>
      </c>
      <c r="E13" s="101" t="s">
        <v>104</v>
      </c>
      <c r="F13" s="75"/>
      <c r="G13" s="76"/>
      <c r="H13" s="77"/>
      <c r="I13" s="76"/>
      <c r="J13" s="76"/>
      <c r="K13" s="76"/>
      <c r="L13" s="76"/>
      <c r="M13" s="76"/>
      <c r="N13" s="76"/>
      <c r="O13" s="77"/>
      <c r="P13" s="76"/>
      <c r="Q13" s="76"/>
      <c r="R13" s="124"/>
      <c r="S13" s="114"/>
      <c r="T13" s="198"/>
      <c r="U13" s="207" t="s">
        <v>136</v>
      </c>
      <c r="V13" s="115">
        <v>2</v>
      </c>
      <c r="W13" s="114">
        <v>2</v>
      </c>
      <c r="X13" s="74">
        <v>2</v>
      </c>
      <c r="Y13" s="115">
        <v>2</v>
      </c>
      <c r="Z13" s="160">
        <v>2</v>
      </c>
      <c r="AA13" s="194"/>
      <c r="AB13" s="193">
        <v>2</v>
      </c>
      <c r="AC13" s="160">
        <v>2</v>
      </c>
      <c r="AD13" s="176" t="s">
        <v>136</v>
      </c>
      <c r="AE13" s="221"/>
      <c r="AF13" s="220"/>
      <c r="AG13" s="219"/>
      <c r="AH13" s="219"/>
      <c r="AI13" s="220"/>
      <c r="AJ13" s="176" t="s">
        <v>136</v>
      </c>
      <c r="AK13" s="188"/>
      <c r="AL13" s="160">
        <v>2</v>
      </c>
      <c r="AM13" s="195">
        <v>2</v>
      </c>
      <c r="AN13" s="190">
        <v>2</v>
      </c>
      <c r="AO13" s="176" t="s">
        <v>136</v>
      </c>
      <c r="AP13" s="201"/>
      <c r="AQ13" s="184">
        <v>2</v>
      </c>
      <c r="AR13" s="160">
        <v>2</v>
      </c>
      <c r="AS13" s="160">
        <v>2</v>
      </c>
      <c r="AT13" s="195">
        <v>2</v>
      </c>
      <c r="AU13" s="176" t="s">
        <v>136</v>
      </c>
      <c r="AV13" s="160">
        <v>2</v>
      </c>
      <c r="AW13" s="194"/>
      <c r="AX13" s="186">
        <v>2</v>
      </c>
      <c r="AY13" s="160">
        <v>2</v>
      </c>
      <c r="AZ13" s="160">
        <v>2</v>
      </c>
      <c r="BA13" s="195">
        <v>2</v>
      </c>
      <c r="BB13" s="176" t="s">
        <v>136</v>
      </c>
      <c r="BC13" s="131">
        <v>2</v>
      </c>
      <c r="BD13" s="157"/>
      <c r="BE13" s="175"/>
      <c r="BF13" s="127"/>
      <c r="BG13" s="127"/>
      <c r="BH13" s="168"/>
      <c r="BI13" s="127"/>
      <c r="BJ13" s="127"/>
      <c r="BK13" s="127"/>
      <c r="BL13" s="127"/>
      <c r="BM13" s="127"/>
      <c r="BN13" s="127"/>
      <c r="BO13" s="168"/>
      <c r="BP13" s="127"/>
      <c r="BQ13" s="169"/>
      <c r="BR13" s="166">
        <f t="shared" si="3"/>
        <v>40</v>
      </c>
      <c r="BS13" s="167">
        <f t="shared" ref="BS13" si="6">COUNTIF(F13:BP13,"A")</f>
        <v>6</v>
      </c>
      <c r="BT13" s="143"/>
      <c r="BU13" s="61"/>
      <c r="BV13" s="61"/>
      <c r="BW13" s="61"/>
      <c r="BX13" s="80"/>
      <c r="BY13" s="81"/>
      <c r="BZ13" s="82"/>
      <c r="CA13" s="72"/>
      <c r="CB13" s="72"/>
      <c r="CC13" s="72"/>
      <c r="CD13" s="72"/>
      <c r="CE13" s="72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61"/>
      <c r="DO13" s="61"/>
      <c r="DP13" s="61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61"/>
      <c r="EO13" s="61"/>
      <c r="EP13" s="61"/>
      <c r="EQ13" s="61"/>
      <c r="ER13" s="61"/>
      <c r="ES13" s="61"/>
      <c r="ET13" s="61"/>
      <c r="EU13" s="61"/>
      <c r="EV13" s="61"/>
      <c r="EW13" s="61"/>
      <c r="EX13" s="61"/>
      <c r="EY13" s="61"/>
      <c r="EZ13" s="61"/>
      <c r="FA13" s="61"/>
      <c r="FB13" s="61"/>
      <c r="FC13" s="61"/>
      <c r="FD13" s="61"/>
      <c r="FE13" s="61"/>
      <c r="FF13" s="61"/>
      <c r="FG13" s="61"/>
      <c r="FH13" s="61"/>
      <c r="FI13" s="61"/>
      <c r="FJ13" s="61"/>
      <c r="FK13" s="61"/>
      <c r="FL13" s="61"/>
      <c r="FM13" s="61"/>
      <c r="FN13" s="61"/>
      <c r="FO13" s="61"/>
      <c r="FP13" s="61"/>
      <c r="FQ13" s="61"/>
      <c r="FR13" s="61"/>
      <c r="FS13" s="61"/>
      <c r="FT13" s="61"/>
      <c r="FU13" s="61"/>
      <c r="FV13" s="61"/>
      <c r="FW13" s="61"/>
      <c r="FX13" s="61"/>
      <c r="FY13" s="61"/>
      <c r="FZ13" s="61"/>
      <c r="GA13" s="61"/>
      <c r="GB13" s="61"/>
      <c r="GC13" s="61"/>
      <c r="GD13" s="61"/>
      <c r="GE13" s="61"/>
      <c r="GF13" s="61"/>
      <c r="GG13" s="61"/>
      <c r="GH13" s="61"/>
      <c r="GI13" s="61"/>
      <c r="GJ13" s="61"/>
      <c r="GK13" s="61"/>
      <c r="GL13" s="61"/>
      <c r="GM13" s="61"/>
      <c r="GN13" s="61"/>
      <c r="GO13" s="61"/>
      <c r="GP13" s="61"/>
      <c r="GQ13" s="61"/>
      <c r="GR13" s="61"/>
      <c r="GS13" s="61"/>
      <c r="GT13" s="61"/>
      <c r="GU13" s="61"/>
      <c r="GV13" s="61"/>
      <c r="GW13" s="61"/>
      <c r="GX13" s="61"/>
      <c r="GY13" s="61"/>
      <c r="GZ13" s="61"/>
      <c r="HA13" s="61"/>
      <c r="HB13" s="61"/>
      <c r="HC13" s="61"/>
      <c r="HD13" s="61"/>
      <c r="HE13" s="61"/>
      <c r="HF13" s="61"/>
      <c r="HG13" s="61"/>
      <c r="HH13" s="61"/>
      <c r="HI13" s="61"/>
      <c r="HJ13" s="61"/>
      <c r="HK13" s="61"/>
      <c r="HL13" s="61"/>
      <c r="HM13" s="61"/>
      <c r="HN13" s="61"/>
    </row>
    <row r="14" spans="1:222" s="64" customFormat="1" ht="27.9" customHeight="1">
      <c r="A14" s="95">
        <v>11</v>
      </c>
      <c r="B14" s="110">
        <v>221</v>
      </c>
      <c r="C14" s="111" t="s">
        <v>63</v>
      </c>
      <c r="D14" s="110" t="s">
        <v>64</v>
      </c>
      <c r="E14" s="112" t="s">
        <v>104</v>
      </c>
      <c r="F14" s="113"/>
      <c r="G14" s="114"/>
      <c r="H14" s="115"/>
      <c r="I14" s="114"/>
      <c r="J14" s="114"/>
      <c r="K14" s="114"/>
      <c r="L14" s="114"/>
      <c r="M14" s="114"/>
      <c r="N14" s="114"/>
      <c r="O14" s="115"/>
      <c r="P14" s="114"/>
      <c r="Q14" s="114"/>
      <c r="R14" s="115"/>
      <c r="S14" s="114"/>
      <c r="T14" s="198">
        <v>8</v>
      </c>
      <c r="U14" s="114">
        <v>4</v>
      </c>
      <c r="V14" s="114">
        <v>4</v>
      </c>
      <c r="W14" s="114">
        <v>4</v>
      </c>
      <c r="X14" s="114">
        <v>4</v>
      </c>
      <c r="Y14" s="114">
        <v>4</v>
      </c>
      <c r="Z14" s="114">
        <v>4</v>
      </c>
      <c r="AA14" s="194">
        <v>8</v>
      </c>
      <c r="AB14" s="160">
        <v>4</v>
      </c>
      <c r="AC14" s="160">
        <v>4</v>
      </c>
      <c r="AD14" s="160">
        <v>4</v>
      </c>
      <c r="AE14" s="221">
        <v>8</v>
      </c>
      <c r="AF14" s="220">
        <v>8</v>
      </c>
      <c r="AG14" s="219">
        <v>8</v>
      </c>
      <c r="AH14" s="219">
        <v>8</v>
      </c>
      <c r="AI14" s="220">
        <v>8</v>
      </c>
      <c r="AJ14" s="160">
        <v>4</v>
      </c>
      <c r="AK14" s="188"/>
      <c r="AL14" s="160">
        <v>4</v>
      </c>
      <c r="AM14" s="160">
        <v>4</v>
      </c>
      <c r="AN14" s="160">
        <v>4</v>
      </c>
      <c r="AO14" s="160">
        <v>4</v>
      </c>
      <c r="AP14" s="194">
        <v>8</v>
      </c>
      <c r="AQ14" s="184">
        <v>4</v>
      </c>
      <c r="AR14" s="184">
        <v>4</v>
      </c>
      <c r="AS14" s="184">
        <v>4</v>
      </c>
      <c r="AT14" s="184">
        <v>4</v>
      </c>
      <c r="AU14" s="184">
        <v>4</v>
      </c>
      <c r="AV14" s="184">
        <v>4</v>
      </c>
      <c r="AW14" s="194">
        <v>8</v>
      </c>
      <c r="AX14" s="186">
        <v>4</v>
      </c>
      <c r="AY14" s="160">
        <v>4</v>
      </c>
      <c r="AZ14" s="160">
        <v>4</v>
      </c>
      <c r="BA14" s="195">
        <v>4</v>
      </c>
      <c r="BB14" s="174">
        <v>4</v>
      </c>
      <c r="BC14" s="131">
        <v>4</v>
      </c>
      <c r="BD14" s="157"/>
      <c r="BE14" s="175"/>
      <c r="BF14" s="127"/>
      <c r="BG14" s="127"/>
      <c r="BH14" s="168"/>
      <c r="BI14" s="127"/>
      <c r="BJ14" s="127"/>
      <c r="BK14" s="127"/>
      <c r="BL14" s="127"/>
      <c r="BM14" s="127"/>
      <c r="BN14" s="127"/>
      <c r="BO14" s="168"/>
      <c r="BP14" s="127"/>
      <c r="BQ14" s="169"/>
      <c r="BR14" s="166">
        <f t="shared" si="3"/>
        <v>176</v>
      </c>
      <c r="BS14" s="167">
        <f t="shared" si="2"/>
        <v>0</v>
      </c>
      <c r="BT14" s="143" t="s">
        <v>95</v>
      </c>
      <c r="BU14" s="61"/>
      <c r="BV14" s="61"/>
      <c r="BW14" s="61"/>
      <c r="BX14" s="80"/>
      <c r="BY14" s="81"/>
      <c r="BZ14" s="82"/>
      <c r="CA14" s="72"/>
      <c r="CB14" s="72"/>
      <c r="CC14" s="72"/>
      <c r="CD14" s="72"/>
      <c r="CE14" s="72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61"/>
      <c r="EO14" s="61"/>
      <c r="EP14" s="61"/>
      <c r="EQ14" s="61"/>
      <c r="ER14" s="61"/>
      <c r="ES14" s="61"/>
      <c r="ET14" s="61"/>
      <c r="EU14" s="61"/>
      <c r="EV14" s="61"/>
      <c r="EW14" s="61"/>
      <c r="EX14" s="61"/>
      <c r="EY14" s="61"/>
      <c r="EZ14" s="61"/>
      <c r="FA14" s="61"/>
      <c r="FB14" s="61"/>
      <c r="FC14" s="61"/>
      <c r="FD14" s="61"/>
      <c r="FE14" s="61"/>
      <c r="FF14" s="61"/>
      <c r="FG14" s="61"/>
      <c r="FH14" s="61"/>
      <c r="FI14" s="61"/>
      <c r="FJ14" s="61"/>
      <c r="FK14" s="61"/>
      <c r="FL14" s="61"/>
      <c r="FM14" s="61"/>
      <c r="FN14" s="61"/>
      <c r="FO14" s="61"/>
      <c r="FP14" s="61"/>
      <c r="FQ14" s="61"/>
      <c r="FR14" s="61"/>
      <c r="FS14" s="61"/>
      <c r="FT14" s="61"/>
      <c r="FU14" s="61"/>
      <c r="FV14" s="61"/>
      <c r="FW14" s="61"/>
      <c r="FX14" s="61"/>
      <c r="FY14" s="61"/>
      <c r="FZ14" s="61"/>
      <c r="GA14" s="61"/>
      <c r="GB14" s="61"/>
      <c r="GC14" s="61"/>
      <c r="GD14" s="61"/>
      <c r="GE14" s="61"/>
      <c r="GF14" s="61"/>
      <c r="GG14" s="61"/>
      <c r="GH14" s="61"/>
      <c r="GI14" s="61"/>
      <c r="GJ14" s="61"/>
      <c r="GK14" s="61"/>
      <c r="GL14" s="61"/>
      <c r="GM14" s="61"/>
      <c r="GN14" s="61"/>
      <c r="GO14" s="61"/>
      <c r="GP14" s="61"/>
      <c r="GQ14" s="61"/>
      <c r="GR14" s="61"/>
      <c r="GS14" s="61"/>
      <c r="GT14" s="61"/>
      <c r="GU14" s="61"/>
      <c r="GV14" s="61"/>
      <c r="GW14" s="61"/>
      <c r="GX14" s="61"/>
      <c r="GY14" s="61"/>
      <c r="GZ14" s="61"/>
      <c r="HA14" s="61"/>
      <c r="HB14" s="61"/>
      <c r="HC14" s="61"/>
      <c r="HD14" s="61"/>
      <c r="HE14" s="61"/>
      <c r="HF14" s="61"/>
      <c r="HG14" s="61"/>
      <c r="HH14" s="61"/>
      <c r="HI14" s="61"/>
      <c r="HJ14" s="61"/>
      <c r="HK14" s="61"/>
      <c r="HL14" s="61"/>
      <c r="HM14" s="61"/>
      <c r="HN14" s="61"/>
    </row>
    <row r="15" spans="1:222" s="64" customFormat="1" ht="27.9" customHeight="1">
      <c r="A15" s="95">
        <v>12</v>
      </c>
      <c r="B15" s="110" t="s">
        <v>65</v>
      </c>
      <c r="C15" s="111" t="s">
        <v>66</v>
      </c>
      <c r="D15" s="110" t="s">
        <v>84</v>
      </c>
      <c r="E15" s="112" t="s">
        <v>104</v>
      </c>
      <c r="F15" s="113"/>
      <c r="G15" s="114"/>
      <c r="H15" s="115"/>
      <c r="I15" s="114"/>
      <c r="J15" s="114"/>
      <c r="K15" s="114"/>
      <c r="L15" s="114"/>
      <c r="M15" s="114"/>
      <c r="N15" s="114"/>
      <c r="O15" s="115"/>
      <c r="P15" s="114"/>
      <c r="Q15" s="114"/>
      <c r="R15" s="122"/>
      <c r="S15" s="114"/>
      <c r="T15" s="198">
        <v>6</v>
      </c>
      <c r="U15" s="114">
        <v>3</v>
      </c>
      <c r="V15" s="114">
        <v>3</v>
      </c>
      <c r="W15" s="114">
        <v>3</v>
      </c>
      <c r="X15" s="74">
        <v>3</v>
      </c>
      <c r="Y15" s="115">
        <v>3</v>
      </c>
      <c r="Z15" s="160">
        <v>3</v>
      </c>
      <c r="AA15" s="194">
        <v>6</v>
      </c>
      <c r="AB15" s="160">
        <v>3</v>
      </c>
      <c r="AC15" s="195">
        <v>3</v>
      </c>
      <c r="AD15" s="195">
        <v>3</v>
      </c>
      <c r="AE15" s="221">
        <v>12</v>
      </c>
      <c r="AF15" s="220">
        <v>12</v>
      </c>
      <c r="AG15" s="219">
        <v>12</v>
      </c>
      <c r="AH15" s="219">
        <v>12</v>
      </c>
      <c r="AI15" s="220">
        <v>12</v>
      </c>
      <c r="AJ15" s="160">
        <v>3</v>
      </c>
      <c r="AK15" s="188"/>
      <c r="AL15" s="160">
        <v>3</v>
      </c>
      <c r="AM15" s="195">
        <v>3</v>
      </c>
      <c r="AN15" s="190">
        <v>3</v>
      </c>
      <c r="AO15" s="160">
        <v>3</v>
      </c>
      <c r="AP15" s="194">
        <v>6</v>
      </c>
      <c r="AQ15" s="184">
        <v>3</v>
      </c>
      <c r="AR15" s="160">
        <v>3</v>
      </c>
      <c r="AS15" s="160">
        <v>3</v>
      </c>
      <c r="AT15" s="195">
        <v>3</v>
      </c>
      <c r="AU15" s="190">
        <v>3</v>
      </c>
      <c r="AV15" s="160">
        <v>3</v>
      </c>
      <c r="AW15" s="194">
        <v>6</v>
      </c>
      <c r="AX15" s="186">
        <v>3</v>
      </c>
      <c r="AY15" s="160">
        <v>3</v>
      </c>
      <c r="AZ15" s="160">
        <v>3</v>
      </c>
      <c r="BA15" s="195">
        <v>3</v>
      </c>
      <c r="BB15" s="174">
        <v>3</v>
      </c>
      <c r="BC15" s="131">
        <v>3</v>
      </c>
      <c r="BD15" s="157"/>
      <c r="BE15" s="175"/>
      <c r="BF15" s="127"/>
      <c r="BG15" s="127"/>
      <c r="BH15" s="168"/>
      <c r="BI15" s="127"/>
      <c r="BJ15" s="127"/>
      <c r="BK15" s="127"/>
      <c r="BL15" s="127"/>
      <c r="BM15" s="127"/>
      <c r="BN15" s="127"/>
      <c r="BO15" s="168"/>
      <c r="BP15" s="127"/>
      <c r="BQ15" s="169"/>
      <c r="BR15" s="166">
        <f t="shared" si="3"/>
        <v>162</v>
      </c>
      <c r="BS15" s="167">
        <f t="shared" si="2"/>
        <v>0</v>
      </c>
      <c r="BT15" s="143" t="s">
        <v>80</v>
      </c>
      <c r="BU15" s="61"/>
      <c r="BV15" s="61"/>
      <c r="BW15" s="61"/>
      <c r="BX15" s="63"/>
      <c r="BY15" s="83"/>
      <c r="BZ15" s="82"/>
      <c r="CA15" s="72"/>
      <c r="CB15" s="72"/>
      <c r="CC15" s="72"/>
      <c r="CD15" s="72"/>
      <c r="CE15" s="72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1"/>
      <c r="CU15" s="61"/>
      <c r="CV15" s="61"/>
      <c r="CW15" s="61"/>
      <c r="CX15" s="61"/>
      <c r="CY15" s="61"/>
      <c r="CZ15" s="61"/>
      <c r="DA15" s="61"/>
      <c r="DB15" s="61"/>
      <c r="DC15" s="61"/>
      <c r="DD15" s="61"/>
      <c r="DE15" s="61"/>
      <c r="DF15" s="61"/>
      <c r="DG15" s="61"/>
      <c r="DH15" s="61"/>
      <c r="DI15" s="61"/>
      <c r="DJ15" s="61"/>
      <c r="DK15" s="61"/>
      <c r="DL15" s="61"/>
      <c r="DM15" s="61"/>
      <c r="DN15" s="61"/>
      <c r="DO15" s="61"/>
      <c r="DP15" s="61"/>
      <c r="DQ15" s="61"/>
      <c r="DR15" s="61"/>
      <c r="DS15" s="61"/>
      <c r="DT15" s="61"/>
      <c r="DU15" s="61"/>
      <c r="DV15" s="61"/>
      <c r="DW15" s="61"/>
      <c r="DX15" s="61"/>
      <c r="DY15" s="61"/>
      <c r="DZ15" s="61"/>
      <c r="EA15" s="61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61"/>
      <c r="EO15" s="61"/>
      <c r="EP15" s="61"/>
      <c r="EQ15" s="61"/>
      <c r="ER15" s="61"/>
      <c r="ES15" s="61"/>
      <c r="ET15" s="61"/>
      <c r="EU15" s="61"/>
      <c r="EV15" s="61"/>
      <c r="EW15" s="61"/>
      <c r="EX15" s="61"/>
      <c r="EY15" s="61"/>
      <c r="EZ15" s="61"/>
      <c r="FA15" s="61"/>
      <c r="FB15" s="61"/>
      <c r="FC15" s="61"/>
      <c r="FD15" s="61"/>
      <c r="FE15" s="61"/>
      <c r="FF15" s="61"/>
      <c r="FG15" s="61"/>
      <c r="FH15" s="61"/>
      <c r="FI15" s="61"/>
      <c r="FJ15" s="61"/>
      <c r="FK15" s="61"/>
      <c r="FL15" s="61"/>
      <c r="FM15" s="61"/>
      <c r="FN15" s="61"/>
      <c r="FO15" s="61"/>
      <c r="FP15" s="61"/>
      <c r="FQ15" s="61"/>
      <c r="FR15" s="61"/>
      <c r="FS15" s="61"/>
      <c r="FT15" s="61"/>
      <c r="FU15" s="61"/>
      <c r="FV15" s="61"/>
      <c r="FW15" s="61"/>
      <c r="FX15" s="61"/>
      <c r="FY15" s="61"/>
      <c r="FZ15" s="61"/>
      <c r="GA15" s="61"/>
      <c r="GB15" s="61"/>
      <c r="GC15" s="61"/>
      <c r="GD15" s="61"/>
      <c r="GE15" s="61"/>
      <c r="GF15" s="61"/>
      <c r="GG15" s="61"/>
      <c r="GH15" s="61"/>
      <c r="GI15" s="61"/>
      <c r="GJ15" s="61"/>
      <c r="GK15" s="61"/>
      <c r="GL15" s="61"/>
      <c r="GM15" s="61"/>
      <c r="GN15" s="61"/>
      <c r="GO15" s="61"/>
      <c r="GP15" s="61"/>
      <c r="GQ15" s="61"/>
      <c r="GR15" s="61"/>
      <c r="GS15" s="61"/>
      <c r="GT15" s="61"/>
      <c r="GU15" s="61"/>
      <c r="GV15" s="61"/>
      <c r="GW15" s="61"/>
      <c r="GX15" s="61"/>
      <c r="GY15" s="61"/>
      <c r="GZ15" s="61"/>
      <c r="HA15" s="61"/>
      <c r="HB15" s="61"/>
      <c r="HC15" s="61"/>
      <c r="HD15" s="61"/>
      <c r="HE15" s="61"/>
      <c r="HF15" s="61"/>
      <c r="HG15" s="61"/>
      <c r="HH15" s="61"/>
      <c r="HI15" s="61"/>
      <c r="HJ15" s="61"/>
      <c r="HK15" s="61"/>
      <c r="HL15" s="61"/>
      <c r="HM15" s="61"/>
      <c r="HN15" s="61"/>
    </row>
    <row r="16" spans="1:222" s="64" customFormat="1" ht="27.9" customHeight="1">
      <c r="A16" s="95">
        <v>13</v>
      </c>
      <c r="B16" s="99">
        <v>1</v>
      </c>
      <c r="C16" s="100" t="s">
        <v>9</v>
      </c>
      <c r="D16" s="99" t="s">
        <v>6</v>
      </c>
      <c r="E16" s="101" t="s">
        <v>104</v>
      </c>
      <c r="F16" s="75"/>
      <c r="G16" s="76"/>
      <c r="H16" s="77"/>
      <c r="I16" s="76"/>
      <c r="J16" s="76"/>
      <c r="K16" s="76"/>
      <c r="L16" s="76"/>
      <c r="M16" s="76"/>
      <c r="N16" s="76"/>
      <c r="O16" s="77"/>
      <c r="P16" s="76"/>
      <c r="Q16" s="76"/>
      <c r="R16" s="115"/>
      <c r="S16" s="114"/>
      <c r="T16" s="198"/>
      <c r="U16" s="114">
        <v>2</v>
      </c>
      <c r="V16" s="114">
        <v>2</v>
      </c>
      <c r="W16" s="114">
        <v>2</v>
      </c>
      <c r="X16" s="74">
        <v>2</v>
      </c>
      <c r="Y16" s="115">
        <v>2</v>
      </c>
      <c r="Z16" s="115">
        <v>2</v>
      </c>
      <c r="AA16" s="194"/>
      <c r="AB16" s="193">
        <v>2</v>
      </c>
      <c r="AC16" s="195">
        <v>2</v>
      </c>
      <c r="AD16" s="160">
        <v>2</v>
      </c>
      <c r="AE16" s="221"/>
      <c r="AF16" s="220"/>
      <c r="AG16" s="219"/>
      <c r="AH16" s="219"/>
      <c r="AI16" s="220"/>
      <c r="AJ16" s="160">
        <v>2</v>
      </c>
      <c r="AK16" s="188"/>
      <c r="AL16" s="160">
        <v>2</v>
      </c>
      <c r="AM16" s="195">
        <v>2</v>
      </c>
      <c r="AN16" s="190">
        <v>2</v>
      </c>
      <c r="AO16" s="160">
        <v>2</v>
      </c>
      <c r="AP16" s="194"/>
      <c r="AQ16" s="184">
        <v>2</v>
      </c>
      <c r="AR16" s="160">
        <v>2</v>
      </c>
      <c r="AS16" s="160">
        <v>2</v>
      </c>
      <c r="AT16" s="195">
        <v>2</v>
      </c>
      <c r="AU16" s="190">
        <v>2</v>
      </c>
      <c r="AV16" s="160">
        <v>2</v>
      </c>
      <c r="AW16" s="194">
        <v>6</v>
      </c>
      <c r="AX16" s="186">
        <v>2</v>
      </c>
      <c r="AY16" s="160">
        <v>2</v>
      </c>
      <c r="AZ16" s="160">
        <v>2</v>
      </c>
      <c r="BA16" s="195">
        <v>2</v>
      </c>
      <c r="BB16" s="174">
        <v>2</v>
      </c>
      <c r="BC16" s="131">
        <v>2</v>
      </c>
      <c r="BD16" s="157"/>
      <c r="BE16" s="175"/>
      <c r="BF16" s="127"/>
      <c r="BG16" s="127"/>
      <c r="BH16" s="168"/>
      <c r="BI16" s="127"/>
      <c r="BJ16" s="127"/>
      <c r="BK16" s="127"/>
      <c r="BL16" s="127"/>
      <c r="BM16" s="127"/>
      <c r="BN16" s="127"/>
      <c r="BO16" s="168"/>
      <c r="BP16" s="127"/>
      <c r="BQ16" s="169"/>
      <c r="BR16" s="166">
        <f t="shared" si="3"/>
        <v>58</v>
      </c>
      <c r="BS16" s="167">
        <f t="shared" si="2"/>
        <v>0</v>
      </c>
      <c r="BT16" s="143"/>
      <c r="BU16" s="61"/>
      <c r="BV16" s="61"/>
      <c r="BW16" s="61"/>
      <c r="BX16" s="63"/>
      <c r="BY16" s="63"/>
      <c r="BZ16" s="82"/>
      <c r="CA16" s="72"/>
      <c r="CB16" s="72"/>
      <c r="CC16" s="72"/>
      <c r="CD16" s="72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  <c r="DO16" s="61"/>
      <c r="DP16" s="61"/>
      <c r="DQ16" s="61"/>
      <c r="DR16" s="61"/>
      <c r="DS16" s="61"/>
      <c r="DT16" s="61"/>
      <c r="DU16" s="61"/>
      <c r="DV16" s="61"/>
      <c r="DW16" s="61"/>
      <c r="DX16" s="61"/>
      <c r="DY16" s="61"/>
      <c r="DZ16" s="61"/>
      <c r="EA16" s="61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61"/>
      <c r="EO16" s="61"/>
      <c r="EP16" s="61"/>
      <c r="EQ16" s="61"/>
      <c r="ER16" s="61"/>
      <c r="ES16" s="61"/>
      <c r="ET16" s="61"/>
      <c r="EU16" s="61"/>
      <c r="EV16" s="61"/>
      <c r="EW16" s="61"/>
      <c r="EX16" s="61"/>
      <c r="EY16" s="61"/>
      <c r="EZ16" s="61"/>
      <c r="FA16" s="61"/>
      <c r="FB16" s="61"/>
      <c r="FC16" s="61"/>
      <c r="FD16" s="61"/>
      <c r="FE16" s="61"/>
      <c r="FF16" s="61"/>
      <c r="FG16" s="61"/>
      <c r="FH16" s="61"/>
      <c r="FI16" s="61"/>
      <c r="FJ16" s="61"/>
      <c r="FK16" s="61"/>
      <c r="FL16" s="61"/>
      <c r="FM16" s="61"/>
      <c r="FN16" s="61"/>
      <c r="FO16" s="61"/>
      <c r="FP16" s="61"/>
      <c r="FQ16" s="61"/>
      <c r="FR16" s="61"/>
      <c r="FS16" s="61"/>
      <c r="FT16" s="61"/>
      <c r="FU16" s="61"/>
      <c r="FV16" s="61"/>
      <c r="FW16" s="61"/>
      <c r="FX16" s="61"/>
      <c r="FY16" s="61"/>
      <c r="FZ16" s="61"/>
      <c r="GA16" s="61"/>
      <c r="GB16" s="61"/>
      <c r="GC16" s="61"/>
      <c r="GD16" s="61"/>
      <c r="GE16" s="61"/>
      <c r="GF16" s="61"/>
      <c r="GG16" s="61"/>
      <c r="GH16" s="61"/>
      <c r="GI16" s="61"/>
      <c r="GJ16" s="61"/>
      <c r="GK16" s="61"/>
      <c r="GL16" s="61"/>
      <c r="GM16" s="61"/>
      <c r="GN16" s="61"/>
      <c r="GO16" s="61"/>
      <c r="GP16" s="61"/>
      <c r="GQ16" s="61"/>
      <c r="GR16" s="61"/>
      <c r="GS16" s="61"/>
      <c r="GT16" s="61"/>
      <c r="GU16" s="61"/>
      <c r="GV16" s="61"/>
      <c r="GW16" s="61"/>
      <c r="GX16" s="61"/>
      <c r="GY16" s="61"/>
      <c r="GZ16" s="61"/>
      <c r="HA16" s="61"/>
      <c r="HB16" s="61"/>
      <c r="HC16" s="61"/>
      <c r="HD16" s="61"/>
      <c r="HE16" s="61"/>
      <c r="HF16" s="61"/>
      <c r="HG16" s="61"/>
      <c r="HH16" s="61"/>
      <c r="HI16" s="61"/>
      <c r="HJ16" s="61"/>
      <c r="HK16" s="61"/>
      <c r="HL16" s="61"/>
      <c r="HM16" s="61"/>
      <c r="HN16" s="61"/>
    </row>
    <row r="17" spans="1:222" s="64" customFormat="1" ht="27.9" customHeight="1">
      <c r="A17" s="95">
        <v>14</v>
      </c>
      <c r="B17" s="99">
        <v>4</v>
      </c>
      <c r="C17" s="100" t="s">
        <v>109</v>
      </c>
      <c r="D17" s="99" t="s">
        <v>3</v>
      </c>
      <c r="E17" s="101" t="s">
        <v>104</v>
      </c>
      <c r="F17" s="75"/>
      <c r="G17" s="76"/>
      <c r="H17" s="77"/>
      <c r="I17" s="76"/>
      <c r="J17" s="76"/>
      <c r="K17" s="76"/>
      <c r="L17" s="76"/>
      <c r="M17" s="76"/>
      <c r="N17" s="76"/>
      <c r="O17" s="77"/>
      <c r="P17" s="76"/>
      <c r="Q17" s="76"/>
      <c r="R17" s="115"/>
      <c r="S17" s="114"/>
      <c r="T17" s="198"/>
      <c r="U17" s="114">
        <v>2</v>
      </c>
      <c r="V17" s="114">
        <v>2</v>
      </c>
      <c r="W17" s="114">
        <v>2</v>
      </c>
      <c r="X17" s="74">
        <v>2</v>
      </c>
      <c r="Y17" s="115">
        <v>2</v>
      </c>
      <c r="Z17" s="115">
        <v>2</v>
      </c>
      <c r="AA17" s="194"/>
      <c r="AB17" s="193">
        <v>2</v>
      </c>
      <c r="AC17" s="195">
        <v>2</v>
      </c>
      <c r="AD17" s="160">
        <v>2</v>
      </c>
      <c r="AE17" s="221"/>
      <c r="AF17" s="220"/>
      <c r="AG17" s="219"/>
      <c r="AH17" s="219"/>
      <c r="AI17" s="220"/>
      <c r="AJ17" s="160">
        <v>2</v>
      </c>
      <c r="AK17" s="188"/>
      <c r="AL17" s="160">
        <v>2</v>
      </c>
      <c r="AM17" s="195">
        <v>2</v>
      </c>
      <c r="AN17" s="190">
        <v>2</v>
      </c>
      <c r="AO17" s="160">
        <v>2</v>
      </c>
      <c r="AP17" s="201"/>
      <c r="AQ17" s="184">
        <v>2</v>
      </c>
      <c r="AR17" s="160">
        <v>2</v>
      </c>
      <c r="AS17" s="160">
        <v>2</v>
      </c>
      <c r="AT17" s="230" t="s">
        <v>141</v>
      </c>
      <c r="AU17" s="230" t="s">
        <v>141</v>
      </c>
      <c r="AV17" s="230" t="s">
        <v>141</v>
      </c>
      <c r="AW17" s="194"/>
      <c r="AX17" s="230" t="s">
        <v>141</v>
      </c>
      <c r="AY17" s="230" t="s">
        <v>141</v>
      </c>
      <c r="AZ17" s="230" t="s">
        <v>141</v>
      </c>
      <c r="BA17" s="230" t="s">
        <v>141</v>
      </c>
      <c r="BB17" s="230" t="s">
        <v>141</v>
      </c>
      <c r="BC17" s="230" t="s">
        <v>141</v>
      </c>
      <c r="BD17" s="157"/>
      <c r="BE17" s="175"/>
      <c r="BF17" s="127"/>
      <c r="BG17" s="127"/>
      <c r="BH17" s="168"/>
      <c r="BI17" s="127"/>
      <c r="BJ17" s="127"/>
      <c r="BK17" s="127"/>
      <c r="BL17" s="127"/>
      <c r="BM17" s="127"/>
      <c r="BN17" s="127"/>
      <c r="BO17" s="168"/>
      <c r="BP17" s="127"/>
      <c r="BQ17" s="169"/>
      <c r="BR17" s="166">
        <f t="shared" si="3"/>
        <v>34</v>
      </c>
      <c r="BS17" s="167">
        <f t="shared" ref="BS17:BS18" si="7">COUNTIF(F17:BP17,"A")</f>
        <v>0</v>
      </c>
      <c r="BT17" s="229" t="s">
        <v>143</v>
      </c>
      <c r="BU17" s="61"/>
      <c r="BV17" s="61"/>
      <c r="BW17" s="61"/>
      <c r="BX17" s="63"/>
      <c r="BY17" s="63"/>
      <c r="BZ17" s="82"/>
      <c r="CA17" s="72"/>
      <c r="CB17" s="72"/>
      <c r="CC17" s="72"/>
      <c r="CD17" s="72"/>
      <c r="CE17" s="63"/>
      <c r="CF17" s="63"/>
      <c r="CG17" s="63"/>
      <c r="CH17" s="63"/>
      <c r="CI17" s="63"/>
      <c r="CJ17" s="63"/>
      <c r="CK17" s="63"/>
      <c r="CL17" s="63"/>
      <c r="CM17" s="63"/>
      <c r="CN17" s="63"/>
      <c r="CO17" s="63"/>
      <c r="CP17" s="63"/>
      <c r="CQ17" s="63"/>
      <c r="CR17" s="63"/>
      <c r="CS17" s="63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61"/>
      <c r="EO17" s="61"/>
      <c r="EP17" s="61"/>
      <c r="EQ17" s="61"/>
      <c r="ER17" s="61"/>
      <c r="ES17" s="61"/>
      <c r="ET17" s="61"/>
      <c r="EU17" s="61"/>
      <c r="EV17" s="61"/>
      <c r="EW17" s="61"/>
      <c r="EX17" s="61"/>
      <c r="EY17" s="61"/>
      <c r="EZ17" s="61"/>
      <c r="FA17" s="61"/>
      <c r="FB17" s="61"/>
      <c r="FC17" s="61"/>
      <c r="FD17" s="61"/>
      <c r="FE17" s="61"/>
      <c r="FF17" s="61"/>
      <c r="FG17" s="61"/>
      <c r="FH17" s="61"/>
      <c r="FI17" s="61"/>
      <c r="FJ17" s="61"/>
      <c r="FK17" s="61"/>
      <c r="FL17" s="61"/>
      <c r="FM17" s="61"/>
      <c r="FN17" s="61"/>
      <c r="FO17" s="61"/>
      <c r="FP17" s="61"/>
      <c r="FQ17" s="61"/>
      <c r="FR17" s="61"/>
      <c r="FS17" s="61"/>
      <c r="FT17" s="61"/>
      <c r="FU17" s="61"/>
      <c r="FV17" s="61"/>
      <c r="FW17" s="61"/>
      <c r="FX17" s="61"/>
      <c r="FY17" s="61"/>
      <c r="FZ17" s="61"/>
      <c r="GA17" s="61"/>
      <c r="GB17" s="61"/>
      <c r="GC17" s="61"/>
      <c r="GD17" s="61"/>
      <c r="GE17" s="61"/>
      <c r="GF17" s="61"/>
      <c r="GG17" s="61"/>
      <c r="GH17" s="61"/>
      <c r="GI17" s="61"/>
      <c r="GJ17" s="61"/>
      <c r="GK17" s="61"/>
      <c r="GL17" s="61"/>
      <c r="GM17" s="61"/>
      <c r="GN17" s="61"/>
      <c r="GO17" s="61"/>
      <c r="GP17" s="61"/>
      <c r="GQ17" s="61"/>
      <c r="GR17" s="61"/>
      <c r="GS17" s="61"/>
      <c r="GT17" s="61"/>
      <c r="GU17" s="61"/>
      <c r="GV17" s="61"/>
      <c r="GW17" s="61"/>
      <c r="GX17" s="61"/>
      <c r="GY17" s="61"/>
      <c r="GZ17" s="61"/>
      <c r="HA17" s="61"/>
      <c r="HB17" s="61"/>
      <c r="HC17" s="61"/>
      <c r="HD17" s="61"/>
      <c r="HE17" s="61"/>
      <c r="HF17" s="61"/>
      <c r="HG17" s="61"/>
      <c r="HH17" s="61"/>
      <c r="HI17" s="61"/>
      <c r="HJ17" s="61"/>
      <c r="HK17" s="61"/>
      <c r="HL17" s="61"/>
      <c r="HM17" s="61"/>
      <c r="HN17" s="61"/>
    </row>
    <row r="18" spans="1:222" s="64" customFormat="1" ht="27.9" customHeight="1">
      <c r="A18" s="95">
        <v>15</v>
      </c>
      <c r="B18" s="99">
        <v>9</v>
      </c>
      <c r="C18" s="100" t="s">
        <v>10</v>
      </c>
      <c r="D18" s="99" t="s">
        <v>4</v>
      </c>
      <c r="E18" s="101" t="s">
        <v>104</v>
      </c>
      <c r="F18" s="75"/>
      <c r="G18" s="76"/>
      <c r="H18" s="77"/>
      <c r="I18" s="76"/>
      <c r="J18" s="76"/>
      <c r="K18" s="76"/>
      <c r="L18" s="76"/>
      <c r="M18" s="76"/>
      <c r="N18" s="76"/>
      <c r="O18" s="77"/>
      <c r="P18" s="76"/>
      <c r="Q18" s="76"/>
      <c r="R18" s="115"/>
      <c r="S18" s="114"/>
      <c r="T18" s="198"/>
      <c r="U18" s="114">
        <v>2</v>
      </c>
      <c r="V18" s="114">
        <v>2</v>
      </c>
      <c r="W18" s="114">
        <v>2</v>
      </c>
      <c r="X18" s="74">
        <v>2</v>
      </c>
      <c r="Y18" s="115">
        <v>2</v>
      </c>
      <c r="Z18" s="115">
        <v>2</v>
      </c>
      <c r="AA18" s="194"/>
      <c r="AB18" s="193">
        <v>2</v>
      </c>
      <c r="AC18" s="160">
        <v>2</v>
      </c>
      <c r="AD18" s="160">
        <v>2</v>
      </c>
      <c r="AE18" s="221"/>
      <c r="AF18" s="220"/>
      <c r="AG18" s="219"/>
      <c r="AH18" s="219"/>
      <c r="AI18" s="220"/>
      <c r="AJ18" s="160">
        <v>2</v>
      </c>
      <c r="AK18" s="188"/>
      <c r="AL18" s="160">
        <v>2</v>
      </c>
      <c r="AM18" s="195">
        <v>2</v>
      </c>
      <c r="AN18" s="230" t="s">
        <v>141</v>
      </c>
      <c r="AO18" s="230" t="s">
        <v>141</v>
      </c>
      <c r="AP18" s="194"/>
      <c r="AQ18" s="230" t="s">
        <v>141</v>
      </c>
      <c r="AR18" s="230" t="s">
        <v>141</v>
      </c>
      <c r="AS18" s="230" t="s">
        <v>141</v>
      </c>
      <c r="AT18" s="230" t="s">
        <v>141</v>
      </c>
      <c r="AU18" s="230" t="s">
        <v>141</v>
      </c>
      <c r="AV18" s="230" t="s">
        <v>141</v>
      </c>
      <c r="AW18" s="194"/>
      <c r="AX18" s="230" t="s">
        <v>141</v>
      </c>
      <c r="AY18" s="230" t="s">
        <v>141</v>
      </c>
      <c r="AZ18" s="230" t="s">
        <v>141</v>
      </c>
      <c r="BA18" s="230" t="s">
        <v>141</v>
      </c>
      <c r="BB18" s="230" t="s">
        <v>141</v>
      </c>
      <c r="BC18" s="230" t="s">
        <v>141</v>
      </c>
      <c r="BD18" s="157"/>
      <c r="BE18" s="175"/>
      <c r="BF18" s="127"/>
      <c r="BG18" s="127"/>
      <c r="BH18" s="168"/>
      <c r="BI18" s="127"/>
      <c r="BJ18" s="127"/>
      <c r="BK18" s="127"/>
      <c r="BL18" s="127"/>
      <c r="BM18" s="127"/>
      <c r="BN18" s="127"/>
      <c r="BO18" s="168"/>
      <c r="BP18" s="127"/>
      <c r="BQ18" s="169"/>
      <c r="BR18" s="166">
        <f t="shared" si="3"/>
        <v>24</v>
      </c>
      <c r="BS18" s="167">
        <f t="shared" si="7"/>
        <v>0</v>
      </c>
      <c r="BT18" s="229" t="s">
        <v>152</v>
      </c>
      <c r="BU18" s="61"/>
      <c r="BV18" s="61"/>
      <c r="BW18" s="61"/>
      <c r="BX18" s="61"/>
      <c r="BY18" s="61"/>
      <c r="BZ18" s="61"/>
      <c r="CA18" s="61"/>
      <c r="CB18" s="61"/>
      <c r="CC18" s="61"/>
      <c r="CD18" s="63"/>
      <c r="CE18" s="63"/>
      <c r="CF18" s="63"/>
      <c r="CG18" s="63"/>
      <c r="CH18" s="63"/>
      <c r="CI18" s="63"/>
      <c r="CJ18" s="63"/>
      <c r="CK18" s="63"/>
      <c r="CL18" s="63"/>
      <c r="CM18" s="63"/>
      <c r="CN18" s="63"/>
      <c r="CO18" s="63"/>
      <c r="CP18" s="63"/>
      <c r="CQ18" s="63"/>
      <c r="CR18" s="63"/>
      <c r="CS18" s="63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</row>
    <row r="19" spans="1:222" s="64" customFormat="1" ht="27.9" customHeight="1">
      <c r="A19" s="95">
        <v>16</v>
      </c>
      <c r="B19" s="99">
        <v>21</v>
      </c>
      <c r="C19" s="100" t="s">
        <v>11</v>
      </c>
      <c r="D19" s="99" t="s">
        <v>3</v>
      </c>
      <c r="E19" s="101" t="s">
        <v>104</v>
      </c>
      <c r="F19" s="75"/>
      <c r="G19" s="76"/>
      <c r="H19" s="77"/>
      <c r="I19" s="76"/>
      <c r="J19" s="76"/>
      <c r="K19" s="76"/>
      <c r="L19" s="76"/>
      <c r="M19" s="76"/>
      <c r="N19" s="76"/>
      <c r="O19" s="77"/>
      <c r="P19" s="76"/>
      <c r="Q19" s="76"/>
      <c r="R19" s="122"/>
      <c r="S19" s="114"/>
      <c r="T19" s="198"/>
      <c r="U19" s="114">
        <v>2</v>
      </c>
      <c r="V19" s="114">
        <v>2</v>
      </c>
      <c r="W19" s="114">
        <v>2</v>
      </c>
      <c r="X19" s="74">
        <v>2</v>
      </c>
      <c r="Y19" s="115">
        <v>2</v>
      </c>
      <c r="Z19" s="115">
        <v>2</v>
      </c>
      <c r="AA19" s="194"/>
      <c r="AB19" s="193">
        <v>2</v>
      </c>
      <c r="AC19" s="160">
        <v>2</v>
      </c>
      <c r="AD19" s="160">
        <v>2</v>
      </c>
      <c r="AE19" s="221"/>
      <c r="AF19" s="220"/>
      <c r="AG19" s="219"/>
      <c r="AH19" s="219"/>
      <c r="AI19" s="220"/>
      <c r="AJ19" s="160">
        <v>2</v>
      </c>
      <c r="AK19" s="188"/>
      <c r="AL19" s="160">
        <v>2</v>
      </c>
      <c r="AM19" s="195">
        <v>2</v>
      </c>
      <c r="AN19" s="190">
        <v>2</v>
      </c>
      <c r="AO19" s="160">
        <v>2</v>
      </c>
      <c r="AP19" s="194"/>
      <c r="AQ19" s="184">
        <v>2</v>
      </c>
      <c r="AR19" s="160">
        <v>2</v>
      </c>
      <c r="AS19" s="160">
        <v>2</v>
      </c>
      <c r="AT19" s="195">
        <v>2</v>
      </c>
      <c r="AU19" s="190">
        <v>2</v>
      </c>
      <c r="AV19" s="160">
        <v>2</v>
      </c>
      <c r="AW19" s="194">
        <v>6</v>
      </c>
      <c r="AX19" s="186">
        <v>2</v>
      </c>
      <c r="AY19" s="160">
        <v>2</v>
      </c>
      <c r="AZ19" s="160">
        <v>2</v>
      </c>
      <c r="BA19" s="195">
        <v>2</v>
      </c>
      <c r="BB19" s="174">
        <v>2</v>
      </c>
      <c r="BC19" s="131">
        <v>2</v>
      </c>
      <c r="BD19" s="157"/>
      <c r="BE19" s="175"/>
      <c r="BF19" s="127"/>
      <c r="BG19" s="127"/>
      <c r="BH19" s="168"/>
      <c r="BI19" s="127"/>
      <c r="BJ19" s="127"/>
      <c r="BK19" s="127"/>
      <c r="BL19" s="127"/>
      <c r="BM19" s="127"/>
      <c r="BN19" s="127"/>
      <c r="BO19" s="168"/>
      <c r="BP19" s="127"/>
      <c r="BQ19" s="169"/>
      <c r="BR19" s="166">
        <f t="shared" si="3"/>
        <v>58</v>
      </c>
      <c r="BS19" s="167">
        <f t="shared" si="2"/>
        <v>0</v>
      </c>
      <c r="BT19" s="143"/>
      <c r="BU19" s="61"/>
      <c r="BV19" s="61"/>
      <c r="BW19" s="61"/>
      <c r="BX19" s="61"/>
      <c r="BY19" s="61"/>
      <c r="BZ19" s="61"/>
      <c r="CA19" s="61"/>
      <c r="CB19" s="61"/>
      <c r="CC19" s="61"/>
      <c r="CD19" s="63"/>
      <c r="CE19" s="63"/>
      <c r="CF19" s="63"/>
      <c r="CG19" s="63"/>
      <c r="CH19" s="63"/>
      <c r="CI19" s="63"/>
      <c r="CJ19" s="63"/>
      <c r="CK19" s="63"/>
      <c r="CL19" s="63"/>
      <c r="CM19" s="63"/>
      <c r="CN19" s="63"/>
      <c r="CO19" s="63"/>
      <c r="CP19" s="63"/>
      <c r="CQ19" s="63"/>
      <c r="CR19" s="63"/>
      <c r="CS19" s="63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  <c r="EE19" s="61"/>
      <c r="EF19" s="61"/>
      <c r="EG19" s="61"/>
      <c r="EH19" s="61"/>
      <c r="EI19" s="61"/>
      <c r="EJ19" s="61"/>
      <c r="EK19" s="61"/>
      <c r="EL19" s="61"/>
      <c r="EM19" s="61"/>
      <c r="EN19" s="61"/>
      <c r="EO19" s="61"/>
      <c r="EP19" s="61"/>
      <c r="EQ19" s="61"/>
      <c r="ER19" s="61"/>
      <c r="ES19" s="61"/>
      <c r="ET19" s="61"/>
      <c r="EU19" s="61"/>
      <c r="EV19" s="61"/>
      <c r="EW19" s="61"/>
      <c r="EX19" s="61"/>
      <c r="EY19" s="61"/>
      <c r="EZ19" s="61"/>
      <c r="FA19" s="61"/>
      <c r="FB19" s="61"/>
      <c r="FC19" s="61"/>
      <c r="FD19" s="61"/>
      <c r="FE19" s="61"/>
      <c r="FF19" s="61"/>
      <c r="FG19" s="61"/>
      <c r="FH19" s="61"/>
      <c r="FI19" s="61"/>
      <c r="FJ19" s="61"/>
      <c r="FK19" s="61"/>
      <c r="FL19" s="61"/>
      <c r="FM19" s="61"/>
      <c r="FN19" s="61"/>
      <c r="FO19" s="61"/>
      <c r="FP19" s="61"/>
      <c r="FQ19" s="61"/>
      <c r="FR19" s="61"/>
      <c r="FS19" s="61"/>
      <c r="FT19" s="61"/>
      <c r="FU19" s="61"/>
      <c r="FV19" s="61"/>
      <c r="FW19" s="61"/>
      <c r="FX19" s="61"/>
      <c r="FY19" s="61"/>
      <c r="FZ19" s="61"/>
      <c r="GA19" s="61"/>
      <c r="GB19" s="61"/>
      <c r="GC19" s="61"/>
      <c r="GD19" s="61"/>
      <c r="GE19" s="61"/>
      <c r="GF19" s="61"/>
      <c r="GG19" s="61"/>
      <c r="GH19" s="61"/>
      <c r="GI19" s="61"/>
      <c r="GJ19" s="61"/>
      <c r="GK19" s="61"/>
      <c r="GL19" s="61"/>
      <c r="GM19" s="61"/>
      <c r="GN19" s="61"/>
      <c r="GO19" s="61"/>
      <c r="GP19" s="61"/>
      <c r="GQ19" s="61"/>
      <c r="GR19" s="61"/>
      <c r="GS19" s="61"/>
      <c r="GT19" s="61"/>
      <c r="GU19" s="61"/>
      <c r="GV19" s="61"/>
      <c r="GW19" s="61"/>
      <c r="GX19" s="61"/>
      <c r="GY19" s="61"/>
      <c r="GZ19" s="61"/>
      <c r="HA19" s="61"/>
      <c r="HB19" s="61"/>
      <c r="HC19" s="61"/>
      <c r="HD19" s="61"/>
      <c r="HE19" s="61"/>
      <c r="HF19" s="61"/>
      <c r="HG19" s="61"/>
      <c r="HH19" s="61"/>
      <c r="HI19" s="61"/>
      <c r="HJ19" s="61"/>
      <c r="HK19" s="61"/>
      <c r="HL19" s="61"/>
      <c r="HM19" s="61"/>
      <c r="HN19" s="61"/>
    </row>
    <row r="20" spans="1:222" s="64" customFormat="1" ht="27.9" customHeight="1">
      <c r="A20" s="95">
        <v>17</v>
      </c>
      <c r="B20" s="99">
        <v>57</v>
      </c>
      <c r="C20" s="100" t="s">
        <v>110</v>
      </c>
      <c r="D20" s="99" t="s">
        <v>111</v>
      </c>
      <c r="E20" s="101" t="s">
        <v>104</v>
      </c>
      <c r="F20" s="75"/>
      <c r="G20" s="76"/>
      <c r="H20" s="77"/>
      <c r="I20" s="76"/>
      <c r="J20" s="76"/>
      <c r="K20" s="76"/>
      <c r="L20" s="76"/>
      <c r="M20" s="76"/>
      <c r="N20" s="76"/>
      <c r="O20" s="77"/>
      <c r="P20" s="76"/>
      <c r="Q20" s="76"/>
      <c r="R20" s="124"/>
      <c r="S20" s="114"/>
      <c r="T20" s="198"/>
      <c r="U20" s="114">
        <v>2</v>
      </c>
      <c r="V20" s="114">
        <v>2</v>
      </c>
      <c r="W20" s="114">
        <v>2</v>
      </c>
      <c r="X20" s="74">
        <v>2</v>
      </c>
      <c r="Y20" s="115">
        <v>2</v>
      </c>
      <c r="Z20" s="115">
        <v>2</v>
      </c>
      <c r="AA20" s="194"/>
      <c r="AB20" s="193">
        <v>2</v>
      </c>
      <c r="AC20" s="160">
        <v>2</v>
      </c>
      <c r="AD20" s="160">
        <v>2</v>
      </c>
      <c r="AE20" s="221"/>
      <c r="AF20" s="220"/>
      <c r="AG20" s="219"/>
      <c r="AH20" s="219"/>
      <c r="AI20" s="220"/>
      <c r="AJ20" s="176" t="s">
        <v>136</v>
      </c>
      <c r="AK20" s="188"/>
      <c r="AL20" s="160">
        <v>2</v>
      </c>
      <c r="AM20" s="195">
        <v>2</v>
      </c>
      <c r="AN20" s="190">
        <v>2</v>
      </c>
      <c r="AO20" s="160">
        <v>2</v>
      </c>
      <c r="AP20" s="194"/>
      <c r="AQ20" s="184">
        <v>2</v>
      </c>
      <c r="AR20" s="160">
        <v>2</v>
      </c>
      <c r="AS20" s="160">
        <v>2</v>
      </c>
      <c r="AT20" s="195">
        <v>2</v>
      </c>
      <c r="AU20" s="190">
        <v>2</v>
      </c>
      <c r="AV20" s="160">
        <v>2</v>
      </c>
      <c r="AW20" s="194"/>
      <c r="AX20" s="186">
        <v>2</v>
      </c>
      <c r="AY20" s="160">
        <v>2</v>
      </c>
      <c r="AZ20" s="160">
        <v>2</v>
      </c>
      <c r="BA20" s="195">
        <v>2</v>
      </c>
      <c r="BB20" s="174">
        <v>2</v>
      </c>
      <c r="BC20" s="131">
        <v>2</v>
      </c>
      <c r="BD20" s="157"/>
      <c r="BE20" s="175"/>
      <c r="BF20" s="127"/>
      <c r="BG20" s="127"/>
      <c r="BH20" s="168"/>
      <c r="BI20" s="127"/>
      <c r="BJ20" s="127"/>
      <c r="BK20" s="127"/>
      <c r="BL20" s="127"/>
      <c r="BM20" s="127"/>
      <c r="BN20" s="127"/>
      <c r="BO20" s="168"/>
      <c r="BP20" s="127"/>
      <c r="BQ20" s="169"/>
      <c r="BR20" s="166">
        <f t="shared" si="3"/>
        <v>50</v>
      </c>
      <c r="BS20" s="167">
        <f t="shared" ref="BS20" si="8">COUNTIF(F20:BP20,"A")</f>
        <v>1</v>
      </c>
      <c r="BT20" s="143"/>
      <c r="BU20" s="61"/>
      <c r="BV20" s="61"/>
      <c r="BW20" s="61"/>
      <c r="BX20" s="61"/>
      <c r="BY20" s="61"/>
      <c r="BZ20" s="61"/>
      <c r="CA20" s="61"/>
      <c r="CB20" s="61"/>
      <c r="CC20" s="61"/>
      <c r="CD20" s="63"/>
      <c r="CE20" s="63"/>
      <c r="CF20" s="63"/>
      <c r="CG20" s="63"/>
      <c r="CH20" s="63"/>
      <c r="CI20" s="63"/>
      <c r="CJ20" s="63"/>
      <c r="CK20" s="63"/>
      <c r="CL20" s="63"/>
      <c r="CM20" s="63"/>
      <c r="CN20" s="63"/>
      <c r="CO20" s="63"/>
      <c r="CP20" s="63"/>
      <c r="CQ20" s="63"/>
      <c r="CR20" s="63"/>
      <c r="CS20" s="63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61"/>
      <c r="EO20" s="61"/>
      <c r="EP20" s="61"/>
      <c r="EQ20" s="61"/>
      <c r="ER20" s="61"/>
      <c r="ES20" s="61"/>
      <c r="ET20" s="61"/>
      <c r="EU20" s="61"/>
      <c r="EV20" s="61"/>
      <c r="EW20" s="61"/>
      <c r="EX20" s="61"/>
      <c r="EY20" s="61"/>
      <c r="EZ20" s="61"/>
      <c r="FA20" s="61"/>
      <c r="FB20" s="61"/>
      <c r="FC20" s="61"/>
      <c r="FD20" s="61"/>
      <c r="FE20" s="61"/>
      <c r="FF20" s="61"/>
      <c r="FG20" s="61"/>
      <c r="FH20" s="61"/>
      <c r="FI20" s="61"/>
      <c r="FJ20" s="61"/>
      <c r="FK20" s="61"/>
      <c r="FL20" s="61"/>
      <c r="FM20" s="61"/>
      <c r="FN20" s="61"/>
      <c r="FO20" s="61"/>
      <c r="FP20" s="61"/>
      <c r="FQ20" s="61"/>
      <c r="FR20" s="61"/>
      <c r="FS20" s="61"/>
      <c r="FT20" s="61"/>
      <c r="FU20" s="61"/>
      <c r="FV20" s="61"/>
      <c r="FW20" s="61"/>
      <c r="FX20" s="61"/>
      <c r="FY20" s="61"/>
      <c r="FZ20" s="61"/>
      <c r="GA20" s="61"/>
      <c r="GB20" s="61"/>
      <c r="GC20" s="61"/>
      <c r="GD20" s="61"/>
      <c r="GE20" s="61"/>
      <c r="GF20" s="61"/>
      <c r="GG20" s="61"/>
      <c r="GH20" s="61"/>
      <c r="GI20" s="61"/>
      <c r="GJ20" s="61"/>
      <c r="GK20" s="61"/>
      <c r="GL20" s="61"/>
      <c r="GM20" s="61"/>
      <c r="GN20" s="61"/>
      <c r="GO20" s="61"/>
      <c r="GP20" s="61"/>
      <c r="GQ20" s="61"/>
      <c r="GR20" s="61"/>
      <c r="GS20" s="61"/>
      <c r="GT20" s="61"/>
      <c r="GU20" s="61"/>
      <c r="GV20" s="61"/>
      <c r="GW20" s="61"/>
      <c r="GX20" s="61"/>
      <c r="GY20" s="61"/>
      <c r="GZ20" s="61"/>
      <c r="HA20" s="61"/>
      <c r="HB20" s="61"/>
      <c r="HC20" s="61"/>
      <c r="HD20" s="61"/>
      <c r="HE20" s="61"/>
      <c r="HF20" s="61"/>
      <c r="HG20" s="61"/>
      <c r="HH20" s="61"/>
      <c r="HI20" s="61"/>
      <c r="HJ20" s="61"/>
      <c r="HK20" s="61"/>
      <c r="HL20" s="61"/>
      <c r="HM20" s="61"/>
      <c r="HN20" s="61"/>
    </row>
    <row r="21" spans="1:222" s="64" customFormat="1" ht="27.9" customHeight="1">
      <c r="A21" s="95">
        <v>18</v>
      </c>
      <c r="B21" s="99">
        <v>65</v>
      </c>
      <c r="C21" s="100" t="s">
        <v>83</v>
      </c>
      <c r="D21" s="99" t="s">
        <v>7</v>
      </c>
      <c r="E21" s="101" t="s">
        <v>104</v>
      </c>
      <c r="F21" s="75"/>
      <c r="G21" s="76"/>
      <c r="H21" s="77"/>
      <c r="I21" s="76"/>
      <c r="J21" s="76"/>
      <c r="K21" s="76"/>
      <c r="L21" s="76"/>
      <c r="M21" s="76"/>
      <c r="N21" s="76"/>
      <c r="O21" s="77"/>
      <c r="P21" s="76"/>
      <c r="Q21" s="76"/>
      <c r="R21" s="115"/>
      <c r="S21" s="114"/>
      <c r="T21" s="198"/>
      <c r="U21" s="114">
        <v>2</v>
      </c>
      <c r="V21" s="114">
        <v>2</v>
      </c>
      <c r="W21" s="114">
        <v>2</v>
      </c>
      <c r="X21" s="74">
        <v>2</v>
      </c>
      <c r="Y21" s="115">
        <v>2</v>
      </c>
      <c r="Z21" s="115">
        <v>2</v>
      </c>
      <c r="AA21" s="194"/>
      <c r="AB21" s="193">
        <v>2</v>
      </c>
      <c r="AC21" s="160">
        <v>2</v>
      </c>
      <c r="AD21" s="160">
        <v>2</v>
      </c>
      <c r="AE21" s="221"/>
      <c r="AF21" s="220"/>
      <c r="AG21" s="220"/>
      <c r="AH21" s="219"/>
      <c r="AI21" s="220"/>
      <c r="AJ21" s="160">
        <v>2</v>
      </c>
      <c r="AK21" s="188"/>
      <c r="AL21" s="160">
        <v>2</v>
      </c>
      <c r="AM21" s="195">
        <v>2</v>
      </c>
      <c r="AN21" s="190">
        <v>2</v>
      </c>
      <c r="AO21" s="160">
        <v>2</v>
      </c>
      <c r="AP21" s="194"/>
      <c r="AQ21" s="184">
        <v>2</v>
      </c>
      <c r="AR21" s="160">
        <v>2</v>
      </c>
      <c r="AS21" s="160">
        <v>2</v>
      </c>
      <c r="AT21" s="195">
        <v>2</v>
      </c>
      <c r="AU21" s="190">
        <v>2</v>
      </c>
      <c r="AV21" s="160">
        <v>2</v>
      </c>
      <c r="AW21" s="194"/>
      <c r="AX21" s="186">
        <v>2</v>
      </c>
      <c r="AY21" s="160">
        <v>2</v>
      </c>
      <c r="AZ21" s="160">
        <v>2</v>
      </c>
      <c r="BA21" s="195">
        <v>2</v>
      </c>
      <c r="BB21" s="174">
        <v>2</v>
      </c>
      <c r="BC21" s="131">
        <v>2</v>
      </c>
      <c r="BD21" s="157"/>
      <c r="BE21" s="175"/>
      <c r="BF21" s="127"/>
      <c r="BG21" s="127"/>
      <c r="BH21" s="168"/>
      <c r="BI21" s="127"/>
      <c r="BJ21" s="127"/>
      <c r="BK21" s="127"/>
      <c r="BL21" s="127"/>
      <c r="BM21" s="127"/>
      <c r="BN21" s="127"/>
      <c r="BO21" s="168"/>
      <c r="BP21" s="127"/>
      <c r="BQ21" s="169"/>
      <c r="BR21" s="166">
        <f t="shared" si="3"/>
        <v>52</v>
      </c>
      <c r="BS21" s="167">
        <f t="shared" si="2"/>
        <v>0</v>
      </c>
      <c r="BT21" s="143"/>
      <c r="BU21" s="61"/>
      <c r="BV21" s="61"/>
      <c r="BW21" s="61"/>
      <c r="BX21" s="61"/>
      <c r="BY21" s="61"/>
      <c r="BZ21" s="61"/>
      <c r="CA21" s="61"/>
      <c r="CB21" s="61"/>
      <c r="CC21" s="61"/>
      <c r="CD21" s="63"/>
      <c r="CE21" s="63"/>
      <c r="CF21" s="63"/>
      <c r="CG21" s="63"/>
      <c r="CH21" s="63"/>
      <c r="CI21" s="63"/>
      <c r="CJ21" s="63"/>
      <c r="CK21" s="63"/>
      <c r="CL21" s="63"/>
      <c r="CM21" s="63"/>
      <c r="CN21" s="63"/>
      <c r="CO21" s="63"/>
      <c r="CP21" s="63"/>
      <c r="CQ21" s="63"/>
      <c r="CR21" s="63"/>
      <c r="CS21" s="63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</row>
    <row r="22" spans="1:222" s="64" customFormat="1" ht="27.9" customHeight="1">
      <c r="A22" s="95">
        <v>19</v>
      </c>
      <c r="B22" s="110">
        <v>69</v>
      </c>
      <c r="C22" s="111" t="s">
        <v>56</v>
      </c>
      <c r="D22" s="110" t="s">
        <v>7</v>
      </c>
      <c r="E22" s="101" t="s">
        <v>104</v>
      </c>
      <c r="F22" s="113"/>
      <c r="G22" s="114"/>
      <c r="H22" s="115"/>
      <c r="I22" s="114"/>
      <c r="J22" s="114"/>
      <c r="K22" s="114"/>
      <c r="L22" s="114"/>
      <c r="M22" s="114"/>
      <c r="N22" s="114"/>
      <c r="O22" s="115"/>
      <c r="P22" s="114"/>
      <c r="Q22" s="114"/>
      <c r="R22" s="115"/>
      <c r="S22" s="114"/>
      <c r="T22" s="198">
        <v>6</v>
      </c>
      <c r="U22" s="114">
        <v>3</v>
      </c>
      <c r="V22" s="115">
        <v>3</v>
      </c>
      <c r="W22" s="114">
        <v>3</v>
      </c>
      <c r="X22" s="74">
        <v>3</v>
      </c>
      <c r="Y22" s="115">
        <v>3</v>
      </c>
      <c r="Z22" s="115">
        <v>3</v>
      </c>
      <c r="AA22" s="194">
        <v>6</v>
      </c>
      <c r="AB22" s="193">
        <v>3</v>
      </c>
      <c r="AC22" s="160">
        <v>3</v>
      </c>
      <c r="AD22" s="160">
        <v>3</v>
      </c>
      <c r="AE22" s="219">
        <v>12</v>
      </c>
      <c r="AF22" s="219">
        <v>12</v>
      </c>
      <c r="AG22" s="219">
        <v>12</v>
      </c>
      <c r="AH22" s="219">
        <v>12</v>
      </c>
      <c r="AI22" s="219">
        <v>12</v>
      </c>
      <c r="AJ22" s="160">
        <v>3</v>
      </c>
      <c r="AK22" s="188"/>
      <c r="AL22" s="160">
        <v>3</v>
      </c>
      <c r="AM22" s="195">
        <v>3</v>
      </c>
      <c r="AN22" s="190">
        <v>3</v>
      </c>
      <c r="AO22" s="190">
        <v>3</v>
      </c>
      <c r="AP22" s="202">
        <v>6</v>
      </c>
      <c r="AQ22" s="184">
        <v>3</v>
      </c>
      <c r="AR22" s="184">
        <v>3</v>
      </c>
      <c r="AS22" s="160">
        <v>3</v>
      </c>
      <c r="AT22" s="160">
        <v>3</v>
      </c>
      <c r="AU22" s="190">
        <v>3</v>
      </c>
      <c r="AV22" s="190">
        <v>3</v>
      </c>
      <c r="AW22" s="194">
        <v>6</v>
      </c>
      <c r="AX22" s="186">
        <v>3</v>
      </c>
      <c r="AY22" s="160">
        <v>3</v>
      </c>
      <c r="AZ22" s="160">
        <v>3</v>
      </c>
      <c r="BA22" s="195">
        <v>3</v>
      </c>
      <c r="BB22" s="174">
        <v>3</v>
      </c>
      <c r="BC22" s="131">
        <v>3</v>
      </c>
      <c r="BD22" s="157"/>
      <c r="BE22" s="175"/>
      <c r="BF22" s="127"/>
      <c r="BG22" s="127"/>
      <c r="BH22" s="168"/>
      <c r="BI22" s="127"/>
      <c r="BJ22" s="127"/>
      <c r="BK22" s="127"/>
      <c r="BL22" s="127"/>
      <c r="BM22" s="127"/>
      <c r="BN22" s="127"/>
      <c r="BO22" s="168"/>
      <c r="BP22" s="127"/>
      <c r="BQ22" s="169"/>
      <c r="BR22" s="166">
        <f t="shared" si="3"/>
        <v>162</v>
      </c>
      <c r="BS22" s="167">
        <f t="shared" si="2"/>
        <v>0</v>
      </c>
      <c r="BT22" s="153" t="s">
        <v>130</v>
      </c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</row>
    <row r="23" spans="1:222" s="64" customFormat="1" ht="27.9" customHeight="1">
      <c r="A23" s="95">
        <v>20</v>
      </c>
      <c r="B23" s="110">
        <v>75</v>
      </c>
      <c r="C23" s="111" t="s">
        <v>112</v>
      </c>
      <c r="D23" s="110" t="s">
        <v>3</v>
      </c>
      <c r="E23" s="101" t="s">
        <v>104</v>
      </c>
      <c r="F23" s="113"/>
      <c r="G23" s="114"/>
      <c r="H23" s="115"/>
      <c r="I23" s="114"/>
      <c r="J23" s="114"/>
      <c r="K23" s="114"/>
      <c r="L23" s="114"/>
      <c r="M23" s="114"/>
      <c r="N23" s="114"/>
      <c r="O23" s="115"/>
      <c r="P23" s="114"/>
      <c r="Q23" s="114"/>
      <c r="R23" s="124"/>
      <c r="S23" s="114"/>
      <c r="T23" s="198"/>
      <c r="U23" s="114">
        <v>2</v>
      </c>
      <c r="V23" s="207" t="s">
        <v>136</v>
      </c>
      <c r="W23" s="114">
        <v>2</v>
      </c>
      <c r="X23" s="74">
        <v>2</v>
      </c>
      <c r="Y23" s="115">
        <v>2</v>
      </c>
      <c r="Z23" s="115">
        <v>2</v>
      </c>
      <c r="AA23" s="194"/>
      <c r="AB23" s="193">
        <v>2</v>
      </c>
      <c r="AC23" s="160">
        <v>2</v>
      </c>
      <c r="AD23" s="160">
        <v>2</v>
      </c>
      <c r="AE23" s="219"/>
      <c r="AF23" s="220"/>
      <c r="AG23" s="219"/>
      <c r="AH23" s="219"/>
      <c r="AI23" s="220"/>
      <c r="AJ23" s="176" t="s">
        <v>136</v>
      </c>
      <c r="AK23" s="188"/>
      <c r="AL23" s="160">
        <v>2</v>
      </c>
      <c r="AM23" s="195">
        <v>2</v>
      </c>
      <c r="AN23" s="190">
        <v>2</v>
      </c>
      <c r="AO23" s="190">
        <v>2</v>
      </c>
      <c r="AP23" s="202"/>
      <c r="AQ23" s="193">
        <v>2</v>
      </c>
      <c r="AR23" s="190">
        <v>2</v>
      </c>
      <c r="AS23" s="160">
        <v>2</v>
      </c>
      <c r="AT23" s="230" t="s">
        <v>141</v>
      </c>
      <c r="AU23" s="230" t="s">
        <v>141</v>
      </c>
      <c r="AV23" s="230" t="s">
        <v>141</v>
      </c>
      <c r="AW23" s="194"/>
      <c r="AX23" s="230" t="s">
        <v>141</v>
      </c>
      <c r="AY23" s="230" t="s">
        <v>141</v>
      </c>
      <c r="AZ23" s="230" t="s">
        <v>141</v>
      </c>
      <c r="BA23" s="230" t="s">
        <v>141</v>
      </c>
      <c r="BB23" s="230" t="s">
        <v>141</v>
      </c>
      <c r="BC23" s="230" t="s">
        <v>141</v>
      </c>
      <c r="BD23" s="157"/>
      <c r="BE23" s="175"/>
      <c r="BF23" s="127"/>
      <c r="BG23" s="127"/>
      <c r="BH23" s="168"/>
      <c r="BI23" s="127"/>
      <c r="BJ23" s="127"/>
      <c r="BK23" s="127"/>
      <c r="BL23" s="127"/>
      <c r="BM23" s="127"/>
      <c r="BN23" s="127"/>
      <c r="BO23" s="168"/>
      <c r="BP23" s="127"/>
      <c r="BQ23" s="169"/>
      <c r="BR23" s="166">
        <f t="shared" si="3"/>
        <v>30</v>
      </c>
      <c r="BS23" s="167">
        <f t="shared" ref="BS23:BS26" si="9">COUNTIF(F23:BP23,"A")</f>
        <v>2</v>
      </c>
      <c r="BT23" s="229" t="s">
        <v>143</v>
      </c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</row>
    <row r="24" spans="1:222" s="64" customFormat="1" ht="27.9" customHeight="1">
      <c r="A24" s="95">
        <v>21</v>
      </c>
      <c r="B24" s="110">
        <v>86</v>
      </c>
      <c r="C24" s="111" t="s">
        <v>123</v>
      </c>
      <c r="D24" s="110" t="s">
        <v>111</v>
      </c>
      <c r="E24" s="101" t="s">
        <v>104</v>
      </c>
      <c r="F24" s="113"/>
      <c r="G24" s="114"/>
      <c r="H24" s="115"/>
      <c r="I24" s="114"/>
      <c r="J24" s="114"/>
      <c r="K24" s="114"/>
      <c r="L24" s="114"/>
      <c r="M24" s="114"/>
      <c r="N24" s="114"/>
      <c r="O24" s="115"/>
      <c r="P24" s="114"/>
      <c r="Q24" s="114"/>
      <c r="R24" s="124"/>
      <c r="S24" s="114"/>
      <c r="T24" s="198"/>
      <c r="U24" s="114">
        <v>2</v>
      </c>
      <c r="V24" s="115">
        <v>2</v>
      </c>
      <c r="W24" s="114">
        <v>2</v>
      </c>
      <c r="X24" s="74">
        <v>2</v>
      </c>
      <c r="Y24" s="115">
        <v>2</v>
      </c>
      <c r="Z24" s="115">
        <v>2</v>
      </c>
      <c r="AA24" s="194"/>
      <c r="AB24" s="193">
        <v>2</v>
      </c>
      <c r="AC24" s="160">
        <v>2</v>
      </c>
      <c r="AD24" s="160">
        <v>2</v>
      </c>
      <c r="AE24" s="219"/>
      <c r="AF24" s="220"/>
      <c r="AG24" s="219"/>
      <c r="AH24" s="219"/>
      <c r="AI24" s="219"/>
      <c r="AJ24" s="160">
        <v>2</v>
      </c>
      <c r="AK24" s="188"/>
      <c r="AL24" s="160">
        <v>2</v>
      </c>
      <c r="AM24" s="195">
        <v>2</v>
      </c>
      <c r="AN24" s="190">
        <v>2</v>
      </c>
      <c r="AO24" s="190">
        <v>2</v>
      </c>
      <c r="AP24" s="202"/>
      <c r="AQ24" s="190">
        <v>2</v>
      </c>
      <c r="AR24" s="190">
        <v>2</v>
      </c>
      <c r="AS24" s="160">
        <v>2</v>
      </c>
      <c r="AT24" s="160">
        <v>2</v>
      </c>
      <c r="AU24" s="190">
        <v>2</v>
      </c>
      <c r="AV24" s="190">
        <v>2</v>
      </c>
      <c r="AW24" s="194"/>
      <c r="AX24" s="186">
        <v>2</v>
      </c>
      <c r="AY24" s="160">
        <v>2</v>
      </c>
      <c r="AZ24" s="160">
        <v>2</v>
      </c>
      <c r="BA24" s="176" t="s">
        <v>136</v>
      </c>
      <c r="BB24" s="176" t="s">
        <v>136</v>
      </c>
      <c r="BC24" s="159" t="s">
        <v>107</v>
      </c>
      <c r="BD24" s="157"/>
      <c r="BE24" s="159"/>
      <c r="BF24" s="127"/>
      <c r="BG24" s="127"/>
      <c r="BH24" s="168"/>
      <c r="BI24" s="127"/>
      <c r="BJ24" s="127"/>
      <c r="BK24" s="127"/>
      <c r="BL24" s="127"/>
      <c r="BM24" s="127"/>
      <c r="BN24" s="127"/>
      <c r="BO24" s="168"/>
      <c r="BP24" s="127"/>
      <c r="BQ24" s="169"/>
      <c r="BR24" s="166">
        <f t="shared" si="3"/>
        <v>46</v>
      </c>
      <c r="BS24" s="167">
        <f t="shared" si="9"/>
        <v>2</v>
      </c>
      <c r="BT24" s="144" t="s">
        <v>149</v>
      </c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</row>
    <row r="25" spans="1:222" s="64" customFormat="1" ht="27.9" customHeight="1">
      <c r="A25" s="95">
        <v>22</v>
      </c>
      <c r="B25" s="110">
        <v>88</v>
      </c>
      <c r="C25" s="111" t="s">
        <v>113</v>
      </c>
      <c r="D25" s="110" t="s">
        <v>3</v>
      </c>
      <c r="E25" s="101" t="s">
        <v>104</v>
      </c>
      <c r="F25" s="113"/>
      <c r="G25" s="114"/>
      <c r="H25" s="115"/>
      <c r="I25" s="114"/>
      <c r="J25" s="114"/>
      <c r="K25" s="114"/>
      <c r="L25" s="114"/>
      <c r="M25" s="114"/>
      <c r="N25" s="114"/>
      <c r="O25" s="115"/>
      <c r="P25" s="114"/>
      <c r="Q25" s="114"/>
      <c r="R25" s="124"/>
      <c r="S25" s="114"/>
      <c r="T25" s="198"/>
      <c r="U25" s="159" t="s">
        <v>107</v>
      </c>
      <c r="V25" s="159" t="s">
        <v>107</v>
      </c>
      <c r="W25" s="159" t="s">
        <v>107</v>
      </c>
      <c r="X25" s="159" t="s">
        <v>107</v>
      </c>
      <c r="Y25" s="159" t="s">
        <v>107</v>
      </c>
      <c r="Z25" s="159" t="s">
        <v>107</v>
      </c>
      <c r="AA25" s="157"/>
      <c r="AB25" s="159" t="s">
        <v>107</v>
      </c>
      <c r="AC25" s="159" t="s">
        <v>107</v>
      </c>
      <c r="AD25" s="159" t="s">
        <v>107</v>
      </c>
      <c r="AE25" s="222"/>
      <c r="AF25" s="222"/>
      <c r="AG25" s="222"/>
      <c r="AH25" s="222"/>
      <c r="AI25" s="222"/>
      <c r="AJ25" s="159" t="s">
        <v>107</v>
      </c>
      <c r="AK25" s="181"/>
      <c r="AL25" s="159" t="s">
        <v>107</v>
      </c>
      <c r="AM25" s="159" t="s">
        <v>107</v>
      </c>
      <c r="AN25" s="159" t="s">
        <v>107</v>
      </c>
      <c r="AO25" s="159" t="s">
        <v>107</v>
      </c>
      <c r="AP25" s="132"/>
      <c r="AQ25" s="159" t="s">
        <v>107</v>
      </c>
      <c r="AR25" s="159" t="s">
        <v>107</v>
      </c>
      <c r="AS25" s="159" t="s">
        <v>107</v>
      </c>
      <c r="AT25" s="159" t="s">
        <v>107</v>
      </c>
      <c r="AU25" s="159" t="s">
        <v>107</v>
      </c>
      <c r="AV25" s="159" t="s">
        <v>107</v>
      </c>
      <c r="AW25" s="132"/>
      <c r="AX25" s="176" t="s">
        <v>136</v>
      </c>
      <c r="AY25" s="160">
        <v>2</v>
      </c>
      <c r="AZ25" s="230" t="s">
        <v>141</v>
      </c>
      <c r="BA25" s="230" t="s">
        <v>141</v>
      </c>
      <c r="BB25" s="230" t="s">
        <v>141</v>
      </c>
      <c r="BC25" s="230" t="s">
        <v>141</v>
      </c>
      <c r="BD25" s="132"/>
      <c r="BE25" s="159"/>
      <c r="BF25" s="163"/>
      <c r="BG25" s="127"/>
      <c r="BH25" s="168"/>
      <c r="BI25" s="127"/>
      <c r="BJ25" s="127"/>
      <c r="BK25" s="127"/>
      <c r="BL25" s="127"/>
      <c r="BM25" s="127"/>
      <c r="BN25" s="127"/>
      <c r="BO25" s="168"/>
      <c r="BP25" s="127"/>
      <c r="BQ25" s="169"/>
      <c r="BR25" s="166">
        <f t="shared" si="3"/>
        <v>2</v>
      </c>
      <c r="BS25" s="167">
        <f t="shared" si="9"/>
        <v>1</v>
      </c>
      <c r="BT25" s="183" t="s">
        <v>154</v>
      </c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</row>
    <row r="26" spans="1:222" s="64" customFormat="1" ht="27.9" customHeight="1">
      <c r="A26" s="95">
        <v>23</v>
      </c>
      <c r="B26" s="110">
        <v>91</v>
      </c>
      <c r="C26" s="111" t="s">
        <v>114</v>
      </c>
      <c r="D26" s="110" t="s">
        <v>3</v>
      </c>
      <c r="E26" s="101" t="s">
        <v>104</v>
      </c>
      <c r="F26" s="113"/>
      <c r="G26" s="114"/>
      <c r="H26" s="115"/>
      <c r="I26" s="114"/>
      <c r="J26" s="114"/>
      <c r="K26" s="114"/>
      <c r="L26" s="114"/>
      <c r="M26" s="114"/>
      <c r="N26" s="114"/>
      <c r="O26" s="115"/>
      <c r="P26" s="114"/>
      <c r="Q26" s="114"/>
      <c r="R26" s="124"/>
      <c r="S26" s="114"/>
      <c r="T26" s="198">
        <v>12</v>
      </c>
      <c r="U26" s="114">
        <v>4</v>
      </c>
      <c r="V26" s="115">
        <v>4</v>
      </c>
      <c r="W26" s="114">
        <v>4</v>
      </c>
      <c r="X26" s="74">
        <v>4</v>
      </c>
      <c r="Y26" s="115">
        <v>4</v>
      </c>
      <c r="Z26" s="115">
        <v>4</v>
      </c>
      <c r="AA26" s="157">
        <v>12</v>
      </c>
      <c r="AB26" s="156">
        <v>4</v>
      </c>
      <c r="AC26" s="131">
        <v>4</v>
      </c>
      <c r="AD26" s="131">
        <v>4</v>
      </c>
      <c r="AE26" s="225">
        <v>12</v>
      </c>
      <c r="AF26" s="225">
        <v>12</v>
      </c>
      <c r="AG26" s="225">
        <v>12</v>
      </c>
      <c r="AH26" s="225">
        <v>12</v>
      </c>
      <c r="AI26" s="225">
        <v>12</v>
      </c>
      <c r="AJ26" s="131">
        <v>4</v>
      </c>
      <c r="AK26" s="181"/>
      <c r="AL26" s="131">
        <v>4</v>
      </c>
      <c r="AM26" s="158">
        <v>4</v>
      </c>
      <c r="AN26" s="174">
        <v>4</v>
      </c>
      <c r="AO26" s="174">
        <v>4</v>
      </c>
      <c r="AP26" s="203">
        <v>12</v>
      </c>
      <c r="AQ26" s="154">
        <v>4</v>
      </c>
      <c r="AR26" s="154">
        <v>4</v>
      </c>
      <c r="AS26" s="131">
        <v>4</v>
      </c>
      <c r="AT26" s="131">
        <v>4</v>
      </c>
      <c r="AU26" s="174">
        <v>4</v>
      </c>
      <c r="AV26" s="131">
        <v>4</v>
      </c>
      <c r="AW26" s="157"/>
      <c r="AX26" s="155">
        <v>2</v>
      </c>
      <c r="AY26" s="131">
        <v>2</v>
      </c>
      <c r="AZ26" s="131">
        <v>2</v>
      </c>
      <c r="BA26" s="158">
        <v>2</v>
      </c>
      <c r="BB26" s="174">
        <v>2</v>
      </c>
      <c r="BC26" s="131">
        <v>2</v>
      </c>
      <c r="BD26" s="157"/>
      <c r="BE26" s="175"/>
      <c r="BF26" s="127"/>
      <c r="BG26" s="127"/>
      <c r="BH26" s="168"/>
      <c r="BI26" s="127"/>
      <c r="BJ26" s="127"/>
      <c r="BK26" s="127"/>
      <c r="BL26" s="127"/>
      <c r="BM26" s="127"/>
      <c r="BN26" s="127"/>
      <c r="BO26" s="168"/>
      <c r="BP26" s="127"/>
      <c r="BQ26" s="169"/>
      <c r="BR26" s="166">
        <f t="shared" si="3"/>
        <v>188</v>
      </c>
      <c r="BS26" s="167">
        <f t="shared" si="9"/>
        <v>0</v>
      </c>
      <c r="BT26" s="143" t="s">
        <v>90</v>
      </c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</row>
    <row r="27" spans="1:222" s="64" customFormat="1" ht="27.9" customHeight="1">
      <c r="A27" s="95">
        <v>24</v>
      </c>
      <c r="B27" s="110">
        <v>98</v>
      </c>
      <c r="C27" s="111" t="s">
        <v>12</v>
      </c>
      <c r="D27" s="110" t="s">
        <v>3</v>
      </c>
      <c r="E27" s="101" t="s">
        <v>104</v>
      </c>
      <c r="F27" s="113"/>
      <c r="G27" s="114"/>
      <c r="H27" s="115"/>
      <c r="I27" s="114"/>
      <c r="J27" s="114"/>
      <c r="K27" s="114"/>
      <c r="L27" s="114"/>
      <c r="M27" s="114"/>
      <c r="N27" s="114"/>
      <c r="O27" s="115"/>
      <c r="P27" s="114"/>
      <c r="Q27" s="114"/>
      <c r="R27" s="122"/>
      <c r="S27" s="114"/>
      <c r="T27" s="198">
        <v>12</v>
      </c>
      <c r="U27" s="114">
        <v>4</v>
      </c>
      <c r="V27" s="115">
        <v>4</v>
      </c>
      <c r="W27" s="114">
        <v>4</v>
      </c>
      <c r="X27" s="74">
        <v>4</v>
      </c>
      <c r="Y27" s="115">
        <v>4</v>
      </c>
      <c r="Z27" s="115">
        <v>4</v>
      </c>
      <c r="AA27" s="157">
        <v>12</v>
      </c>
      <c r="AB27" s="131">
        <v>4</v>
      </c>
      <c r="AC27" s="131">
        <v>4</v>
      </c>
      <c r="AD27" s="131">
        <v>4</v>
      </c>
      <c r="AE27" s="225">
        <v>12</v>
      </c>
      <c r="AF27" s="225">
        <v>12</v>
      </c>
      <c r="AG27" s="225">
        <v>12</v>
      </c>
      <c r="AH27" s="225">
        <v>12</v>
      </c>
      <c r="AI27" s="225">
        <v>12</v>
      </c>
      <c r="AJ27" s="131">
        <v>4</v>
      </c>
      <c r="AK27" s="181"/>
      <c r="AL27" s="131">
        <v>4</v>
      </c>
      <c r="AM27" s="158">
        <v>4</v>
      </c>
      <c r="AN27" s="174">
        <v>4</v>
      </c>
      <c r="AO27" s="174">
        <v>4</v>
      </c>
      <c r="AP27" s="203">
        <v>12</v>
      </c>
      <c r="AQ27" s="154">
        <v>4</v>
      </c>
      <c r="AR27" s="154">
        <v>4</v>
      </c>
      <c r="AS27" s="131">
        <v>4</v>
      </c>
      <c r="AT27" s="131">
        <v>4</v>
      </c>
      <c r="AU27" s="174">
        <v>4</v>
      </c>
      <c r="AV27" s="131">
        <v>4</v>
      </c>
      <c r="AW27" s="157">
        <v>12</v>
      </c>
      <c r="AX27" s="155">
        <v>4</v>
      </c>
      <c r="AY27" s="131">
        <v>4</v>
      </c>
      <c r="AZ27" s="131">
        <v>4</v>
      </c>
      <c r="BA27" s="158">
        <v>4</v>
      </c>
      <c r="BB27" s="174">
        <v>4</v>
      </c>
      <c r="BC27" s="131">
        <v>4</v>
      </c>
      <c r="BD27" s="157"/>
      <c r="BE27" s="175"/>
      <c r="BF27" s="127"/>
      <c r="BG27" s="127"/>
      <c r="BH27" s="168"/>
      <c r="BI27" s="127"/>
      <c r="BJ27" s="127"/>
      <c r="BK27" s="127"/>
      <c r="BL27" s="127"/>
      <c r="BM27" s="127"/>
      <c r="BN27" s="127"/>
      <c r="BO27" s="168"/>
      <c r="BP27" s="127"/>
      <c r="BQ27" s="169"/>
      <c r="BR27" s="166">
        <f t="shared" si="3"/>
        <v>212</v>
      </c>
      <c r="BS27" s="167">
        <f t="shared" si="2"/>
        <v>0</v>
      </c>
      <c r="BT27" s="144" t="s">
        <v>85</v>
      </c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</row>
    <row r="28" spans="1:222" s="64" customFormat="1" ht="27.9" customHeight="1">
      <c r="A28" s="95">
        <v>25</v>
      </c>
      <c r="B28" s="99">
        <v>108</v>
      </c>
      <c r="C28" s="100" t="s">
        <v>13</v>
      </c>
      <c r="D28" s="99" t="s">
        <v>3</v>
      </c>
      <c r="E28" s="101" t="s">
        <v>104</v>
      </c>
      <c r="F28" s="75"/>
      <c r="G28" s="76"/>
      <c r="H28" s="77"/>
      <c r="I28" s="76"/>
      <c r="J28" s="76"/>
      <c r="K28" s="76"/>
      <c r="L28" s="76"/>
      <c r="M28" s="76"/>
      <c r="N28" s="76"/>
      <c r="O28" s="77"/>
      <c r="P28" s="76"/>
      <c r="Q28" s="76"/>
      <c r="R28" s="115"/>
      <c r="S28" s="114"/>
      <c r="T28" s="198">
        <v>12</v>
      </c>
      <c r="U28" s="114">
        <v>4</v>
      </c>
      <c r="V28" s="115">
        <v>4</v>
      </c>
      <c r="W28" s="114">
        <v>4</v>
      </c>
      <c r="X28" s="74">
        <v>4</v>
      </c>
      <c r="Y28" s="115">
        <v>4</v>
      </c>
      <c r="Z28" s="115">
        <v>4</v>
      </c>
      <c r="AA28" s="157">
        <v>12</v>
      </c>
      <c r="AB28" s="156">
        <v>4</v>
      </c>
      <c r="AC28" s="131">
        <v>4</v>
      </c>
      <c r="AD28" s="131">
        <v>4</v>
      </c>
      <c r="AE28" s="225">
        <v>12</v>
      </c>
      <c r="AF28" s="225">
        <v>12</v>
      </c>
      <c r="AG28" s="225">
        <v>12</v>
      </c>
      <c r="AH28" s="225">
        <v>12</v>
      </c>
      <c r="AI28" s="225">
        <v>12</v>
      </c>
      <c r="AJ28" s="131">
        <v>4</v>
      </c>
      <c r="AK28" s="181"/>
      <c r="AL28" s="131">
        <v>4</v>
      </c>
      <c r="AM28" s="158">
        <v>4</v>
      </c>
      <c r="AN28" s="174">
        <v>4</v>
      </c>
      <c r="AO28" s="174">
        <v>4</v>
      </c>
      <c r="AP28" s="203">
        <v>12</v>
      </c>
      <c r="AQ28" s="154">
        <v>4</v>
      </c>
      <c r="AR28" s="154">
        <v>4</v>
      </c>
      <c r="AS28" s="131">
        <v>4</v>
      </c>
      <c r="AT28" s="131">
        <v>4</v>
      </c>
      <c r="AU28" s="174">
        <v>4</v>
      </c>
      <c r="AV28" s="131">
        <v>4</v>
      </c>
      <c r="AW28" s="157">
        <v>12</v>
      </c>
      <c r="AX28" s="155">
        <v>4</v>
      </c>
      <c r="AY28" s="131">
        <v>4</v>
      </c>
      <c r="AZ28" s="131">
        <v>4</v>
      </c>
      <c r="BA28" s="158">
        <v>4</v>
      </c>
      <c r="BB28" s="174">
        <v>4</v>
      </c>
      <c r="BC28" s="131">
        <v>4</v>
      </c>
      <c r="BD28" s="157"/>
      <c r="BE28" s="175"/>
      <c r="BF28" s="127"/>
      <c r="BG28" s="127"/>
      <c r="BH28" s="168"/>
      <c r="BI28" s="127"/>
      <c r="BJ28" s="127"/>
      <c r="BK28" s="127"/>
      <c r="BL28" s="127"/>
      <c r="BM28" s="127"/>
      <c r="BN28" s="127"/>
      <c r="BO28" s="168"/>
      <c r="BP28" s="127"/>
      <c r="BQ28" s="169"/>
      <c r="BR28" s="166">
        <f t="shared" si="3"/>
        <v>212</v>
      </c>
      <c r="BS28" s="167">
        <f t="shared" si="2"/>
        <v>0</v>
      </c>
      <c r="BT28" s="143" t="s">
        <v>90</v>
      </c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</row>
    <row r="29" spans="1:222" s="64" customFormat="1" ht="27.9" customHeight="1">
      <c r="A29" s="95">
        <v>26</v>
      </c>
      <c r="B29" s="99">
        <v>113</v>
      </c>
      <c r="C29" s="100" t="s">
        <v>76</v>
      </c>
      <c r="D29" s="99" t="s">
        <v>5</v>
      </c>
      <c r="E29" s="101" t="s">
        <v>104</v>
      </c>
      <c r="F29" s="75"/>
      <c r="G29" s="76"/>
      <c r="H29" s="77"/>
      <c r="I29" s="76"/>
      <c r="J29" s="76"/>
      <c r="K29" s="76"/>
      <c r="L29" s="76"/>
      <c r="M29" s="76"/>
      <c r="N29" s="76"/>
      <c r="O29" s="77"/>
      <c r="P29" s="76"/>
      <c r="Q29" s="76"/>
      <c r="R29" s="122"/>
      <c r="S29" s="114"/>
      <c r="T29" s="198"/>
      <c r="U29" s="114">
        <v>2</v>
      </c>
      <c r="V29" s="115">
        <v>2</v>
      </c>
      <c r="W29" s="114">
        <v>2</v>
      </c>
      <c r="X29" s="74">
        <v>2</v>
      </c>
      <c r="Y29" s="115">
        <v>2</v>
      </c>
      <c r="Z29" s="115">
        <v>2</v>
      </c>
      <c r="AA29" s="157"/>
      <c r="AB29" s="156">
        <v>2</v>
      </c>
      <c r="AC29" s="131">
        <v>2</v>
      </c>
      <c r="AD29" s="131">
        <v>2</v>
      </c>
      <c r="AE29" s="224"/>
      <c r="AF29" s="223"/>
      <c r="AG29" s="225"/>
      <c r="AH29" s="225"/>
      <c r="AI29" s="223"/>
      <c r="AJ29" s="131">
        <v>3</v>
      </c>
      <c r="AK29" s="181"/>
      <c r="AL29" s="131">
        <v>3</v>
      </c>
      <c r="AM29" s="158">
        <v>3</v>
      </c>
      <c r="AN29" s="174">
        <v>3</v>
      </c>
      <c r="AO29" s="131">
        <v>3</v>
      </c>
      <c r="AP29" s="157">
        <v>6</v>
      </c>
      <c r="AQ29" s="154">
        <v>2</v>
      </c>
      <c r="AR29" s="131">
        <v>2</v>
      </c>
      <c r="AS29" s="131">
        <v>2</v>
      </c>
      <c r="AT29" s="131">
        <v>2</v>
      </c>
      <c r="AU29" s="174">
        <v>2</v>
      </c>
      <c r="AV29" s="131">
        <v>2</v>
      </c>
      <c r="AW29" s="157">
        <v>6</v>
      </c>
      <c r="AX29" s="155">
        <v>2</v>
      </c>
      <c r="AY29" s="131">
        <v>2</v>
      </c>
      <c r="AZ29" s="131">
        <v>2</v>
      </c>
      <c r="BA29" s="158">
        <v>2</v>
      </c>
      <c r="BB29" s="174">
        <v>2</v>
      </c>
      <c r="BC29" s="131">
        <v>2</v>
      </c>
      <c r="BD29" s="157"/>
      <c r="BE29" s="175"/>
      <c r="BF29" s="127"/>
      <c r="BG29" s="127"/>
      <c r="BH29" s="168"/>
      <c r="BI29" s="127"/>
      <c r="BJ29" s="127"/>
      <c r="BK29" s="127"/>
      <c r="BL29" s="127"/>
      <c r="BM29" s="127"/>
      <c r="BN29" s="127"/>
      <c r="BO29" s="168"/>
      <c r="BP29" s="127"/>
      <c r="BQ29" s="169"/>
      <c r="BR29" s="166">
        <f t="shared" si="3"/>
        <v>69</v>
      </c>
      <c r="BS29" s="167">
        <f t="shared" si="2"/>
        <v>0</v>
      </c>
      <c r="BT29" s="143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</row>
    <row r="30" spans="1:222" s="64" customFormat="1" ht="27.9" customHeight="1">
      <c r="A30" s="95">
        <v>27</v>
      </c>
      <c r="B30" s="99">
        <v>117</v>
      </c>
      <c r="C30" s="100" t="s">
        <v>131</v>
      </c>
      <c r="D30" s="99" t="s">
        <v>20</v>
      </c>
      <c r="E30" s="101" t="s">
        <v>104</v>
      </c>
      <c r="F30" s="75"/>
      <c r="G30" s="76"/>
      <c r="H30" s="77"/>
      <c r="I30" s="76"/>
      <c r="J30" s="76"/>
      <c r="K30" s="76"/>
      <c r="L30" s="76"/>
      <c r="M30" s="76"/>
      <c r="N30" s="76"/>
      <c r="O30" s="77"/>
      <c r="P30" s="76"/>
      <c r="Q30" s="76"/>
      <c r="R30" s="124"/>
      <c r="S30" s="114"/>
      <c r="T30" s="198"/>
      <c r="U30" s="114">
        <v>2</v>
      </c>
      <c r="V30" s="115">
        <v>2</v>
      </c>
      <c r="W30" s="114">
        <v>2</v>
      </c>
      <c r="X30" s="74">
        <v>2</v>
      </c>
      <c r="Y30" s="207" t="s">
        <v>136</v>
      </c>
      <c r="Z30" s="115">
        <v>2</v>
      </c>
      <c r="AA30" s="157"/>
      <c r="AB30" s="156">
        <v>2</v>
      </c>
      <c r="AC30" s="131">
        <v>2</v>
      </c>
      <c r="AD30" s="131">
        <v>2</v>
      </c>
      <c r="AE30" s="224"/>
      <c r="AF30" s="223"/>
      <c r="AG30" s="225"/>
      <c r="AH30" s="225"/>
      <c r="AI30" s="223"/>
      <c r="AJ30" s="176" t="s">
        <v>136</v>
      </c>
      <c r="AK30" s="181"/>
      <c r="AL30" s="131">
        <v>2</v>
      </c>
      <c r="AM30" s="158">
        <v>2</v>
      </c>
      <c r="AN30" s="176" t="s">
        <v>136</v>
      </c>
      <c r="AO30" s="131">
        <v>2</v>
      </c>
      <c r="AP30" s="157"/>
      <c r="AQ30" s="232" t="s">
        <v>138</v>
      </c>
      <c r="AR30" s="232" t="s">
        <v>138</v>
      </c>
      <c r="AS30" s="131">
        <v>2</v>
      </c>
      <c r="AT30" s="131">
        <v>2</v>
      </c>
      <c r="AU30" s="174">
        <v>2</v>
      </c>
      <c r="AV30" s="131">
        <v>2</v>
      </c>
      <c r="AW30" s="157"/>
      <c r="AX30" s="155">
        <v>2</v>
      </c>
      <c r="AY30" s="155">
        <v>2</v>
      </c>
      <c r="AZ30" s="176" t="s">
        <v>136</v>
      </c>
      <c r="BA30" s="158">
        <v>2</v>
      </c>
      <c r="BB30" s="155">
        <v>2</v>
      </c>
      <c r="BC30" s="155">
        <v>2</v>
      </c>
      <c r="BD30" s="157"/>
      <c r="BE30" s="175"/>
      <c r="BF30" s="127"/>
      <c r="BG30" s="127"/>
      <c r="BH30" s="168"/>
      <c r="BI30" s="127"/>
      <c r="BJ30" s="127"/>
      <c r="BK30" s="127"/>
      <c r="BL30" s="127"/>
      <c r="BM30" s="127"/>
      <c r="BN30" s="127"/>
      <c r="BO30" s="168"/>
      <c r="BP30" s="127"/>
      <c r="BQ30" s="169"/>
      <c r="BR30" s="166">
        <f t="shared" ref="BR30:BR32" si="10">SUM(R30:BP30)</f>
        <v>40</v>
      </c>
      <c r="BS30" s="167">
        <f t="shared" ref="BS30:BS32" si="11">COUNTIF(F30:BP30,"A")</f>
        <v>4</v>
      </c>
      <c r="BT30" s="183" t="s">
        <v>135</v>
      </c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</row>
    <row r="31" spans="1:222" s="64" customFormat="1" ht="27.9" customHeight="1">
      <c r="A31" s="95">
        <v>28</v>
      </c>
      <c r="B31" s="99">
        <v>124</v>
      </c>
      <c r="C31" s="100" t="s">
        <v>132</v>
      </c>
      <c r="D31" s="110" t="s">
        <v>8</v>
      </c>
      <c r="E31" s="101" t="s">
        <v>104</v>
      </c>
      <c r="F31" s="75"/>
      <c r="G31" s="76"/>
      <c r="H31" s="77"/>
      <c r="I31" s="76"/>
      <c r="J31" s="76"/>
      <c r="K31" s="76"/>
      <c r="L31" s="76"/>
      <c r="M31" s="76"/>
      <c r="N31" s="76"/>
      <c r="O31" s="77"/>
      <c r="P31" s="76"/>
      <c r="Q31" s="76"/>
      <c r="R31" s="124"/>
      <c r="S31" s="114"/>
      <c r="T31" s="198"/>
      <c r="U31" s="159" t="s">
        <v>107</v>
      </c>
      <c r="V31" s="159" t="s">
        <v>107</v>
      </c>
      <c r="W31" s="159" t="s">
        <v>107</v>
      </c>
      <c r="X31" s="159" t="s">
        <v>107</v>
      </c>
      <c r="Y31" s="159" t="s">
        <v>107</v>
      </c>
      <c r="Z31" s="159" t="s">
        <v>107</v>
      </c>
      <c r="AA31" s="157"/>
      <c r="AB31" s="159" t="s">
        <v>107</v>
      </c>
      <c r="AC31" s="159" t="s">
        <v>107</v>
      </c>
      <c r="AD31" s="159" t="s">
        <v>107</v>
      </c>
      <c r="AE31" s="222"/>
      <c r="AF31" s="222"/>
      <c r="AG31" s="222"/>
      <c r="AH31" s="225"/>
      <c r="AI31" s="222"/>
      <c r="AJ31" s="159" t="s">
        <v>107</v>
      </c>
      <c r="AK31" s="181"/>
      <c r="AL31" s="159" t="s">
        <v>107</v>
      </c>
      <c r="AM31" s="159" t="s">
        <v>107</v>
      </c>
      <c r="AN31" s="159" t="s">
        <v>107</v>
      </c>
      <c r="AO31" s="159" t="s">
        <v>107</v>
      </c>
      <c r="AP31" s="157"/>
      <c r="AQ31" s="159" t="s">
        <v>107</v>
      </c>
      <c r="AR31" s="159" t="s">
        <v>107</v>
      </c>
      <c r="AS31" s="159" t="s">
        <v>107</v>
      </c>
      <c r="AT31" s="159" t="s">
        <v>107</v>
      </c>
      <c r="AU31" s="174">
        <v>2</v>
      </c>
      <c r="AV31" s="174">
        <v>2</v>
      </c>
      <c r="AW31" s="157"/>
      <c r="AX31" s="155">
        <v>2</v>
      </c>
      <c r="AY31" s="155">
        <v>2</v>
      </c>
      <c r="AZ31" s="176" t="s">
        <v>136</v>
      </c>
      <c r="BA31" s="158">
        <v>2</v>
      </c>
      <c r="BB31" s="155">
        <v>2</v>
      </c>
      <c r="BC31" s="155">
        <v>2</v>
      </c>
      <c r="BD31" s="157"/>
      <c r="BE31" s="175"/>
      <c r="BF31" s="127"/>
      <c r="BG31" s="127"/>
      <c r="BH31" s="168"/>
      <c r="BI31" s="127"/>
      <c r="BJ31" s="127"/>
      <c r="BK31" s="127"/>
      <c r="BL31" s="127"/>
      <c r="BM31" s="127"/>
      <c r="BN31" s="127"/>
      <c r="BO31" s="168"/>
      <c r="BP31" s="127"/>
      <c r="BQ31" s="169"/>
      <c r="BR31" s="166">
        <f t="shared" si="10"/>
        <v>14</v>
      </c>
      <c r="BS31" s="167">
        <f t="shared" si="11"/>
        <v>1</v>
      </c>
      <c r="BT31" s="144" t="s">
        <v>144</v>
      </c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</row>
    <row r="32" spans="1:222" s="64" customFormat="1" ht="27.9" customHeight="1">
      <c r="A32" s="95">
        <v>29</v>
      </c>
      <c r="B32" s="110">
        <v>125</v>
      </c>
      <c r="C32" s="111" t="s">
        <v>73</v>
      </c>
      <c r="D32" s="110" t="s">
        <v>8</v>
      </c>
      <c r="E32" s="101" t="s">
        <v>104</v>
      </c>
      <c r="F32" s="113"/>
      <c r="G32" s="114"/>
      <c r="H32" s="115"/>
      <c r="I32" s="114"/>
      <c r="J32" s="114"/>
      <c r="K32" s="114"/>
      <c r="L32" s="114"/>
      <c r="M32" s="114"/>
      <c r="N32" s="114"/>
      <c r="O32" s="115"/>
      <c r="P32" s="114"/>
      <c r="Q32" s="114"/>
      <c r="R32" s="115"/>
      <c r="S32" s="114"/>
      <c r="T32" s="198">
        <v>12</v>
      </c>
      <c r="U32" s="114">
        <v>4</v>
      </c>
      <c r="V32" s="114">
        <v>4</v>
      </c>
      <c r="W32" s="114">
        <v>4</v>
      </c>
      <c r="X32" s="74">
        <v>4</v>
      </c>
      <c r="Y32" s="115">
        <v>4</v>
      </c>
      <c r="Z32" s="115">
        <v>4</v>
      </c>
      <c r="AA32" s="157">
        <v>12</v>
      </c>
      <c r="AB32" s="131">
        <v>4</v>
      </c>
      <c r="AC32" s="131">
        <v>4</v>
      </c>
      <c r="AD32" s="131">
        <v>4</v>
      </c>
      <c r="AE32" s="224">
        <v>12</v>
      </c>
      <c r="AF32" s="224">
        <v>12</v>
      </c>
      <c r="AG32" s="224">
        <v>12</v>
      </c>
      <c r="AH32" s="224">
        <v>12</v>
      </c>
      <c r="AI32" s="224">
        <v>12</v>
      </c>
      <c r="AJ32" s="131">
        <v>4</v>
      </c>
      <c r="AK32" s="181"/>
      <c r="AL32" s="131">
        <v>4</v>
      </c>
      <c r="AM32" s="158">
        <v>4</v>
      </c>
      <c r="AN32" s="174">
        <v>4</v>
      </c>
      <c r="AO32" s="131">
        <v>4</v>
      </c>
      <c r="AP32" s="157">
        <v>12</v>
      </c>
      <c r="AQ32" s="154">
        <v>4</v>
      </c>
      <c r="AR32" s="131">
        <v>4</v>
      </c>
      <c r="AS32" s="131">
        <v>4</v>
      </c>
      <c r="AT32" s="131">
        <v>4</v>
      </c>
      <c r="AU32" s="174">
        <v>4</v>
      </c>
      <c r="AV32" s="174">
        <v>4</v>
      </c>
      <c r="AW32" s="157">
        <v>12</v>
      </c>
      <c r="AX32" s="155">
        <v>4</v>
      </c>
      <c r="AY32" s="131">
        <v>4</v>
      </c>
      <c r="AZ32" s="131">
        <v>4</v>
      </c>
      <c r="BA32" s="158">
        <v>4</v>
      </c>
      <c r="BB32" s="174">
        <v>4</v>
      </c>
      <c r="BC32" s="131">
        <v>4</v>
      </c>
      <c r="BD32" s="157"/>
      <c r="BE32" s="175"/>
      <c r="BF32" s="127"/>
      <c r="BG32" s="127"/>
      <c r="BH32" s="168"/>
      <c r="BI32" s="127"/>
      <c r="BJ32" s="127"/>
      <c r="BK32" s="127"/>
      <c r="BL32" s="127"/>
      <c r="BM32" s="127"/>
      <c r="BN32" s="127"/>
      <c r="BO32" s="168"/>
      <c r="BP32" s="127"/>
      <c r="BQ32" s="169"/>
      <c r="BR32" s="166">
        <f t="shared" si="10"/>
        <v>212</v>
      </c>
      <c r="BS32" s="167">
        <f t="shared" si="11"/>
        <v>0</v>
      </c>
      <c r="BT32" s="143" t="s">
        <v>90</v>
      </c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</row>
    <row r="33" spans="1:222" s="64" customFormat="1" ht="27.9" customHeight="1">
      <c r="A33" s="95">
        <v>30</v>
      </c>
      <c r="B33" s="99">
        <v>133</v>
      </c>
      <c r="C33" s="100" t="s">
        <v>87</v>
      </c>
      <c r="D33" s="99" t="s">
        <v>4</v>
      </c>
      <c r="E33" s="101" t="s">
        <v>104</v>
      </c>
      <c r="F33" s="75"/>
      <c r="G33" s="76"/>
      <c r="H33" s="77"/>
      <c r="I33" s="76"/>
      <c r="J33" s="76"/>
      <c r="K33" s="76"/>
      <c r="L33" s="76"/>
      <c r="M33" s="76"/>
      <c r="N33" s="76"/>
      <c r="O33" s="77"/>
      <c r="P33" s="76"/>
      <c r="Q33" s="76"/>
      <c r="R33" s="122"/>
      <c r="S33" s="114"/>
      <c r="T33" s="198"/>
      <c r="U33" s="114">
        <v>2</v>
      </c>
      <c r="V33" s="114">
        <v>2</v>
      </c>
      <c r="W33" s="114">
        <v>2</v>
      </c>
      <c r="X33" s="74">
        <v>2</v>
      </c>
      <c r="Y33" s="115">
        <v>2</v>
      </c>
      <c r="Z33" s="115">
        <v>2</v>
      </c>
      <c r="AA33" s="157"/>
      <c r="AB33" s="131">
        <v>2</v>
      </c>
      <c r="AC33" s="131">
        <v>2</v>
      </c>
      <c r="AD33" s="131">
        <v>2</v>
      </c>
      <c r="AE33" s="224"/>
      <c r="AF33" s="223"/>
      <c r="AG33" s="225"/>
      <c r="AH33" s="225"/>
      <c r="AI33" s="223"/>
      <c r="AJ33" s="131">
        <v>3</v>
      </c>
      <c r="AK33" s="181"/>
      <c r="AL33" s="131">
        <v>3</v>
      </c>
      <c r="AM33" s="158">
        <v>3</v>
      </c>
      <c r="AN33" s="174">
        <v>3</v>
      </c>
      <c r="AO33" s="131">
        <v>3</v>
      </c>
      <c r="AP33" s="157">
        <v>6</v>
      </c>
      <c r="AQ33" s="154">
        <v>2</v>
      </c>
      <c r="AR33" s="131">
        <v>2</v>
      </c>
      <c r="AS33" s="131">
        <v>2</v>
      </c>
      <c r="AT33" s="131">
        <v>2</v>
      </c>
      <c r="AU33" s="174">
        <v>2</v>
      </c>
      <c r="AV33" s="174">
        <v>2</v>
      </c>
      <c r="AW33" s="157">
        <v>6</v>
      </c>
      <c r="AX33" s="155">
        <v>2</v>
      </c>
      <c r="AY33" s="131">
        <v>2</v>
      </c>
      <c r="AZ33" s="131">
        <v>2</v>
      </c>
      <c r="BA33" s="158">
        <v>2</v>
      </c>
      <c r="BB33" s="174">
        <v>2</v>
      </c>
      <c r="BC33" s="131">
        <v>2</v>
      </c>
      <c r="BD33" s="157"/>
      <c r="BE33" s="175"/>
      <c r="BF33" s="127"/>
      <c r="BG33" s="127"/>
      <c r="BH33" s="168"/>
      <c r="BI33" s="127"/>
      <c r="BJ33" s="127"/>
      <c r="BK33" s="127"/>
      <c r="BL33" s="127"/>
      <c r="BM33" s="127"/>
      <c r="BN33" s="127"/>
      <c r="BO33" s="168"/>
      <c r="BP33" s="127"/>
      <c r="BQ33" s="169"/>
      <c r="BR33" s="166">
        <f t="shared" si="3"/>
        <v>69</v>
      </c>
      <c r="BS33" s="167">
        <f t="shared" si="2"/>
        <v>0</v>
      </c>
      <c r="BT33" s="143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</row>
    <row r="34" spans="1:222" s="64" customFormat="1" ht="27.9" customHeight="1">
      <c r="A34" s="95">
        <v>31</v>
      </c>
      <c r="B34" s="99">
        <v>135</v>
      </c>
      <c r="C34" s="100" t="s">
        <v>67</v>
      </c>
      <c r="D34" s="99" t="s">
        <v>4</v>
      </c>
      <c r="E34" s="101" t="s">
        <v>104</v>
      </c>
      <c r="F34" s="75"/>
      <c r="G34" s="76"/>
      <c r="H34" s="77"/>
      <c r="I34" s="76"/>
      <c r="J34" s="76"/>
      <c r="K34" s="76"/>
      <c r="L34" s="76"/>
      <c r="M34" s="76"/>
      <c r="N34" s="76"/>
      <c r="O34" s="77"/>
      <c r="P34" s="76"/>
      <c r="Q34" s="76"/>
      <c r="R34" s="115"/>
      <c r="S34" s="114"/>
      <c r="T34" s="198"/>
      <c r="U34" s="114">
        <v>2</v>
      </c>
      <c r="V34" s="114">
        <v>2</v>
      </c>
      <c r="W34" s="114">
        <v>2</v>
      </c>
      <c r="X34" s="74">
        <v>2</v>
      </c>
      <c r="Y34" s="115">
        <v>2</v>
      </c>
      <c r="Z34" s="115">
        <v>2</v>
      </c>
      <c r="AA34" s="157"/>
      <c r="AB34" s="131">
        <v>2</v>
      </c>
      <c r="AC34" s="131">
        <v>2</v>
      </c>
      <c r="AD34" s="131">
        <v>2</v>
      </c>
      <c r="AE34" s="224"/>
      <c r="AF34" s="223"/>
      <c r="AG34" s="225"/>
      <c r="AH34" s="225"/>
      <c r="AI34" s="223"/>
      <c r="AJ34" s="131">
        <v>2</v>
      </c>
      <c r="AK34" s="181"/>
      <c r="AL34" s="131">
        <v>2</v>
      </c>
      <c r="AM34" s="158">
        <v>2</v>
      </c>
      <c r="AN34" s="174">
        <v>2</v>
      </c>
      <c r="AO34" s="131">
        <v>2</v>
      </c>
      <c r="AP34" s="157"/>
      <c r="AQ34" s="154">
        <v>2</v>
      </c>
      <c r="AR34" s="131">
        <v>2</v>
      </c>
      <c r="AS34" s="131">
        <v>2</v>
      </c>
      <c r="AT34" s="131">
        <v>2</v>
      </c>
      <c r="AU34" s="174">
        <v>2</v>
      </c>
      <c r="AV34" s="174">
        <v>2</v>
      </c>
      <c r="AW34" s="157"/>
      <c r="AX34" s="155">
        <v>2</v>
      </c>
      <c r="AY34" s="131">
        <v>2</v>
      </c>
      <c r="AZ34" s="131">
        <v>2</v>
      </c>
      <c r="BA34" s="158">
        <v>2</v>
      </c>
      <c r="BB34" s="174">
        <v>2</v>
      </c>
      <c r="BC34" s="131">
        <v>2</v>
      </c>
      <c r="BD34" s="157"/>
      <c r="BE34" s="175"/>
      <c r="BF34" s="127"/>
      <c r="BG34" s="127"/>
      <c r="BH34" s="168"/>
      <c r="BI34" s="127"/>
      <c r="BJ34" s="127"/>
      <c r="BK34" s="127"/>
      <c r="BL34" s="127"/>
      <c r="BM34" s="127"/>
      <c r="BN34" s="127"/>
      <c r="BO34" s="168"/>
      <c r="BP34" s="127"/>
      <c r="BQ34" s="169"/>
      <c r="BR34" s="166">
        <f t="shared" si="3"/>
        <v>52</v>
      </c>
      <c r="BS34" s="167">
        <f t="shared" si="2"/>
        <v>0</v>
      </c>
      <c r="BT34" s="143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</row>
    <row r="35" spans="1:222" s="64" customFormat="1" ht="27.9" customHeight="1">
      <c r="A35" s="95">
        <v>32</v>
      </c>
      <c r="B35" s="110">
        <v>141</v>
      </c>
      <c r="C35" s="111" t="s">
        <v>57</v>
      </c>
      <c r="D35" s="110" t="s">
        <v>8</v>
      </c>
      <c r="E35" s="101" t="s">
        <v>104</v>
      </c>
      <c r="F35" s="113"/>
      <c r="G35" s="114"/>
      <c r="H35" s="115"/>
      <c r="I35" s="114"/>
      <c r="J35" s="114"/>
      <c r="K35" s="114"/>
      <c r="L35" s="114"/>
      <c r="M35" s="114"/>
      <c r="N35" s="114"/>
      <c r="O35" s="115"/>
      <c r="P35" s="114"/>
      <c r="Q35" s="114"/>
      <c r="R35" s="122"/>
      <c r="S35" s="114"/>
      <c r="T35" s="198">
        <v>12</v>
      </c>
      <c r="U35" s="114">
        <v>4</v>
      </c>
      <c r="V35" s="114">
        <v>4</v>
      </c>
      <c r="W35" s="114">
        <v>4</v>
      </c>
      <c r="X35" s="74">
        <v>4</v>
      </c>
      <c r="Y35" s="115">
        <v>4</v>
      </c>
      <c r="Z35" s="115">
        <v>4</v>
      </c>
      <c r="AA35" s="157">
        <v>12</v>
      </c>
      <c r="AB35" s="156">
        <v>4</v>
      </c>
      <c r="AC35" s="131">
        <v>4</v>
      </c>
      <c r="AD35" s="131">
        <v>4</v>
      </c>
      <c r="AE35" s="224">
        <v>12</v>
      </c>
      <c r="AF35" s="224">
        <v>12</v>
      </c>
      <c r="AG35" s="224">
        <v>12</v>
      </c>
      <c r="AH35" s="224">
        <v>12</v>
      </c>
      <c r="AI35" s="224">
        <v>12</v>
      </c>
      <c r="AJ35" s="131">
        <v>4</v>
      </c>
      <c r="AK35" s="181"/>
      <c r="AL35" s="131">
        <v>4</v>
      </c>
      <c r="AM35" s="158">
        <v>4</v>
      </c>
      <c r="AN35" s="174">
        <v>4</v>
      </c>
      <c r="AO35" s="131">
        <v>4</v>
      </c>
      <c r="AP35" s="157">
        <v>12</v>
      </c>
      <c r="AQ35" s="154">
        <v>4</v>
      </c>
      <c r="AR35" s="131">
        <v>4</v>
      </c>
      <c r="AS35" s="131">
        <v>4</v>
      </c>
      <c r="AT35" s="131">
        <v>4</v>
      </c>
      <c r="AU35" s="174">
        <v>4</v>
      </c>
      <c r="AV35" s="174">
        <v>4</v>
      </c>
      <c r="AW35" s="157">
        <v>12</v>
      </c>
      <c r="AX35" s="155">
        <v>4</v>
      </c>
      <c r="AY35" s="155">
        <v>4</v>
      </c>
      <c r="AZ35" s="131">
        <v>4</v>
      </c>
      <c r="BA35" s="158">
        <v>4</v>
      </c>
      <c r="BB35" s="174">
        <v>4</v>
      </c>
      <c r="BC35" s="131">
        <v>4</v>
      </c>
      <c r="BD35" s="157"/>
      <c r="BE35" s="175"/>
      <c r="BF35" s="127"/>
      <c r="BG35" s="127"/>
      <c r="BH35" s="168"/>
      <c r="BI35" s="127"/>
      <c r="BJ35" s="127"/>
      <c r="BK35" s="127"/>
      <c r="BL35" s="127"/>
      <c r="BM35" s="127"/>
      <c r="BN35" s="127"/>
      <c r="BO35" s="168"/>
      <c r="BP35" s="127"/>
      <c r="BQ35" s="169"/>
      <c r="BR35" s="166">
        <f t="shared" si="3"/>
        <v>212</v>
      </c>
      <c r="BS35" s="167">
        <f t="shared" si="2"/>
        <v>0</v>
      </c>
      <c r="BT35" s="144" t="s">
        <v>97</v>
      </c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</row>
    <row r="36" spans="1:222" s="64" customFormat="1" ht="27.9" customHeight="1">
      <c r="A36" s="95">
        <v>33</v>
      </c>
      <c r="B36" s="110">
        <v>142</v>
      </c>
      <c r="C36" s="111" t="s">
        <v>14</v>
      </c>
      <c r="D36" s="110" t="s">
        <v>3</v>
      </c>
      <c r="E36" s="101" t="s">
        <v>104</v>
      </c>
      <c r="F36" s="116"/>
      <c r="G36" s="117"/>
      <c r="H36" s="115"/>
      <c r="I36" s="117"/>
      <c r="J36" s="117"/>
      <c r="K36" s="117"/>
      <c r="L36" s="117"/>
      <c r="M36" s="117"/>
      <c r="N36" s="117"/>
      <c r="O36" s="115"/>
      <c r="P36" s="117"/>
      <c r="Q36" s="117"/>
      <c r="R36" s="115"/>
      <c r="S36" s="118"/>
      <c r="T36" s="199">
        <v>12</v>
      </c>
      <c r="U36" s="118">
        <v>4</v>
      </c>
      <c r="V36" s="118">
        <v>4</v>
      </c>
      <c r="W36" s="118">
        <v>4</v>
      </c>
      <c r="X36" s="74">
        <v>4</v>
      </c>
      <c r="Y36" s="115">
        <v>4</v>
      </c>
      <c r="Z36" s="115">
        <v>4</v>
      </c>
      <c r="AA36" s="157">
        <v>12</v>
      </c>
      <c r="AB36" s="156">
        <v>4</v>
      </c>
      <c r="AC36" s="131">
        <v>4</v>
      </c>
      <c r="AD36" s="131">
        <v>4</v>
      </c>
      <c r="AE36" s="224">
        <v>12</v>
      </c>
      <c r="AF36" s="224">
        <v>12</v>
      </c>
      <c r="AG36" s="224">
        <v>12</v>
      </c>
      <c r="AH36" s="224">
        <v>12</v>
      </c>
      <c r="AI36" s="224">
        <v>12</v>
      </c>
      <c r="AJ36" s="131">
        <v>4</v>
      </c>
      <c r="AK36" s="181"/>
      <c r="AL36" s="179">
        <v>4</v>
      </c>
      <c r="AM36" s="158">
        <v>4</v>
      </c>
      <c r="AN36" s="174">
        <v>4</v>
      </c>
      <c r="AO36" s="179">
        <v>4</v>
      </c>
      <c r="AP36" s="180">
        <v>12</v>
      </c>
      <c r="AQ36" s="154">
        <v>4</v>
      </c>
      <c r="AR36" s="131">
        <v>4</v>
      </c>
      <c r="AS36" s="131">
        <v>4</v>
      </c>
      <c r="AT36" s="131">
        <v>4</v>
      </c>
      <c r="AU36" s="174">
        <v>4</v>
      </c>
      <c r="AV36" s="174">
        <v>4</v>
      </c>
      <c r="AW36" s="157">
        <v>12</v>
      </c>
      <c r="AX36" s="155">
        <v>4</v>
      </c>
      <c r="AY36" s="155">
        <v>4</v>
      </c>
      <c r="AZ36" s="131">
        <v>4</v>
      </c>
      <c r="BA36" s="158">
        <v>4</v>
      </c>
      <c r="BB36" s="174">
        <v>4</v>
      </c>
      <c r="BC36" s="131">
        <v>4</v>
      </c>
      <c r="BD36" s="180"/>
      <c r="BE36" s="175"/>
      <c r="BF36" s="127"/>
      <c r="BG36" s="162"/>
      <c r="BH36" s="168"/>
      <c r="BI36" s="162"/>
      <c r="BJ36" s="162"/>
      <c r="BK36" s="162"/>
      <c r="BL36" s="162"/>
      <c r="BM36" s="127"/>
      <c r="BN36" s="162"/>
      <c r="BO36" s="168"/>
      <c r="BP36" s="127"/>
      <c r="BQ36" s="170"/>
      <c r="BR36" s="166">
        <f t="shared" si="3"/>
        <v>212</v>
      </c>
      <c r="BS36" s="167">
        <f t="shared" si="2"/>
        <v>0</v>
      </c>
      <c r="BT36" s="144" t="s">
        <v>96</v>
      </c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</row>
    <row r="37" spans="1:222" s="64" customFormat="1" ht="27.9" customHeight="1">
      <c r="A37" s="95">
        <v>34</v>
      </c>
      <c r="B37" s="99">
        <v>153</v>
      </c>
      <c r="C37" s="100" t="s">
        <v>58</v>
      </c>
      <c r="D37" s="99" t="s">
        <v>20</v>
      </c>
      <c r="E37" s="101" t="s">
        <v>104</v>
      </c>
      <c r="F37" s="75"/>
      <c r="G37" s="76"/>
      <c r="H37" s="77"/>
      <c r="I37" s="76"/>
      <c r="J37" s="76"/>
      <c r="K37" s="76"/>
      <c r="L37" s="76"/>
      <c r="M37" s="76"/>
      <c r="N37" s="76"/>
      <c r="O37" s="77"/>
      <c r="P37" s="76"/>
      <c r="Q37" s="76"/>
      <c r="R37" s="122"/>
      <c r="S37" s="114"/>
      <c r="T37" s="198"/>
      <c r="U37" s="207" t="s">
        <v>136</v>
      </c>
      <c r="V37" s="207" t="s">
        <v>136</v>
      </c>
      <c r="W37" s="114">
        <v>2</v>
      </c>
      <c r="X37" s="74">
        <v>2</v>
      </c>
      <c r="Y37" s="115">
        <v>2</v>
      </c>
      <c r="Z37" s="131">
        <v>2</v>
      </c>
      <c r="AA37" s="157"/>
      <c r="AB37" s="156">
        <v>2</v>
      </c>
      <c r="AC37" s="131">
        <v>2</v>
      </c>
      <c r="AD37" s="131">
        <v>2</v>
      </c>
      <c r="AE37" s="224"/>
      <c r="AF37" s="223"/>
      <c r="AG37" s="225"/>
      <c r="AH37" s="225"/>
      <c r="AI37" s="223"/>
      <c r="AJ37" s="131">
        <v>2</v>
      </c>
      <c r="AK37" s="181"/>
      <c r="AL37" s="131">
        <v>2</v>
      </c>
      <c r="AM37" s="158">
        <v>2</v>
      </c>
      <c r="AN37" s="174">
        <v>2</v>
      </c>
      <c r="AO37" s="131">
        <v>2</v>
      </c>
      <c r="AP37" s="157">
        <v>6</v>
      </c>
      <c r="AQ37" s="154">
        <v>2</v>
      </c>
      <c r="AR37" s="131">
        <v>2</v>
      </c>
      <c r="AS37" s="131">
        <v>2</v>
      </c>
      <c r="AT37" s="131">
        <v>2</v>
      </c>
      <c r="AU37" s="174">
        <v>2</v>
      </c>
      <c r="AV37" s="174">
        <v>2</v>
      </c>
      <c r="AW37" s="157">
        <v>6</v>
      </c>
      <c r="AX37" s="155">
        <v>2</v>
      </c>
      <c r="AY37" s="131">
        <v>2</v>
      </c>
      <c r="AZ37" s="131">
        <v>2</v>
      </c>
      <c r="BA37" s="158">
        <v>2</v>
      </c>
      <c r="BB37" s="174">
        <v>2</v>
      </c>
      <c r="BC37" s="131">
        <v>2</v>
      </c>
      <c r="BD37" s="157"/>
      <c r="BE37" s="175"/>
      <c r="BF37" s="127"/>
      <c r="BG37" s="127"/>
      <c r="BH37" s="168"/>
      <c r="BI37" s="127"/>
      <c r="BJ37" s="127"/>
      <c r="BK37" s="127"/>
      <c r="BL37" s="127"/>
      <c r="BM37" s="127"/>
      <c r="BN37" s="127"/>
      <c r="BO37" s="168"/>
      <c r="BP37" s="127"/>
      <c r="BQ37" s="169"/>
      <c r="BR37" s="166">
        <f t="shared" si="3"/>
        <v>60</v>
      </c>
      <c r="BS37" s="167">
        <f t="shared" si="2"/>
        <v>2</v>
      </c>
      <c r="BT37" s="143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</row>
    <row r="38" spans="1:222" s="64" customFormat="1" ht="27.9" customHeight="1">
      <c r="A38" s="95">
        <v>35</v>
      </c>
      <c r="B38" s="99">
        <v>154</v>
      </c>
      <c r="C38" s="100" t="s">
        <v>133</v>
      </c>
      <c r="D38" s="110" t="s">
        <v>8</v>
      </c>
      <c r="E38" s="101" t="s">
        <v>104</v>
      </c>
      <c r="F38" s="75"/>
      <c r="G38" s="76"/>
      <c r="H38" s="77"/>
      <c r="I38" s="76"/>
      <c r="J38" s="76"/>
      <c r="K38" s="76"/>
      <c r="L38" s="76"/>
      <c r="M38" s="76"/>
      <c r="N38" s="76"/>
      <c r="O38" s="77"/>
      <c r="P38" s="76"/>
      <c r="Q38" s="76"/>
      <c r="R38" s="124"/>
      <c r="S38" s="114"/>
      <c r="T38" s="198"/>
      <c r="U38" s="114">
        <v>2</v>
      </c>
      <c r="V38" s="114">
        <v>2</v>
      </c>
      <c r="W38" s="114">
        <v>2</v>
      </c>
      <c r="X38" s="74">
        <v>2</v>
      </c>
      <c r="Y38" s="115">
        <v>2</v>
      </c>
      <c r="Z38" s="131">
        <v>2</v>
      </c>
      <c r="AA38" s="157"/>
      <c r="AB38" s="156">
        <v>2</v>
      </c>
      <c r="AC38" s="131">
        <v>2</v>
      </c>
      <c r="AD38" s="131">
        <v>2</v>
      </c>
      <c r="AE38" s="224"/>
      <c r="AF38" s="223"/>
      <c r="AG38" s="225"/>
      <c r="AH38" s="225"/>
      <c r="AI38" s="223"/>
      <c r="AJ38" s="131">
        <v>2</v>
      </c>
      <c r="AK38" s="181"/>
      <c r="AL38" s="131">
        <v>2</v>
      </c>
      <c r="AM38" s="158">
        <v>2</v>
      </c>
      <c r="AN38" s="174">
        <v>2</v>
      </c>
      <c r="AO38" s="131">
        <v>2</v>
      </c>
      <c r="AP38" s="157">
        <v>6</v>
      </c>
      <c r="AQ38" s="154">
        <v>2</v>
      </c>
      <c r="AR38" s="131">
        <v>2</v>
      </c>
      <c r="AS38" s="131">
        <v>2</v>
      </c>
      <c r="AT38" s="131">
        <v>2</v>
      </c>
      <c r="AU38" s="174">
        <v>2</v>
      </c>
      <c r="AV38" s="174">
        <v>2</v>
      </c>
      <c r="AW38" s="157"/>
      <c r="AX38" s="154">
        <v>2</v>
      </c>
      <c r="AY38" s="233" t="s">
        <v>141</v>
      </c>
      <c r="AZ38" s="233" t="s">
        <v>141</v>
      </c>
      <c r="BA38" s="233" t="s">
        <v>141</v>
      </c>
      <c r="BB38" s="233" t="s">
        <v>141</v>
      </c>
      <c r="BC38" s="233" t="s">
        <v>141</v>
      </c>
      <c r="BD38" s="157"/>
      <c r="BE38" s="175"/>
      <c r="BF38" s="127"/>
      <c r="BG38" s="127"/>
      <c r="BH38" s="168"/>
      <c r="BI38" s="127"/>
      <c r="BJ38" s="127"/>
      <c r="BK38" s="127"/>
      <c r="BL38" s="127"/>
      <c r="BM38" s="127"/>
      <c r="BN38" s="127"/>
      <c r="BO38" s="168"/>
      <c r="BP38" s="127"/>
      <c r="BQ38" s="169"/>
      <c r="BR38" s="166">
        <f t="shared" ref="BR38:BR40" si="12">SUM(R38:BP38)</f>
        <v>48</v>
      </c>
      <c r="BS38" s="167">
        <f t="shared" ref="BS38:BS40" si="13">COUNTIF(F38:BP38,"A")</f>
        <v>0</v>
      </c>
      <c r="BT38" s="183" t="s">
        <v>145</v>
      </c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</row>
    <row r="39" spans="1:222" s="64" customFormat="1" ht="27.9" customHeight="1">
      <c r="A39" s="95">
        <v>36</v>
      </c>
      <c r="B39" s="99">
        <v>168</v>
      </c>
      <c r="C39" s="100" t="s">
        <v>115</v>
      </c>
      <c r="D39" s="99" t="s">
        <v>7</v>
      </c>
      <c r="E39" s="101" t="s">
        <v>104</v>
      </c>
      <c r="F39" s="75"/>
      <c r="G39" s="76"/>
      <c r="H39" s="77"/>
      <c r="I39" s="76"/>
      <c r="J39" s="76"/>
      <c r="K39" s="76"/>
      <c r="L39" s="76"/>
      <c r="M39" s="76"/>
      <c r="N39" s="76"/>
      <c r="O39" s="77"/>
      <c r="P39" s="76"/>
      <c r="Q39" s="76"/>
      <c r="R39" s="124"/>
      <c r="S39" s="114"/>
      <c r="T39" s="198"/>
      <c r="U39" s="114">
        <v>2</v>
      </c>
      <c r="V39" s="114">
        <v>2</v>
      </c>
      <c r="W39" s="114">
        <v>2</v>
      </c>
      <c r="X39" s="74">
        <v>2</v>
      </c>
      <c r="Y39" s="115">
        <v>2</v>
      </c>
      <c r="Z39" s="131">
        <v>2</v>
      </c>
      <c r="AA39" s="157"/>
      <c r="AB39" s="207" t="s">
        <v>136</v>
      </c>
      <c r="AC39" s="131">
        <v>2</v>
      </c>
      <c r="AD39" s="131">
        <v>2</v>
      </c>
      <c r="AE39" s="224"/>
      <c r="AF39" s="223"/>
      <c r="AG39" s="225"/>
      <c r="AH39" s="226"/>
      <c r="AI39" s="223"/>
      <c r="AJ39" s="131">
        <v>2</v>
      </c>
      <c r="AK39" s="181"/>
      <c r="AL39" s="131">
        <v>2</v>
      </c>
      <c r="AM39" s="158">
        <v>2</v>
      </c>
      <c r="AN39" s="174">
        <v>2</v>
      </c>
      <c r="AO39" s="131">
        <v>2</v>
      </c>
      <c r="AP39" s="157"/>
      <c r="AQ39" s="154">
        <v>2</v>
      </c>
      <c r="AR39" s="131">
        <v>2</v>
      </c>
      <c r="AS39" s="131">
        <v>2</v>
      </c>
      <c r="AT39" s="131">
        <v>2</v>
      </c>
      <c r="AU39" s="174">
        <v>2</v>
      </c>
      <c r="AV39" s="174">
        <v>2</v>
      </c>
      <c r="AW39" s="157">
        <v>6</v>
      </c>
      <c r="AX39" s="154">
        <v>2</v>
      </c>
      <c r="AY39" s="131">
        <v>2</v>
      </c>
      <c r="AZ39" s="131">
        <v>2</v>
      </c>
      <c r="BA39" s="158">
        <v>2</v>
      </c>
      <c r="BB39" s="174">
        <v>2</v>
      </c>
      <c r="BC39" s="131">
        <v>2</v>
      </c>
      <c r="BD39" s="157"/>
      <c r="BE39" s="175"/>
      <c r="BF39" s="127"/>
      <c r="BG39" s="127"/>
      <c r="BH39" s="168"/>
      <c r="BI39" s="127"/>
      <c r="BJ39" s="127"/>
      <c r="BK39" s="127"/>
      <c r="BL39" s="127"/>
      <c r="BM39" s="127"/>
      <c r="BN39" s="127"/>
      <c r="BO39" s="168"/>
      <c r="BP39" s="127"/>
      <c r="BQ39" s="169"/>
      <c r="BR39" s="166">
        <f t="shared" si="12"/>
        <v>56</v>
      </c>
      <c r="BS39" s="167">
        <f t="shared" si="13"/>
        <v>1</v>
      </c>
      <c r="BT39" s="143"/>
      <c r="BU39" s="61"/>
      <c r="BV39" s="61"/>
      <c r="BW39" s="61"/>
      <c r="BX39" s="61"/>
      <c r="BY39" s="61"/>
      <c r="BZ39" s="61"/>
      <c r="CA39" s="61"/>
      <c r="CB39" s="61"/>
      <c r="CC39" s="61"/>
      <c r="CD39" s="61"/>
      <c r="CE39" s="61"/>
      <c r="CF39" s="61"/>
      <c r="CG39" s="61"/>
      <c r="CH39" s="61"/>
      <c r="CI39" s="61"/>
      <c r="CJ39" s="61"/>
      <c r="CK39" s="61"/>
      <c r="CL39" s="61"/>
      <c r="CM39" s="61"/>
      <c r="CN39" s="61"/>
      <c r="CO39" s="61"/>
      <c r="CP39" s="61"/>
      <c r="CQ39" s="61"/>
      <c r="CR39" s="61"/>
      <c r="CS39" s="61"/>
      <c r="CT39" s="61"/>
      <c r="CU39" s="61"/>
      <c r="CV39" s="61"/>
      <c r="CW39" s="61"/>
      <c r="CX39" s="61"/>
      <c r="CY39" s="61"/>
      <c r="CZ39" s="61"/>
      <c r="DA39" s="61"/>
      <c r="DB39" s="61"/>
      <c r="DC39" s="61"/>
      <c r="DD39" s="61"/>
      <c r="DE39" s="61"/>
      <c r="DF39" s="61"/>
      <c r="DG39" s="61"/>
      <c r="DH39" s="61"/>
      <c r="DI39" s="61"/>
      <c r="DJ39" s="61"/>
      <c r="DK39" s="61"/>
      <c r="DL39" s="61"/>
      <c r="DM39" s="61"/>
      <c r="DN39" s="61"/>
      <c r="DO39" s="61"/>
      <c r="DP39" s="61"/>
      <c r="DQ39" s="61"/>
      <c r="DR39" s="61"/>
      <c r="DS39" s="61"/>
      <c r="DT39" s="61"/>
      <c r="DU39" s="61"/>
      <c r="DV39" s="61"/>
      <c r="DW39" s="61"/>
      <c r="DX39" s="61"/>
      <c r="DY39" s="61"/>
      <c r="DZ39" s="61"/>
      <c r="EA39" s="61"/>
      <c r="EB39" s="61"/>
      <c r="EC39" s="61"/>
      <c r="ED39" s="61"/>
      <c r="EE39" s="61"/>
      <c r="EF39" s="61"/>
      <c r="EG39" s="61"/>
      <c r="EH39" s="61"/>
      <c r="EI39" s="61"/>
      <c r="EJ39" s="61"/>
      <c r="EK39" s="61"/>
      <c r="EL39" s="61"/>
      <c r="EM39" s="61"/>
      <c r="EN39" s="61"/>
      <c r="EO39" s="61"/>
      <c r="EP39" s="61"/>
      <c r="EQ39" s="61"/>
      <c r="ER39" s="61"/>
      <c r="ES39" s="61"/>
      <c r="ET39" s="61"/>
      <c r="EU39" s="61"/>
      <c r="EV39" s="61"/>
      <c r="EW39" s="61"/>
      <c r="EX39" s="61"/>
      <c r="EY39" s="61"/>
      <c r="EZ39" s="61"/>
      <c r="FA39" s="61"/>
      <c r="FB39" s="61"/>
      <c r="FC39" s="61"/>
      <c r="FD39" s="61"/>
      <c r="FE39" s="61"/>
      <c r="FF39" s="61"/>
      <c r="FG39" s="61"/>
      <c r="FH39" s="61"/>
      <c r="FI39" s="61"/>
      <c r="FJ39" s="61"/>
      <c r="FK39" s="61"/>
      <c r="FL39" s="61"/>
      <c r="FM39" s="61"/>
      <c r="FN39" s="61"/>
      <c r="FO39" s="61"/>
      <c r="FP39" s="61"/>
      <c r="FQ39" s="61"/>
      <c r="FR39" s="61"/>
      <c r="FS39" s="61"/>
      <c r="FT39" s="61"/>
      <c r="FU39" s="61"/>
      <c r="FV39" s="61"/>
      <c r="FW39" s="61"/>
      <c r="FX39" s="61"/>
      <c r="FY39" s="61"/>
      <c r="FZ39" s="61"/>
      <c r="GA39" s="61"/>
      <c r="GB39" s="61"/>
      <c r="GC39" s="61"/>
      <c r="GD39" s="61"/>
      <c r="GE39" s="61"/>
      <c r="GF39" s="61"/>
      <c r="GG39" s="61"/>
      <c r="GH39" s="61"/>
      <c r="GI39" s="61"/>
      <c r="GJ39" s="61"/>
      <c r="GK39" s="61"/>
      <c r="GL39" s="61"/>
      <c r="GM39" s="61"/>
      <c r="GN39" s="61"/>
      <c r="GO39" s="61"/>
      <c r="GP39" s="61"/>
      <c r="GQ39" s="61"/>
      <c r="GR39" s="61"/>
      <c r="GS39" s="61"/>
      <c r="GT39" s="61"/>
      <c r="GU39" s="61"/>
      <c r="GV39" s="61"/>
      <c r="GW39" s="61"/>
      <c r="GX39" s="61"/>
      <c r="GY39" s="61"/>
      <c r="GZ39" s="61"/>
      <c r="HA39" s="61"/>
      <c r="HB39" s="61"/>
      <c r="HC39" s="61"/>
      <c r="HD39" s="61"/>
      <c r="HE39" s="61"/>
      <c r="HF39" s="61"/>
      <c r="HG39" s="61"/>
      <c r="HH39" s="61"/>
      <c r="HI39" s="61"/>
      <c r="HJ39" s="61"/>
      <c r="HK39" s="61"/>
      <c r="HL39" s="61"/>
      <c r="HM39" s="61"/>
      <c r="HN39" s="61"/>
    </row>
    <row r="40" spans="1:222" s="64" customFormat="1" ht="27.9" customHeight="1">
      <c r="A40" s="95">
        <v>37</v>
      </c>
      <c r="B40" s="99">
        <v>170</v>
      </c>
      <c r="C40" s="100" t="s">
        <v>15</v>
      </c>
      <c r="D40" s="99" t="s">
        <v>4</v>
      </c>
      <c r="E40" s="101" t="s">
        <v>104</v>
      </c>
      <c r="F40" s="75"/>
      <c r="G40" s="76"/>
      <c r="H40" s="77"/>
      <c r="I40" s="76"/>
      <c r="J40" s="76"/>
      <c r="K40" s="76"/>
      <c r="L40" s="76"/>
      <c r="M40" s="76"/>
      <c r="N40" s="76"/>
      <c r="O40" s="77"/>
      <c r="P40" s="76"/>
      <c r="Q40" s="76"/>
      <c r="R40" s="115"/>
      <c r="S40" s="114"/>
      <c r="T40" s="198"/>
      <c r="U40" s="114">
        <v>2</v>
      </c>
      <c r="V40" s="114">
        <v>2</v>
      </c>
      <c r="W40" s="114">
        <v>2</v>
      </c>
      <c r="X40" s="74">
        <v>2</v>
      </c>
      <c r="Y40" s="115">
        <v>2</v>
      </c>
      <c r="Z40" s="210" t="s">
        <v>138</v>
      </c>
      <c r="AA40" s="132"/>
      <c r="AB40" s="131">
        <v>2</v>
      </c>
      <c r="AC40" s="131">
        <v>2</v>
      </c>
      <c r="AD40" s="131">
        <v>2</v>
      </c>
      <c r="AE40" s="222"/>
      <c r="AF40" s="222"/>
      <c r="AG40" s="222"/>
      <c r="AH40" s="222"/>
      <c r="AI40" s="222"/>
      <c r="AJ40" s="131">
        <v>2</v>
      </c>
      <c r="AK40" s="181"/>
      <c r="AL40" s="131">
        <v>2</v>
      </c>
      <c r="AM40" s="158">
        <v>2</v>
      </c>
      <c r="AN40" s="174">
        <v>2</v>
      </c>
      <c r="AO40" s="131">
        <v>2</v>
      </c>
      <c r="AP40" s="157"/>
      <c r="AQ40" s="131">
        <v>2</v>
      </c>
      <c r="AR40" s="131">
        <v>2</v>
      </c>
      <c r="AS40" s="176" t="s">
        <v>136</v>
      </c>
      <c r="AT40" s="131">
        <v>2</v>
      </c>
      <c r="AU40" s="174">
        <v>2</v>
      </c>
      <c r="AV40" s="174">
        <v>2</v>
      </c>
      <c r="AW40" s="157"/>
      <c r="AX40" s="154">
        <v>2</v>
      </c>
      <c r="AY40" s="131">
        <v>2</v>
      </c>
      <c r="AZ40" s="131">
        <v>2</v>
      </c>
      <c r="BA40" s="158">
        <v>2</v>
      </c>
      <c r="BB40" s="174">
        <v>2</v>
      </c>
      <c r="BC40" s="131">
        <v>2</v>
      </c>
      <c r="BD40" s="132"/>
      <c r="BE40" s="159"/>
      <c r="BF40" s="127"/>
      <c r="BG40" s="127"/>
      <c r="BH40" s="168"/>
      <c r="BI40" s="127"/>
      <c r="BJ40" s="127"/>
      <c r="BK40" s="127"/>
      <c r="BL40" s="127"/>
      <c r="BM40" s="127"/>
      <c r="BN40" s="127"/>
      <c r="BO40" s="168"/>
      <c r="BP40" s="127"/>
      <c r="BQ40" s="169"/>
      <c r="BR40" s="166">
        <f t="shared" si="12"/>
        <v>48</v>
      </c>
      <c r="BS40" s="167">
        <f t="shared" si="13"/>
        <v>1</v>
      </c>
      <c r="BT40" s="143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61"/>
      <c r="CL40" s="61"/>
      <c r="CM40" s="61"/>
      <c r="CN40" s="61"/>
      <c r="CO40" s="61"/>
      <c r="CP40" s="61"/>
      <c r="CQ40" s="61"/>
      <c r="CR40" s="61"/>
      <c r="CS40" s="61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  <c r="DL40" s="61"/>
      <c r="DM40" s="61"/>
      <c r="DN40" s="61"/>
      <c r="DO40" s="61"/>
      <c r="DP40" s="61"/>
      <c r="DQ40" s="61"/>
      <c r="DR40" s="61"/>
      <c r="DS40" s="61"/>
      <c r="DT40" s="61"/>
      <c r="DU40" s="61"/>
      <c r="DV40" s="61"/>
      <c r="DW40" s="61"/>
      <c r="DX40" s="61"/>
      <c r="DY40" s="61"/>
      <c r="DZ40" s="61"/>
      <c r="EA40" s="61"/>
      <c r="EB40" s="61"/>
      <c r="EC40" s="61"/>
      <c r="ED40" s="61"/>
      <c r="EE40" s="61"/>
      <c r="EF40" s="61"/>
      <c r="EG40" s="61"/>
      <c r="EH40" s="61"/>
      <c r="EI40" s="61"/>
      <c r="EJ40" s="61"/>
      <c r="EK40" s="61"/>
      <c r="EL40" s="61"/>
      <c r="EM40" s="61"/>
      <c r="EN40" s="61"/>
      <c r="EO40" s="61"/>
      <c r="EP40" s="61"/>
      <c r="EQ40" s="61"/>
      <c r="ER40" s="61"/>
      <c r="ES40" s="61"/>
      <c r="ET40" s="61"/>
      <c r="EU40" s="61"/>
      <c r="EV40" s="61"/>
      <c r="EW40" s="61"/>
      <c r="EX40" s="61"/>
      <c r="EY40" s="61"/>
      <c r="EZ40" s="61"/>
      <c r="FA40" s="61"/>
      <c r="FB40" s="61"/>
      <c r="FC40" s="61"/>
      <c r="FD40" s="61"/>
      <c r="FE40" s="61"/>
      <c r="FF40" s="61"/>
      <c r="FG40" s="61"/>
      <c r="FH40" s="61"/>
      <c r="FI40" s="61"/>
      <c r="FJ40" s="61"/>
      <c r="FK40" s="61"/>
      <c r="FL40" s="61"/>
      <c r="FM40" s="61"/>
      <c r="FN40" s="61"/>
      <c r="FO40" s="61"/>
      <c r="FP40" s="61"/>
      <c r="FQ40" s="61"/>
      <c r="FR40" s="61"/>
      <c r="FS40" s="61"/>
      <c r="FT40" s="61"/>
      <c r="FU40" s="61"/>
      <c r="FV40" s="61"/>
      <c r="FW40" s="61"/>
      <c r="FX40" s="61"/>
      <c r="FY40" s="61"/>
      <c r="FZ40" s="61"/>
      <c r="GA40" s="61"/>
      <c r="GB40" s="61"/>
      <c r="GC40" s="61"/>
      <c r="GD40" s="61"/>
      <c r="GE40" s="61"/>
      <c r="GF40" s="61"/>
      <c r="GG40" s="61"/>
      <c r="GH40" s="61"/>
      <c r="GI40" s="61"/>
      <c r="GJ40" s="61"/>
      <c r="GK40" s="61"/>
      <c r="GL40" s="61"/>
      <c r="GM40" s="61"/>
      <c r="GN40" s="61"/>
      <c r="GO40" s="61"/>
      <c r="GP40" s="61"/>
      <c r="GQ40" s="61"/>
      <c r="GR40" s="61"/>
      <c r="GS40" s="61"/>
      <c r="GT40" s="61"/>
      <c r="GU40" s="61"/>
      <c r="GV40" s="61"/>
      <c r="GW40" s="61"/>
      <c r="GX40" s="61"/>
      <c r="GY40" s="61"/>
      <c r="GZ40" s="61"/>
      <c r="HA40" s="61"/>
      <c r="HB40" s="61"/>
      <c r="HC40" s="61"/>
      <c r="HD40" s="61"/>
      <c r="HE40" s="61"/>
      <c r="HF40" s="61"/>
      <c r="HG40" s="61"/>
      <c r="HH40" s="61"/>
      <c r="HI40" s="61"/>
      <c r="HJ40" s="61"/>
      <c r="HK40" s="61"/>
      <c r="HL40" s="61"/>
      <c r="HM40" s="61"/>
      <c r="HN40" s="61"/>
    </row>
    <row r="41" spans="1:222" s="64" customFormat="1" ht="27.9" customHeight="1">
      <c r="A41" s="95">
        <v>38</v>
      </c>
      <c r="B41" s="99">
        <v>173</v>
      </c>
      <c r="C41" s="100" t="s">
        <v>74</v>
      </c>
      <c r="D41" s="99" t="s">
        <v>4</v>
      </c>
      <c r="E41" s="101" t="s">
        <v>104</v>
      </c>
      <c r="F41" s="75"/>
      <c r="G41" s="76"/>
      <c r="H41" s="77"/>
      <c r="I41" s="76"/>
      <c r="J41" s="76"/>
      <c r="K41" s="76"/>
      <c r="L41" s="76"/>
      <c r="M41" s="76"/>
      <c r="N41" s="76"/>
      <c r="O41" s="77"/>
      <c r="P41" s="76"/>
      <c r="Q41" s="76"/>
      <c r="R41" s="122"/>
      <c r="S41" s="114"/>
      <c r="T41" s="198"/>
      <c r="U41" s="114">
        <v>2</v>
      </c>
      <c r="V41" s="114">
        <v>2</v>
      </c>
      <c r="W41" s="114">
        <v>2</v>
      </c>
      <c r="X41" s="74">
        <v>2</v>
      </c>
      <c r="Y41" s="115">
        <v>2</v>
      </c>
      <c r="Z41" s="210" t="s">
        <v>138</v>
      </c>
      <c r="AA41" s="157"/>
      <c r="AB41" s="131">
        <v>2</v>
      </c>
      <c r="AC41" s="131">
        <v>2</v>
      </c>
      <c r="AD41" s="131">
        <v>2</v>
      </c>
      <c r="AE41" s="225"/>
      <c r="AF41" s="226"/>
      <c r="AG41" s="225"/>
      <c r="AH41" s="227"/>
      <c r="AI41" s="223"/>
      <c r="AJ41" s="131">
        <v>2</v>
      </c>
      <c r="AK41" s="181"/>
      <c r="AL41" s="131">
        <v>2</v>
      </c>
      <c r="AM41" s="158">
        <v>2</v>
      </c>
      <c r="AN41" s="174">
        <v>2</v>
      </c>
      <c r="AO41" s="176" t="s">
        <v>136</v>
      </c>
      <c r="AP41" s="157"/>
      <c r="AQ41" s="131">
        <v>2</v>
      </c>
      <c r="AR41" s="131">
        <v>2</v>
      </c>
      <c r="AS41" s="131">
        <v>2</v>
      </c>
      <c r="AT41" s="131">
        <v>2</v>
      </c>
      <c r="AU41" s="174">
        <v>2</v>
      </c>
      <c r="AV41" s="174">
        <v>2</v>
      </c>
      <c r="AW41" s="157"/>
      <c r="AX41" s="154">
        <v>2</v>
      </c>
      <c r="AY41" s="131">
        <v>2</v>
      </c>
      <c r="AZ41" s="131">
        <v>2</v>
      </c>
      <c r="BA41" s="158">
        <v>2</v>
      </c>
      <c r="BB41" s="176" t="s">
        <v>136</v>
      </c>
      <c r="BC41" s="131">
        <v>2</v>
      </c>
      <c r="BD41" s="157"/>
      <c r="BE41" s="175"/>
      <c r="BF41" s="127"/>
      <c r="BG41" s="127"/>
      <c r="BH41" s="168"/>
      <c r="BI41" s="127"/>
      <c r="BJ41" s="127"/>
      <c r="BK41" s="127"/>
      <c r="BL41" s="127"/>
      <c r="BM41" s="127"/>
      <c r="BN41" s="127"/>
      <c r="BO41" s="168"/>
      <c r="BP41" s="127"/>
      <c r="BQ41" s="169"/>
      <c r="BR41" s="166">
        <f t="shared" si="3"/>
        <v>46</v>
      </c>
      <c r="BS41" s="167">
        <f t="shared" si="2"/>
        <v>2</v>
      </c>
      <c r="BT41" s="143"/>
      <c r="BU41" s="61"/>
      <c r="BV41" s="61"/>
      <c r="BW41" s="61"/>
      <c r="BX41" s="61"/>
      <c r="BY41" s="61"/>
      <c r="BZ41" s="61"/>
      <c r="CA41" s="61"/>
      <c r="CB41" s="61"/>
      <c r="CC41" s="61"/>
      <c r="CD41" s="61"/>
      <c r="CE41" s="61"/>
      <c r="CF41" s="61"/>
      <c r="CG41" s="61"/>
      <c r="CH41" s="61"/>
      <c r="CI41" s="61"/>
      <c r="CJ41" s="61"/>
      <c r="CK41" s="61"/>
      <c r="CL41" s="61"/>
      <c r="CM41" s="61"/>
      <c r="CN41" s="61"/>
      <c r="CO41" s="61"/>
      <c r="CP41" s="61"/>
      <c r="CQ41" s="61"/>
      <c r="CR41" s="61"/>
      <c r="CS41" s="61"/>
      <c r="CT41" s="61"/>
      <c r="CU41" s="61"/>
      <c r="CV41" s="61"/>
      <c r="CW41" s="61"/>
      <c r="CX41" s="61"/>
      <c r="CY41" s="61"/>
      <c r="CZ41" s="61"/>
      <c r="DA41" s="61"/>
      <c r="DB41" s="61"/>
      <c r="DC41" s="61"/>
      <c r="DD41" s="61"/>
      <c r="DE41" s="61"/>
      <c r="DF41" s="61"/>
      <c r="DG41" s="61"/>
      <c r="DH41" s="61"/>
      <c r="DI41" s="61"/>
      <c r="DJ41" s="61"/>
      <c r="DK41" s="61"/>
      <c r="DL41" s="61"/>
      <c r="DM41" s="61"/>
      <c r="DN41" s="61"/>
      <c r="DO41" s="61"/>
      <c r="DP41" s="61"/>
      <c r="DQ41" s="61"/>
      <c r="DR41" s="61"/>
      <c r="DS41" s="61"/>
      <c r="DT41" s="61"/>
      <c r="DU41" s="61"/>
      <c r="DV41" s="61"/>
      <c r="DW41" s="61"/>
      <c r="DX41" s="61"/>
      <c r="DY41" s="61"/>
      <c r="DZ41" s="61"/>
      <c r="EA41" s="61"/>
      <c r="EB41" s="61"/>
      <c r="EC41" s="61"/>
      <c r="ED41" s="61"/>
      <c r="EE41" s="61"/>
      <c r="EF41" s="61"/>
      <c r="EG41" s="61"/>
      <c r="EH41" s="61"/>
      <c r="EI41" s="61"/>
      <c r="EJ41" s="61"/>
      <c r="EK41" s="61"/>
      <c r="EL41" s="61"/>
      <c r="EM41" s="61"/>
      <c r="EN41" s="61"/>
      <c r="EO41" s="61"/>
      <c r="EP41" s="61"/>
      <c r="EQ41" s="61"/>
      <c r="ER41" s="61"/>
      <c r="ES41" s="61"/>
      <c r="ET41" s="61"/>
      <c r="EU41" s="61"/>
      <c r="EV41" s="61"/>
      <c r="EW41" s="61"/>
      <c r="EX41" s="61"/>
      <c r="EY41" s="61"/>
      <c r="EZ41" s="61"/>
      <c r="FA41" s="61"/>
      <c r="FB41" s="61"/>
      <c r="FC41" s="61"/>
      <c r="FD41" s="61"/>
      <c r="FE41" s="61"/>
      <c r="FF41" s="61"/>
      <c r="FG41" s="61"/>
      <c r="FH41" s="61"/>
      <c r="FI41" s="61"/>
      <c r="FJ41" s="61"/>
      <c r="FK41" s="61"/>
      <c r="FL41" s="61"/>
      <c r="FM41" s="61"/>
      <c r="FN41" s="61"/>
      <c r="FO41" s="61"/>
      <c r="FP41" s="61"/>
      <c r="FQ41" s="61"/>
      <c r="FR41" s="61"/>
      <c r="FS41" s="61"/>
      <c r="FT41" s="61"/>
      <c r="FU41" s="61"/>
      <c r="FV41" s="61"/>
      <c r="FW41" s="61"/>
      <c r="FX41" s="61"/>
      <c r="FY41" s="61"/>
      <c r="FZ41" s="61"/>
      <c r="GA41" s="61"/>
      <c r="GB41" s="61"/>
      <c r="GC41" s="61"/>
      <c r="GD41" s="61"/>
      <c r="GE41" s="61"/>
      <c r="GF41" s="61"/>
      <c r="GG41" s="61"/>
      <c r="GH41" s="61"/>
      <c r="GI41" s="61"/>
      <c r="GJ41" s="61"/>
      <c r="GK41" s="61"/>
      <c r="GL41" s="61"/>
      <c r="GM41" s="61"/>
      <c r="GN41" s="61"/>
      <c r="GO41" s="61"/>
      <c r="GP41" s="61"/>
      <c r="GQ41" s="61"/>
      <c r="GR41" s="61"/>
      <c r="GS41" s="61"/>
      <c r="GT41" s="61"/>
      <c r="GU41" s="61"/>
      <c r="GV41" s="61"/>
      <c r="GW41" s="61"/>
      <c r="GX41" s="61"/>
      <c r="GY41" s="61"/>
      <c r="GZ41" s="61"/>
      <c r="HA41" s="61"/>
      <c r="HB41" s="61"/>
      <c r="HC41" s="61"/>
      <c r="HD41" s="61"/>
      <c r="HE41" s="61"/>
      <c r="HF41" s="61"/>
      <c r="HG41" s="61"/>
      <c r="HH41" s="61"/>
      <c r="HI41" s="61"/>
      <c r="HJ41" s="61"/>
      <c r="HK41" s="61"/>
      <c r="HL41" s="61"/>
      <c r="HM41" s="61"/>
      <c r="HN41" s="61"/>
    </row>
    <row r="42" spans="1:222" s="64" customFormat="1" ht="27.9" customHeight="1">
      <c r="A42" s="95">
        <v>39</v>
      </c>
      <c r="B42" s="99">
        <v>174</v>
      </c>
      <c r="C42" s="100" t="s">
        <v>75</v>
      </c>
      <c r="D42" s="99" t="s">
        <v>5</v>
      </c>
      <c r="E42" s="101" t="s">
        <v>104</v>
      </c>
      <c r="F42" s="75"/>
      <c r="G42" s="76"/>
      <c r="H42" s="77"/>
      <c r="I42" s="76"/>
      <c r="J42" s="76"/>
      <c r="K42" s="76"/>
      <c r="L42" s="76"/>
      <c r="M42" s="76"/>
      <c r="N42" s="76"/>
      <c r="O42" s="77"/>
      <c r="P42" s="76"/>
      <c r="Q42" s="76"/>
      <c r="R42" s="115"/>
      <c r="S42" s="114"/>
      <c r="T42" s="198"/>
      <c r="U42" s="114">
        <v>2</v>
      </c>
      <c r="V42" s="114">
        <v>2</v>
      </c>
      <c r="W42" s="114">
        <v>2</v>
      </c>
      <c r="X42" s="74">
        <v>2</v>
      </c>
      <c r="Y42" s="115">
        <v>2</v>
      </c>
      <c r="Z42" s="210" t="s">
        <v>138</v>
      </c>
      <c r="AA42" s="157"/>
      <c r="AB42" s="131">
        <v>2</v>
      </c>
      <c r="AC42" s="131">
        <v>2</v>
      </c>
      <c r="AD42" s="131">
        <v>2</v>
      </c>
      <c r="AE42" s="224"/>
      <c r="AF42" s="223"/>
      <c r="AG42" s="225"/>
      <c r="AH42" s="225"/>
      <c r="AI42" s="223"/>
      <c r="AJ42" s="131">
        <v>3</v>
      </c>
      <c r="AK42" s="181"/>
      <c r="AL42" s="131">
        <v>3</v>
      </c>
      <c r="AM42" s="158">
        <v>3</v>
      </c>
      <c r="AN42" s="174">
        <v>3</v>
      </c>
      <c r="AO42" s="131">
        <v>3</v>
      </c>
      <c r="AP42" s="157"/>
      <c r="AQ42" s="154">
        <v>2</v>
      </c>
      <c r="AR42" s="131">
        <v>2</v>
      </c>
      <c r="AS42" s="131">
        <v>2</v>
      </c>
      <c r="AT42" s="131">
        <v>2</v>
      </c>
      <c r="AU42" s="174">
        <v>2</v>
      </c>
      <c r="AV42" s="174">
        <v>2</v>
      </c>
      <c r="AW42" s="157"/>
      <c r="AX42" s="154">
        <v>2</v>
      </c>
      <c r="AY42" s="131">
        <v>2</v>
      </c>
      <c r="AZ42" s="131">
        <v>2</v>
      </c>
      <c r="BA42" s="158">
        <v>2</v>
      </c>
      <c r="BB42" s="174">
        <v>2</v>
      </c>
      <c r="BC42" s="131">
        <v>2</v>
      </c>
      <c r="BD42" s="157"/>
      <c r="BE42" s="175"/>
      <c r="BF42" s="127"/>
      <c r="BG42" s="127"/>
      <c r="BH42" s="168"/>
      <c r="BI42" s="127"/>
      <c r="BJ42" s="127"/>
      <c r="BK42" s="127"/>
      <c r="BL42" s="127"/>
      <c r="BM42" s="127"/>
      <c r="BN42" s="127"/>
      <c r="BO42" s="168"/>
      <c r="BP42" s="127"/>
      <c r="BQ42" s="169"/>
      <c r="BR42" s="166">
        <f t="shared" si="3"/>
        <v>55</v>
      </c>
      <c r="BS42" s="167">
        <f t="shared" si="2"/>
        <v>0</v>
      </c>
      <c r="BT42" s="143"/>
      <c r="BU42" s="61"/>
      <c r="BV42" s="61"/>
      <c r="BW42" s="61"/>
      <c r="BX42" s="61"/>
      <c r="BY42" s="61"/>
      <c r="BZ42" s="61"/>
      <c r="CA42" s="61"/>
      <c r="CB42" s="61"/>
      <c r="CC42" s="61"/>
      <c r="CD42" s="61"/>
      <c r="CE42" s="61"/>
      <c r="CF42" s="61"/>
      <c r="CG42" s="61"/>
      <c r="CH42" s="61"/>
      <c r="CI42" s="61"/>
      <c r="CJ42" s="61"/>
      <c r="CK42" s="61"/>
      <c r="CL42" s="61"/>
      <c r="CM42" s="61"/>
      <c r="CN42" s="61"/>
      <c r="CO42" s="61"/>
      <c r="CP42" s="61"/>
      <c r="CQ42" s="61"/>
      <c r="CR42" s="61"/>
      <c r="CS42" s="61"/>
      <c r="CT42" s="61"/>
      <c r="CU42" s="61"/>
      <c r="CV42" s="61"/>
      <c r="CW42" s="61"/>
      <c r="CX42" s="61"/>
      <c r="CY42" s="61"/>
      <c r="CZ42" s="61"/>
      <c r="DA42" s="61"/>
      <c r="DB42" s="61"/>
      <c r="DC42" s="61"/>
      <c r="DD42" s="61"/>
      <c r="DE42" s="61"/>
      <c r="DF42" s="61"/>
      <c r="DG42" s="61"/>
      <c r="DH42" s="61"/>
      <c r="DI42" s="61"/>
      <c r="DJ42" s="61"/>
      <c r="DK42" s="61"/>
      <c r="DL42" s="61"/>
      <c r="DM42" s="61"/>
      <c r="DN42" s="61"/>
      <c r="DO42" s="61"/>
      <c r="DP42" s="61"/>
      <c r="DQ42" s="61"/>
      <c r="DR42" s="61"/>
      <c r="DS42" s="61"/>
      <c r="DT42" s="61"/>
      <c r="DU42" s="61"/>
      <c r="DV42" s="61"/>
      <c r="DW42" s="61"/>
      <c r="DX42" s="61"/>
      <c r="DY42" s="61"/>
      <c r="DZ42" s="61"/>
      <c r="EA42" s="61"/>
      <c r="EB42" s="61"/>
      <c r="EC42" s="61"/>
      <c r="ED42" s="61"/>
      <c r="EE42" s="61"/>
      <c r="EF42" s="61"/>
      <c r="EG42" s="61"/>
      <c r="EH42" s="61"/>
      <c r="EI42" s="61"/>
      <c r="EJ42" s="61"/>
      <c r="EK42" s="61"/>
      <c r="EL42" s="61"/>
      <c r="EM42" s="61"/>
      <c r="EN42" s="61"/>
      <c r="EO42" s="61"/>
      <c r="EP42" s="61"/>
      <c r="EQ42" s="61"/>
      <c r="ER42" s="61"/>
      <c r="ES42" s="61"/>
      <c r="ET42" s="61"/>
      <c r="EU42" s="61"/>
      <c r="EV42" s="61"/>
      <c r="EW42" s="61"/>
      <c r="EX42" s="61"/>
      <c r="EY42" s="61"/>
      <c r="EZ42" s="61"/>
      <c r="FA42" s="61"/>
      <c r="FB42" s="61"/>
      <c r="FC42" s="61"/>
      <c r="FD42" s="61"/>
      <c r="FE42" s="61"/>
      <c r="FF42" s="61"/>
      <c r="FG42" s="61"/>
      <c r="FH42" s="61"/>
      <c r="FI42" s="61"/>
      <c r="FJ42" s="61"/>
      <c r="FK42" s="61"/>
      <c r="FL42" s="61"/>
      <c r="FM42" s="61"/>
      <c r="FN42" s="61"/>
      <c r="FO42" s="61"/>
      <c r="FP42" s="61"/>
      <c r="FQ42" s="61"/>
      <c r="FR42" s="61"/>
      <c r="FS42" s="61"/>
      <c r="FT42" s="61"/>
      <c r="FU42" s="61"/>
      <c r="FV42" s="61"/>
      <c r="FW42" s="61"/>
      <c r="FX42" s="61"/>
      <c r="FY42" s="61"/>
      <c r="FZ42" s="61"/>
      <c r="GA42" s="61"/>
      <c r="GB42" s="61"/>
      <c r="GC42" s="61"/>
      <c r="GD42" s="61"/>
      <c r="GE42" s="61"/>
      <c r="GF42" s="61"/>
      <c r="GG42" s="61"/>
      <c r="GH42" s="61"/>
      <c r="GI42" s="61"/>
      <c r="GJ42" s="61"/>
      <c r="GK42" s="61"/>
      <c r="GL42" s="61"/>
      <c r="GM42" s="61"/>
      <c r="GN42" s="61"/>
      <c r="GO42" s="61"/>
      <c r="GP42" s="61"/>
      <c r="GQ42" s="61"/>
      <c r="GR42" s="61"/>
      <c r="GS42" s="61"/>
      <c r="GT42" s="61"/>
      <c r="GU42" s="61"/>
      <c r="GV42" s="61"/>
      <c r="GW42" s="61"/>
      <c r="GX42" s="61"/>
      <c r="GY42" s="61"/>
      <c r="GZ42" s="61"/>
      <c r="HA42" s="61"/>
      <c r="HB42" s="61"/>
      <c r="HC42" s="61"/>
      <c r="HD42" s="61"/>
      <c r="HE42" s="61"/>
      <c r="HF42" s="61"/>
      <c r="HG42" s="61"/>
      <c r="HH42" s="61"/>
      <c r="HI42" s="61"/>
      <c r="HJ42" s="61"/>
      <c r="HK42" s="61"/>
      <c r="HL42" s="61"/>
      <c r="HM42" s="61"/>
      <c r="HN42" s="61"/>
    </row>
    <row r="43" spans="1:222" s="64" customFormat="1" ht="33.75" customHeight="1">
      <c r="A43" s="95">
        <v>40</v>
      </c>
      <c r="B43" s="110">
        <v>175</v>
      </c>
      <c r="C43" s="111" t="s">
        <v>72</v>
      </c>
      <c r="D43" s="110" t="s">
        <v>82</v>
      </c>
      <c r="E43" s="101" t="s">
        <v>104</v>
      </c>
      <c r="F43" s="113"/>
      <c r="G43" s="114"/>
      <c r="H43" s="115"/>
      <c r="I43" s="114"/>
      <c r="J43" s="114"/>
      <c r="K43" s="114"/>
      <c r="L43" s="114"/>
      <c r="M43" s="114"/>
      <c r="N43" s="114"/>
      <c r="O43" s="115"/>
      <c r="P43" s="114"/>
      <c r="Q43" s="114"/>
      <c r="R43" s="122"/>
      <c r="S43" s="114"/>
      <c r="T43" s="198">
        <v>10</v>
      </c>
      <c r="U43" s="114">
        <v>3</v>
      </c>
      <c r="V43" s="114">
        <v>3</v>
      </c>
      <c r="W43" s="114">
        <v>3</v>
      </c>
      <c r="X43" s="74">
        <v>3</v>
      </c>
      <c r="Y43" s="115">
        <v>3</v>
      </c>
      <c r="Z43" s="131">
        <v>3</v>
      </c>
      <c r="AA43" s="157">
        <v>6</v>
      </c>
      <c r="AB43" s="131">
        <v>3</v>
      </c>
      <c r="AC43" s="131">
        <v>3</v>
      </c>
      <c r="AD43" s="131">
        <v>3</v>
      </c>
      <c r="AE43" s="224">
        <v>12</v>
      </c>
      <c r="AF43" s="223">
        <v>12</v>
      </c>
      <c r="AG43" s="225">
        <v>12</v>
      </c>
      <c r="AH43" s="225">
        <v>12</v>
      </c>
      <c r="AI43" s="223">
        <v>12</v>
      </c>
      <c r="AJ43" s="131">
        <v>3</v>
      </c>
      <c r="AK43" s="181"/>
      <c r="AL43" s="131">
        <v>3</v>
      </c>
      <c r="AM43" s="158">
        <v>3</v>
      </c>
      <c r="AN43" s="174">
        <v>3</v>
      </c>
      <c r="AO43" s="131">
        <v>3</v>
      </c>
      <c r="AP43" s="157">
        <v>6</v>
      </c>
      <c r="AQ43" s="154">
        <v>3</v>
      </c>
      <c r="AR43" s="131">
        <v>3</v>
      </c>
      <c r="AS43" s="131">
        <v>3</v>
      </c>
      <c r="AT43" s="158">
        <v>3</v>
      </c>
      <c r="AU43" s="174">
        <v>3</v>
      </c>
      <c r="AV43" s="174">
        <v>3</v>
      </c>
      <c r="AW43" s="157">
        <v>6</v>
      </c>
      <c r="AX43" s="155">
        <v>3</v>
      </c>
      <c r="AY43" s="131">
        <v>3</v>
      </c>
      <c r="AZ43" s="131">
        <v>3</v>
      </c>
      <c r="BA43" s="158">
        <v>3</v>
      </c>
      <c r="BB43" s="174">
        <v>3</v>
      </c>
      <c r="BC43" s="131">
        <v>3</v>
      </c>
      <c r="BD43" s="157"/>
      <c r="BE43" s="175"/>
      <c r="BF43" s="127"/>
      <c r="BG43" s="127"/>
      <c r="BH43" s="168"/>
      <c r="BI43" s="127"/>
      <c r="BJ43" s="127"/>
      <c r="BK43" s="127"/>
      <c r="BL43" s="127"/>
      <c r="BM43" s="127"/>
      <c r="BN43" s="127"/>
      <c r="BO43" s="168"/>
      <c r="BP43" s="127"/>
      <c r="BQ43" s="169"/>
      <c r="BR43" s="166">
        <f t="shared" si="3"/>
        <v>166</v>
      </c>
      <c r="BS43" s="167">
        <f t="shared" si="2"/>
        <v>0</v>
      </c>
      <c r="BT43" s="144" t="s">
        <v>86</v>
      </c>
      <c r="BU43" s="61"/>
      <c r="BV43" s="61"/>
      <c r="BW43" s="61"/>
      <c r="BX43" s="61"/>
      <c r="BY43" s="61"/>
      <c r="BZ43" s="61"/>
      <c r="CA43" s="61"/>
      <c r="CB43" s="61"/>
      <c r="CC43" s="61"/>
      <c r="CD43" s="61"/>
      <c r="CE43" s="61"/>
      <c r="CF43" s="61"/>
      <c r="CG43" s="61"/>
      <c r="CH43" s="61"/>
      <c r="CI43" s="61"/>
      <c r="CJ43" s="61"/>
      <c r="CK43" s="61"/>
      <c r="CL43" s="61"/>
      <c r="CM43" s="61"/>
      <c r="CN43" s="61"/>
      <c r="CO43" s="61"/>
      <c r="CP43" s="61"/>
      <c r="CQ43" s="61"/>
      <c r="CR43" s="61"/>
      <c r="CS43" s="61"/>
      <c r="CT43" s="61"/>
      <c r="CU43" s="61"/>
      <c r="CV43" s="61"/>
      <c r="CW43" s="61"/>
      <c r="CX43" s="61"/>
      <c r="CY43" s="61"/>
      <c r="CZ43" s="61"/>
      <c r="DA43" s="61"/>
      <c r="DB43" s="61"/>
      <c r="DC43" s="61"/>
      <c r="DD43" s="61"/>
      <c r="DE43" s="61"/>
      <c r="DF43" s="61"/>
      <c r="DG43" s="61"/>
      <c r="DH43" s="61"/>
      <c r="DI43" s="61"/>
      <c r="DJ43" s="61"/>
      <c r="DK43" s="61"/>
      <c r="DL43" s="61"/>
      <c r="DM43" s="61"/>
      <c r="DN43" s="61"/>
      <c r="DO43" s="61"/>
      <c r="DP43" s="61"/>
      <c r="DQ43" s="61"/>
      <c r="DR43" s="61"/>
      <c r="DS43" s="61"/>
      <c r="DT43" s="61"/>
      <c r="DU43" s="61"/>
      <c r="DV43" s="61"/>
      <c r="DW43" s="61"/>
      <c r="DX43" s="61"/>
      <c r="DY43" s="61"/>
      <c r="DZ43" s="61"/>
      <c r="EA43" s="61"/>
      <c r="EB43" s="61"/>
      <c r="EC43" s="61"/>
      <c r="ED43" s="61"/>
      <c r="EE43" s="61"/>
      <c r="EF43" s="61"/>
      <c r="EG43" s="61"/>
      <c r="EH43" s="61"/>
      <c r="EI43" s="61"/>
      <c r="EJ43" s="61"/>
      <c r="EK43" s="61"/>
      <c r="EL43" s="61"/>
      <c r="EM43" s="61"/>
      <c r="EN43" s="61"/>
      <c r="EO43" s="61"/>
      <c r="EP43" s="61"/>
      <c r="EQ43" s="61"/>
      <c r="ER43" s="61"/>
      <c r="ES43" s="61"/>
      <c r="ET43" s="61"/>
      <c r="EU43" s="61"/>
      <c r="EV43" s="61"/>
      <c r="EW43" s="61"/>
      <c r="EX43" s="61"/>
      <c r="EY43" s="61"/>
      <c r="EZ43" s="61"/>
      <c r="FA43" s="61"/>
      <c r="FB43" s="61"/>
      <c r="FC43" s="61"/>
      <c r="FD43" s="61"/>
      <c r="FE43" s="61"/>
      <c r="FF43" s="61"/>
      <c r="FG43" s="61"/>
      <c r="FH43" s="61"/>
      <c r="FI43" s="61"/>
      <c r="FJ43" s="61"/>
      <c r="FK43" s="61"/>
      <c r="FL43" s="61"/>
      <c r="FM43" s="61"/>
      <c r="FN43" s="61"/>
      <c r="FO43" s="61"/>
      <c r="FP43" s="61"/>
      <c r="FQ43" s="61"/>
      <c r="FR43" s="61"/>
      <c r="FS43" s="61"/>
      <c r="FT43" s="61"/>
      <c r="FU43" s="61"/>
      <c r="FV43" s="61"/>
      <c r="FW43" s="61"/>
      <c r="FX43" s="61"/>
      <c r="FY43" s="61"/>
      <c r="FZ43" s="61"/>
      <c r="GA43" s="61"/>
      <c r="GB43" s="61"/>
      <c r="GC43" s="61"/>
      <c r="GD43" s="61"/>
      <c r="GE43" s="61"/>
      <c r="GF43" s="61"/>
      <c r="GG43" s="61"/>
      <c r="GH43" s="61"/>
      <c r="GI43" s="61"/>
      <c r="GJ43" s="61"/>
      <c r="GK43" s="61"/>
      <c r="GL43" s="61"/>
      <c r="GM43" s="61"/>
      <c r="GN43" s="61"/>
      <c r="GO43" s="61"/>
      <c r="GP43" s="61"/>
      <c r="GQ43" s="61"/>
      <c r="GR43" s="61"/>
      <c r="GS43" s="61"/>
      <c r="GT43" s="61"/>
      <c r="GU43" s="61"/>
      <c r="GV43" s="61"/>
      <c r="GW43" s="61"/>
      <c r="GX43" s="61"/>
      <c r="GY43" s="61"/>
      <c r="GZ43" s="61"/>
      <c r="HA43" s="61"/>
      <c r="HB43" s="61"/>
      <c r="HC43" s="61"/>
      <c r="HD43" s="61"/>
      <c r="HE43" s="61"/>
      <c r="HF43" s="61"/>
      <c r="HG43" s="61"/>
      <c r="HH43" s="61"/>
      <c r="HI43" s="61"/>
      <c r="HJ43" s="61"/>
      <c r="HK43" s="61"/>
      <c r="HL43" s="61"/>
      <c r="HM43" s="61"/>
      <c r="HN43" s="61"/>
    </row>
    <row r="44" spans="1:222" s="64" customFormat="1" ht="33.75" customHeight="1">
      <c r="A44" s="95">
        <v>41</v>
      </c>
      <c r="B44" s="110">
        <v>182</v>
      </c>
      <c r="C44" s="111" t="s">
        <v>116</v>
      </c>
      <c r="D44" s="110" t="s">
        <v>3</v>
      </c>
      <c r="E44" s="101" t="s">
        <v>104</v>
      </c>
      <c r="F44" s="113"/>
      <c r="G44" s="114"/>
      <c r="H44" s="115"/>
      <c r="I44" s="114"/>
      <c r="J44" s="114"/>
      <c r="K44" s="114"/>
      <c r="L44" s="114"/>
      <c r="M44" s="114"/>
      <c r="N44" s="114"/>
      <c r="O44" s="115"/>
      <c r="P44" s="114"/>
      <c r="Q44" s="114"/>
      <c r="R44" s="124"/>
      <c r="S44" s="114"/>
      <c r="T44" s="198"/>
      <c r="U44" s="114">
        <v>2</v>
      </c>
      <c r="V44" s="114">
        <v>2</v>
      </c>
      <c r="W44" s="114">
        <v>2</v>
      </c>
      <c r="X44" s="74">
        <v>2</v>
      </c>
      <c r="Y44" s="115">
        <v>2</v>
      </c>
      <c r="Z44" s="131">
        <v>2</v>
      </c>
      <c r="AA44" s="157"/>
      <c r="AB44" s="131">
        <v>2</v>
      </c>
      <c r="AC44" s="131">
        <v>2</v>
      </c>
      <c r="AD44" s="131">
        <v>2</v>
      </c>
      <c r="AE44" s="224"/>
      <c r="AF44" s="226"/>
      <c r="AG44" s="225"/>
      <c r="AH44" s="225"/>
      <c r="AI44" s="223"/>
      <c r="AJ44" s="131">
        <v>2</v>
      </c>
      <c r="AK44" s="181"/>
      <c r="AL44" s="131">
        <v>2</v>
      </c>
      <c r="AM44" s="158">
        <v>2</v>
      </c>
      <c r="AN44" s="174">
        <v>2</v>
      </c>
      <c r="AO44" s="131">
        <v>2</v>
      </c>
      <c r="AP44" s="157">
        <v>6</v>
      </c>
      <c r="AQ44" s="154">
        <v>2</v>
      </c>
      <c r="AR44" s="131">
        <v>2</v>
      </c>
      <c r="AS44" s="131">
        <v>2</v>
      </c>
      <c r="AT44" s="158">
        <v>2</v>
      </c>
      <c r="AU44" s="174">
        <v>2</v>
      </c>
      <c r="AV44" s="174">
        <v>2</v>
      </c>
      <c r="AW44" s="157">
        <v>6</v>
      </c>
      <c r="AX44" s="155">
        <v>2</v>
      </c>
      <c r="AY44" s="131">
        <v>2</v>
      </c>
      <c r="AZ44" s="131">
        <v>2</v>
      </c>
      <c r="BA44" s="158">
        <v>2</v>
      </c>
      <c r="BB44" s="174">
        <v>2</v>
      </c>
      <c r="BC44" s="131">
        <v>2</v>
      </c>
      <c r="BD44" s="157"/>
      <c r="BE44" s="175"/>
      <c r="BF44" s="127"/>
      <c r="BG44" s="127"/>
      <c r="BH44" s="168"/>
      <c r="BI44" s="127"/>
      <c r="BJ44" s="127"/>
      <c r="BK44" s="127"/>
      <c r="BL44" s="127"/>
      <c r="BM44" s="127"/>
      <c r="BN44" s="127"/>
      <c r="BO44" s="168"/>
      <c r="BP44" s="127"/>
      <c r="BQ44" s="169"/>
      <c r="BR44" s="166">
        <f t="shared" si="3"/>
        <v>64</v>
      </c>
      <c r="BS44" s="167">
        <f t="shared" ref="BS44" si="14">COUNTIF(F44:BP44,"A")</f>
        <v>0</v>
      </c>
      <c r="BT44" s="183"/>
      <c r="BU44" s="61"/>
      <c r="BV44" s="61"/>
      <c r="BW44" s="61"/>
      <c r="BX44" s="61"/>
      <c r="BY44" s="61"/>
      <c r="BZ44" s="61"/>
      <c r="CA44" s="61"/>
      <c r="CB44" s="61"/>
      <c r="CC44" s="61"/>
      <c r="CD44" s="61"/>
      <c r="CE44" s="61"/>
      <c r="CF44" s="61"/>
      <c r="CG44" s="61"/>
      <c r="CH44" s="61"/>
      <c r="CI44" s="61"/>
      <c r="CJ44" s="61"/>
      <c r="CK44" s="61"/>
      <c r="CL44" s="61"/>
      <c r="CM44" s="61"/>
      <c r="CN44" s="61"/>
      <c r="CO44" s="61"/>
      <c r="CP44" s="61"/>
      <c r="CQ44" s="61"/>
      <c r="CR44" s="61"/>
      <c r="CS44" s="61"/>
      <c r="CT44" s="61"/>
      <c r="CU44" s="61"/>
      <c r="CV44" s="61"/>
      <c r="CW44" s="61"/>
      <c r="CX44" s="61"/>
      <c r="CY44" s="61"/>
      <c r="CZ44" s="61"/>
      <c r="DA44" s="61"/>
      <c r="DB44" s="61"/>
      <c r="DC44" s="61"/>
      <c r="DD44" s="61"/>
      <c r="DE44" s="61"/>
      <c r="DF44" s="61"/>
      <c r="DG44" s="61"/>
      <c r="DH44" s="61"/>
      <c r="DI44" s="61"/>
      <c r="DJ44" s="61"/>
      <c r="DK44" s="61"/>
      <c r="DL44" s="61"/>
      <c r="DM44" s="61"/>
      <c r="DN44" s="61"/>
      <c r="DO44" s="61"/>
      <c r="DP44" s="61"/>
      <c r="DQ44" s="61"/>
      <c r="DR44" s="61"/>
      <c r="DS44" s="61"/>
      <c r="DT44" s="61"/>
      <c r="DU44" s="61"/>
      <c r="DV44" s="61"/>
      <c r="DW44" s="61"/>
      <c r="DX44" s="61"/>
      <c r="DY44" s="61"/>
      <c r="DZ44" s="61"/>
      <c r="EA44" s="61"/>
      <c r="EB44" s="61"/>
      <c r="EC44" s="61"/>
      <c r="ED44" s="61"/>
      <c r="EE44" s="61"/>
      <c r="EF44" s="61"/>
      <c r="EG44" s="61"/>
      <c r="EH44" s="61"/>
      <c r="EI44" s="61"/>
      <c r="EJ44" s="61"/>
      <c r="EK44" s="61"/>
      <c r="EL44" s="61"/>
      <c r="EM44" s="61"/>
      <c r="EN44" s="61"/>
      <c r="EO44" s="61"/>
      <c r="EP44" s="61"/>
      <c r="EQ44" s="61"/>
      <c r="ER44" s="61"/>
      <c r="ES44" s="61"/>
      <c r="ET44" s="61"/>
      <c r="EU44" s="61"/>
      <c r="EV44" s="61"/>
      <c r="EW44" s="61"/>
      <c r="EX44" s="61"/>
      <c r="EY44" s="61"/>
      <c r="EZ44" s="61"/>
      <c r="FA44" s="61"/>
      <c r="FB44" s="61"/>
      <c r="FC44" s="61"/>
      <c r="FD44" s="61"/>
      <c r="FE44" s="61"/>
      <c r="FF44" s="61"/>
      <c r="FG44" s="61"/>
      <c r="FH44" s="61"/>
      <c r="FI44" s="61"/>
      <c r="FJ44" s="61"/>
      <c r="FK44" s="61"/>
      <c r="FL44" s="61"/>
      <c r="FM44" s="61"/>
      <c r="FN44" s="61"/>
      <c r="FO44" s="61"/>
      <c r="FP44" s="61"/>
      <c r="FQ44" s="61"/>
      <c r="FR44" s="61"/>
      <c r="FS44" s="61"/>
      <c r="FT44" s="61"/>
      <c r="FU44" s="61"/>
      <c r="FV44" s="61"/>
      <c r="FW44" s="61"/>
      <c r="FX44" s="61"/>
      <c r="FY44" s="61"/>
      <c r="FZ44" s="61"/>
      <c r="GA44" s="61"/>
      <c r="GB44" s="61"/>
      <c r="GC44" s="61"/>
      <c r="GD44" s="61"/>
      <c r="GE44" s="61"/>
      <c r="GF44" s="61"/>
      <c r="GG44" s="61"/>
      <c r="GH44" s="61"/>
      <c r="GI44" s="61"/>
      <c r="GJ44" s="61"/>
      <c r="GK44" s="61"/>
      <c r="GL44" s="61"/>
      <c r="GM44" s="61"/>
      <c r="GN44" s="61"/>
      <c r="GO44" s="61"/>
      <c r="GP44" s="61"/>
      <c r="GQ44" s="61"/>
      <c r="GR44" s="61"/>
      <c r="GS44" s="61"/>
      <c r="GT44" s="61"/>
      <c r="GU44" s="61"/>
      <c r="GV44" s="61"/>
      <c r="GW44" s="61"/>
      <c r="GX44" s="61"/>
      <c r="GY44" s="61"/>
      <c r="GZ44" s="61"/>
      <c r="HA44" s="61"/>
      <c r="HB44" s="61"/>
      <c r="HC44" s="61"/>
      <c r="HD44" s="61"/>
      <c r="HE44" s="61"/>
      <c r="HF44" s="61"/>
      <c r="HG44" s="61"/>
      <c r="HH44" s="61"/>
      <c r="HI44" s="61"/>
      <c r="HJ44" s="61"/>
      <c r="HK44" s="61"/>
      <c r="HL44" s="61"/>
      <c r="HM44" s="61"/>
      <c r="HN44" s="61"/>
    </row>
    <row r="45" spans="1:222" s="64" customFormat="1" ht="27.9" customHeight="1">
      <c r="A45" s="95">
        <v>42</v>
      </c>
      <c r="B45" s="110">
        <v>190</v>
      </c>
      <c r="C45" s="111" t="s">
        <v>91</v>
      </c>
      <c r="D45" s="110" t="s">
        <v>3</v>
      </c>
      <c r="E45" s="101" t="s">
        <v>104</v>
      </c>
      <c r="F45" s="113"/>
      <c r="G45" s="114"/>
      <c r="H45" s="115"/>
      <c r="I45" s="114"/>
      <c r="J45" s="114"/>
      <c r="K45" s="114"/>
      <c r="L45" s="114"/>
      <c r="M45" s="114"/>
      <c r="N45" s="114"/>
      <c r="O45" s="115"/>
      <c r="P45" s="114"/>
      <c r="Q45" s="114"/>
      <c r="R45" s="115"/>
      <c r="S45" s="114"/>
      <c r="T45" s="198"/>
      <c r="U45" s="159" t="s">
        <v>107</v>
      </c>
      <c r="V45" s="159" t="s">
        <v>107</v>
      </c>
      <c r="W45" s="159" t="s">
        <v>107</v>
      </c>
      <c r="X45" s="159" t="s">
        <v>107</v>
      </c>
      <c r="Y45" s="159" t="s">
        <v>107</v>
      </c>
      <c r="Z45" s="159" t="s">
        <v>107</v>
      </c>
      <c r="AA45" s="194"/>
      <c r="AB45" s="159" t="s">
        <v>107</v>
      </c>
      <c r="AC45" s="159" t="s">
        <v>107</v>
      </c>
      <c r="AD45" s="159" t="s">
        <v>107</v>
      </c>
      <c r="AE45" s="222"/>
      <c r="AF45" s="222"/>
      <c r="AG45" s="222"/>
      <c r="AH45" s="219"/>
      <c r="AI45" s="222"/>
      <c r="AJ45" s="159" t="s">
        <v>107</v>
      </c>
      <c r="AK45" s="181"/>
      <c r="AL45" s="159" t="s">
        <v>107</v>
      </c>
      <c r="AM45" s="159" t="s">
        <v>107</v>
      </c>
      <c r="AN45" s="159" t="s">
        <v>107</v>
      </c>
      <c r="AO45" s="159" t="s">
        <v>107</v>
      </c>
      <c r="AP45" s="132"/>
      <c r="AQ45" s="159" t="s">
        <v>107</v>
      </c>
      <c r="AR45" s="159" t="s">
        <v>107</v>
      </c>
      <c r="AS45" s="159" t="s">
        <v>107</v>
      </c>
      <c r="AT45" s="159" t="s">
        <v>107</v>
      </c>
      <c r="AU45" s="159" t="s">
        <v>107</v>
      </c>
      <c r="AV45" s="159" t="s">
        <v>107</v>
      </c>
      <c r="AW45" s="132"/>
      <c r="AX45" s="159" t="s">
        <v>107</v>
      </c>
      <c r="AY45" s="159" t="s">
        <v>107</v>
      </c>
      <c r="AZ45" s="159" t="s">
        <v>107</v>
      </c>
      <c r="BA45" s="159" t="s">
        <v>107</v>
      </c>
      <c r="BB45" s="159" t="s">
        <v>107</v>
      </c>
      <c r="BC45" s="159" t="s">
        <v>107</v>
      </c>
      <c r="BD45" s="132"/>
      <c r="BE45" s="159"/>
      <c r="BF45" s="126"/>
      <c r="BG45" s="127"/>
      <c r="BH45" s="168"/>
      <c r="BI45" s="127"/>
      <c r="BJ45" s="127"/>
      <c r="BK45" s="127"/>
      <c r="BL45" s="127"/>
      <c r="BM45" s="127"/>
      <c r="BN45" s="127"/>
      <c r="BO45" s="168"/>
      <c r="BP45" s="127"/>
      <c r="BQ45" s="169"/>
      <c r="BR45" s="166">
        <f t="shared" si="3"/>
        <v>0</v>
      </c>
      <c r="BS45" s="167">
        <f t="shared" si="2"/>
        <v>0</v>
      </c>
      <c r="BT45" s="144" t="s">
        <v>124</v>
      </c>
      <c r="BU45" s="61"/>
      <c r="BV45" s="61"/>
      <c r="BW45" s="61"/>
      <c r="BX45" s="61"/>
      <c r="BY45" s="61"/>
      <c r="BZ45" s="61"/>
      <c r="CA45" s="61"/>
      <c r="CB45" s="61"/>
      <c r="CC45" s="61"/>
      <c r="CD45" s="61"/>
      <c r="CE45" s="61"/>
      <c r="CF45" s="61"/>
      <c r="CG45" s="61"/>
      <c r="CH45" s="61"/>
      <c r="CI45" s="61"/>
      <c r="CJ45" s="61"/>
      <c r="CK45" s="61"/>
      <c r="CL45" s="61"/>
      <c r="CM45" s="61"/>
      <c r="CN45" s="61"/>
      <c r="CO45" s="61"/>
      <c r="CP45" s="61"/>
      <c r="CQ45" s="61"/>
      <c r="CR45" s="61"/>
      <c r="CS45" s="61"/>
      <c r="CT45" s="61"/>
      <c r="CU45" s="61"/>
      <c r="CV45" s="61"/>
      <c r="CW45" s="61"/>
      <c r="CX45" s="61"/>
      <c r="CY45" s="61"/>
      <c r="CZ45" s="61"/>
      <c r="DA45" s="61"/>
      <c r="DB45" s="61"/>
      <c r="DC45" s="61"/>
      <c r="DD45" s="61"/>
      <c r="DE45" s="61"/>
      <c r="DF45" s="61"/>
      <c r="DG45" s="61"/>
      <c r="DH45" s="61"/>
      <c r="DI45" s="61"/>
      <c r="DJ45" s="61"/>
      <c r="DK45" s="61"/>
      <c r="DL45" s="61"/>
      <c r="DM45" s="61"/>
      <c r="DN45" s="61"/>
      <c r="DO45" s="61"/>
      <c r="DP45" s="61"/>
      <c r="DQ45" s="61"/>
      <c r="DR45" s="61"/>
      <c r="DS45" s="61"/>
      <c r="DT45" s="61"/>
      <c r="DU45" s="61"/>
      <c r="DV45" s="61"/>
      <c r="DW45" s="61"/>
      <c r="DX45" s="61"/>
      <c r="DY45" s="61"/>
      <c r="DZ45" s="61"/>
      <c r="EA45" s="61"/>
      <c r="EB45" s="61"/>
      <c r="EC45" s="61"/>
      <c r="ED45" s="61"/>
      <c r="EE45" s="61"/>
      <c r="EF45" s="61"/>
      <c r="EG45" s="61"/>
      <c r="EH45" s="61"/>
      <c r="EI45" s="61"/>
      <c r="EJ45" s="61"/>
      <c r="EK45" s="61"/>
      <c r="EL45" s="61"/>
      <c r="EM45" s="61"/>
      <c r="EN45" s="61"/>
      <c r="EO45" s="61"/>
      <c r="EP45" s="61"/>
      <c r="EQ45" s="61"/>
      <c r="ER45" s="61"/>
      <c r="ES45" s="61"/>
      <c r="ET45" s="61"/>
      <c r="EU45" s="61"/>
      <c r="EV45" s="61"/>
      <c r="EW45" s="61"/>
      <c r="EX45" s="61"/>
      <c r="EY45" s="61"/>
      <c r="EZ45" s="61"/>
      <c r="FA45" s="61"/>
      <c r="FB45" s="61"/>
      <c r="FC45" s="61"/>
      <c r="FD45" s="61"/>
      <c r="FE45" s="61"/>
      <c r="FF45" s="61"/>
      <c r="FG45" s="61"/>
      <c r="FH45" s="61"/>
      <c r="FI45" s="61"/>
      <c r="FJ45" s="61"/>
      <c r="FK45" s="61"/>
      <c r="FL45" s="61"/>
      <c r="FM45" s="61"/>
      <c r="FN45" s="61"/>
      <c r="FO45" s="61"/>
      <c r="FP45" s="61"/>
      <c r="FQ45" s="61"/>
      <c r="FR45" s="61"/>
      <c r="FS45" s="61"/>
      <c r="FT45" s="61"/>
      <c r="FU45" s="61"/>
      <c r="FV45" s="61"/>
      <c r="FW45" s="61"/>
      <c r="FX45" s="61"/>
      <c r="FY45" s="61"/>
      <c r="FZ45" s="61"/>
      <c r="GA45" s="61"/>
      <c r="GB45" s="61"/>
      <c r="GC45" s="61"/>
      <c r="GD45" s="61"/>
      <c r="GE45" s="61"/>
      <c r="GF45" s="61"/>
      <c r="GG45" s="61"/>
      <c r="GH45" s="61"/>
      <c r="GI45" s="61"/>
      <c r="GJ45" s="61"/>
      <c r="GK45" s="61"/>
      <c r="GL45" s="61"/>
      <c r="GM45" s="61"/>
      <c r="GN45" s="61"/>
      <c r="GO45" s="61"/>
      <c r="GP45" s="61"/>
      <c r="GQ45" s="61"/>
      <c r="GR45" s="61"/>
      <c r="GS45" s="61"/>
      <c r="GT45" s="61"/>
      <c r="GU45" s="61"/>
      <c r="GV45" s="61"/>
      <c r="GW45" s="61"/>
      <c r="GX45" s="61"/>
      <c r="GY45" s="61"/>
      <c r="GZ45" s="61"/>
      <c r="HA45" s="61"/>
      <c r="HB45" s="61"/>
      <c r="HC45" s="61"/>
      <c r="HD45" s="61"/>
      <c r="HE45" s="61"/>
      <c r="HF45" s="61"/>
      <c r="HG45" s="61"/>
      <c r="HH45" s="61"/>
      <c r="HI45" s="61"/>
      <c r="HJ45" s="61"/>
      <c r="HK45" s="61"/>
      <c r="HL45" s="61"/>
      <c r="HM45" s="61"/>
      <c r="HN45" s="61"/>
    </row>
    <row r="46" spans="1:222" s="64" customFormat="1" ht="27.9" customHeight="1">
      <c r="A46" s="95">
        <v>43</v>
      </c>
      <c r="B46" s="110">
        <v>192</v>
      </c>
      <c r="C46" s="130" t="s">
        <v>117</v>
      </c>
      <c r="D46" s="110" t="s">
        <v>120</v>
      </c>
      <c r="E46" s="101" t="s">
        <v>104</v>
      </c>
      <c r="F46" s="113"/>
      <c r="G46" s="114"/>
      <c r="H46" s="115"/>
      <c r="I46" s="114"/>
      <c r="J46" s="114"/>
      <c r="K46" s="114"/>
      <c r="L46" s="114"/>
      <c r="M46" s="114"/>
      <c r="N46" s="114"/>
      <c r="O46" s="115"/>
      <c r="P46" s="114"/>
      <c r="Q46" s="114"/>
      <c r="R46" s="124"/>
      <c r="S46" s="114"/>
      <c r="T46" s="198"/>
      <c r="U46" s="114">
        <v>2</v>
      </c>
      <c r="V46" s="114">
        <v>2</v>
      </c>
      <c r="W46" s="114">
        <v>2</v>
      </c>
      <c r="X46" s="74">
        <v>2</v>
      </c>
      <c r="Y46" s="115">
        <v>2</v>
      </c>
      <c r="Z46" s="131">
        <v>2</v>
      </c>
      <c r="AA46" s="194"/>
      <c r="AB46" s="193">
        <v>2</v>
      </c>
      <c r="AC46" s="160">
        <v>2</v>
      </c>
      <c r="AD46" s="160">
        <v>2</v>
      </c>
      <c r="AE46" s="221"/>
      <c r="AF46" s="220"/>
      <c r="AG46" s="219"/>
      <c r="AH46" s="219"/>
      <c r="AI46" s="220"/>
      <c r="AJ46" s="160">
        <v>2</v>
      </c>
      <c r="AK46" s="188"/>
      <c r="AL46" s="160">
        <v>2</v>
      </c>
      <c r="AM46" s="195">
        <v>2</v>
      </c>
      <c r="AN46" s="190">
        <v>2</v>
      </c>
      <c r="AO46" s="190">
        <v>2</v>
      </c>
      <c r="AP46" s="202">
        <v>6</v>
      </c>
      <c r="AQ46" s="184">
        <v>2</v>
      </c>
      <c r="AR46" s="160">
        <v>2</v>
      </c>
      <c r="AS46" s="160">
        <v>2</v>
      </c>
      <c r="AT46" s="195">
        <v>2</v>
      </c>
      <c r="AU46" s="190">
        <v>2</v>
      </c>
      <c r="AV46" s="160">
        <v>2</v>
      </c>
      <c r="AW46" s="194">
        <v>6</v>
      </c>
      <c r="AX46" s="186">
        <v>2</v>
      </c>
      <c r="AY46" s="193">
        <v>2</v>
      </c>
      <c r="AZ46" s="160">
        <v>2</v>
      </c>
      <c r="BA46" s="195">
        <v>2</v>
      </c>
      <c r="BB46" s="190">
        <v>2</v>
      </c>
      <c r="BC46" s="160">
        <v>2</v>
      </c>
      <c r="BD46" s="194"/>
      <c r="BE46" s="175"/>
      <c r="BF46" s="127"/>
      <c r="BG46" s="127"/>
      <c r="BH46" s="168"/>
      <c r="BI46" s="127"/>
      <c r="BJ46" s="127"/>
      <c r="BK46" s="127"/>
      <c r="BL46" s="127"/>
      <c r="BM46" s="127"/>
      <c r="BN46" s="127"/>
      <c r="BO46" s="168"/>
      <c r="BP46" s="127"/>
      <c r="BQ46" s="169"/>
      <c r="BR46" s="166">
        <f t="shared" si="3"/>
        <v>64</v>
      </c>
      <c r="BS46" s="167">
        <f t="shared" ref="BS46:BS48" si="15">COUNTIF(F46:BP46,"A")</f>
        <v>0</v>
      </c>
      <c r="BT46" s="183"/>
      <c r="BU46" s="61"/>
      <c r="BV46" s="61"/>
      <c r="BW46" s="61"/>
      <c r="BX46" s="61"/>
      <c r="BY46" s="61"/>
      <c r="BZ46" s="61"/>
      <c r="CA46" s="61"/>
      <c r="CB46" s="61"/>
      <c r="CC46" s="61"/>
      <c r="CD46" s="61"/>
      <c r="CE46" s="61"/>
      <c r="CF46" s="61"/>
      <c r="CG46" s="61"/>
      <c r="CH46" s="61"/>
      <c r="CI46" s="61"/>
      <c r="CJ46" s="61"/>
      <c r="CK46" s="61"/>
      <c r="CL46" s="61"/>
      <c r="CM46" s="61"/>
      <c r="CN46" s="61"/>
      <c r="CO46" s="61"/>
      <c r="CP46" s="61"/>
      <c r="CQ46" s="61"/>
      <c r="CR46" s="61"/>
      <c r="CS46" s="61"/>
      <c r="CT46" s="61"/>
      <c r="CU46" s="61"/>
      <c r="CV46" s="61"/>
      <c r="CW46" s="61"/>
      <c r="CX46" s="61"/>
      <c r="CY46" s="61"/>
      <c r="CZ46" s="61"/>
      <c r="DA46" s="61"/>
      <c r="DB46" s="61"/>
      <c r="DC46" s="61"/>
      <c r="DD46" s="61"/>
      <c r="DE46" s="61"/>
      <c r="DF46" s="61"/>
      <c r="DG46" s="61"/>
      <c r="DH46" s="61"/>
      <c r="DI46" s="61"/>
      <c r="DJ46" s="61"/>
      <c r="DK46" s="61"/>
      <c r="DL46" s="61"/>
      <c r="DM46" s="61"/>
      <c r="DN46" s="61"/>
      <c r="DO46" s="61"/>
      <c r="DP46" s="61"/>
      <c r="DQ46" s="61"/>
      <c r="DR46" s="61"/>
      <c r="DS46" s="61"/>
      <c r="DT46" s="61"/>
      <c r="DU46" s="61"/>
      <c r="DV46" s="61"/>
      <c r="DW46" s="61"/>
      <c r="DX46" s="61"/>
      <c r="DY46" s="61"/>
      <c r="DZ46" s="61"/>
      <c r="EA46" s="61"/>
      <c r="EB46" s="61"/>
      <c r="EC46" s="61"/>
      <c r="ED46" s="61"/>
      <c r="EE46" s="61"/>
      <c r="EF46" s="61"/>
      <c r="EG46" s="61"/>
      <c r="EH46" s="61"/>
      <c r="EI46" s="61"/>
      <c r="EJ46" s="61"/>
      <c r="EK46" s="61"/>
      <c r="EL46" s="61"/>
      <c r="EM46" s="61"/>
      <c r="EN46" s="61"/>
      <c r="EO46" s="61"/>
      <c r="EP46" s="61"/>
      <c r="EQ46" s="61"/>
      <c r="ER46" s="61"/>
      <c r="ES46" s="61"/>
      <c r="ET46" s="61"/>
      <c r="EU46" s="61"/>
      <c r="EV46" s="61"/>
      <c r="EW46" s="61"/>
      <c r="EX46" s="61"/>
      <c r="EY46" s="61"/>
      <c r="EZ46" s="61"/>
      <c r="FA46" s="61"/>
      <c r="FB46" s="61"/>
      <c r="FC46" s="61"/>
      <c r="FD46" s="61"/>
      <c r="FE46" s="61"/>
      <c r="FF46" s="61"/>
      <c r="FG46" s="61"/>
      <c r="FH46" s="61"/>
      <c r="FI46" s="61"/>
      <c r="FJ46" s="61"/>
      <c r="FK46" s="61"/>
      <c r="FL46" s="61"/>
      <c r="FM46" s="61"/>
      <c r="FN46" s="61"/>
      <c r="FO46" s="61"/>
      <c r="FP46" s="61"/>
      <c r="FQ46" s="61"/>
      <c r="FR46" s="61"/>
      <c r="FS46" s="61"/>
      <c r="FT46" s="61"/>
      <c r="FU46" s="61"/>
      <c r="FV46" s="61"/>
      <c r="FW46" s="61"/>
      <c r="FX46" s="61"/>
      <c r="FY46" s="61"/>
      <c r="FZ46" s="61"/>
      <c r="GA46" s="61"/>
      <c r="GB46" s="61"/>
      <c r="GC46" s="61"/>
      <c r="GD46" s="61"/>
      <c r="GE46" s="61"/>
      <c r="GF46" s="61"/>
      <c r="GG46" s="61"/>
      <c r="GH46" s="61"/>
      <c r="GI46" s="61"/>
      <c r="GJ46" s="61"/>
      <c r="GK46" s="61"/>
      <c r="GL46" s="61"/>
      <c r="GM46" s="61"/>
      <c r="GN46" s="61"/>
      <c r="GO46" s="61"/>
      <c r="GP46" s="61"/>
      <c r="GQ46" s="61"/>
      <c r="GR46" s="61"/>
      <c r="GS46" s="61"/>
      <c r="GT46" s="61"/>
      <c r="GU46" s="61"/>
      <c r="GV46" s="61"/>
      <c r="GW46" s="61"/>
      <c r="GX46" s="61"/>
      <c r="GY46" s="61"/>
      <c r="GZ46" s="61"/>
      <c r="HA46" s="61"/>
      <c r="HB46" s="61"/>
      <c r="HC46" s="61"/>
      <c r="HD46" s="61"/>
      <c r="HE46" s="61"/>
      <c r="HF46" s="61"/>
      <c r="HG46" s="61"/>
      <c r="HH46" s="61"/>
      <c r="HI46" s="61"/>
      <c r="HJ46" s="61"/>
      <c r="HK46" s="61"/>
      <c r="HL46" s="61"/>
      <c r="HM46" s="61"/>
      <c r="HN46" s="61"/>
    </row>
    <row r="47" spans="1:222" s="64" customFormat="1" ht="27.9" customHeight="1">
      <c r="A47" s="95">
        <v>44</v>
      </c>
      <c r="B47" s="110">
        <v>193</v>
      </c>
      <c r="C47" s="130" t="s">
        <v>118</v>
      </c>
      <c r="D47" s="110" t="s">
        <v>120</v>
      </c>
      <c r="E47" s="101" t="s">
        <v>104</v>
      </c>
      <c r="F47" s="113"/>
      <c r="G47" s="114"/>
      <c r="H47" s="115"/>
      <c r="I47" s="114"/>
      <c r="J47" s="114"/>
      <c r="K47" s="114"/>
      <c r="L47" s="114"/>
      <c r="M47" s="114"/>
      <c r="N47" s="114"/>
      <c r="O47" s="115"/>
      <c r="P47" s="114"/>
      <c r="Q47" s="114"/>
      <c r="R47" s="124"/>
      <c r="S47" s="114"/>
      <c r="T47" s="198"/>
      <c r="U47" s="114">
        <v>2</v>
      </c>
      <c r="V47" s="114">
        <v>2</v>
      </c>
      <c r="W47" s="207" t="s">
        <v>136</v>
      </c>
      <c r="X47" s="74">
        <v>2</v>
      </c>
      <c r="Y47" s="115">
        <v>2</v>
      </c>
      <c r="Z47" s="131">
        <v>2</v>
      </c>
      <c r="AA47" s="194"/>
      <c r="AB47" s="193">
        <v>2</v>
      </c>
      <c r="AC47" s="160">
        <v>2</v>
      </c>
      <c r="AD47" s="160">
        <v>2</v>
      </c>
      <c r="AE47" s="221"/>
      <c r="AF47" s="220"/>
      <c r="AG47" s="219"/>
      <c r="AH47" s="219"/>
      <c r="AI47" s="220"/>
      <c r="AJ47" s="160">
        <v>2</v>
      </c>
      <c r="AK47" s="188"/>
      <c r="AL47" s="160">
        <v>2</v>
      </c>
      <c r="AM47" s="195">
        <v>2</v>
      </c>
      <c r="AN47" s="190">
        <v>2</v>
      </c>
      <c r="AO47" s="160">
        <v>2</v>
      </c>
      <c r="AP47" s="194"/>
      <c r="AQ47" s="184">
        <v>2</v>
      </c>
      <c r="AR47" s="176" t="s">
        <v>136</v>
      </c>
      <c r="AS47" s="160">
        <v>2</v>
      </c>
      <c r="AT47" s="195">
        <v>2</v>
      </c>
      <c r="AU47" s="190">
        <v>2</v>
      </c>
      <c r="AV47" s="193">
        <v>2</v>
      </c>
      <c r="AW47" s="194">
        <v>6</v>
      </c>
      <c r="AX47" s="186">
        <v>2</v>
      </c>
      <c r="AY47" s="160">
        <v>2</v>
      </c>
      <c r="AZ47" s="160">
        <v>2</v>
      </c>
      <c r="BA47" s="195">
        <v>2</v>
      </c>
      <c r="BB47" s="190">
        <v>2</v>
      </c>
      <c r="BC47" s="160">
        <v>2</v>
      </c>
      <c r="BD47" s="194"/>
      <c r="BE47" s="175"/>
      <c r="BF47" s="127"/>
      <c r="BG47" s="127"/>
      <c r="BH47" s="168"/>
      <c r="BI47" s="127"/>
      <c r="BJ47" s="127"/>
      <c r="BK47" s="127"/>
      <c r="BL47" s="127"/>
      <c r="BM47" s="127"/>
      <c r="BN47" s="127"/>
      <c r="BO47" s="168"/>
      <c r="BP47" s="127"/>
      <c r="BQ47" s="169"/>
      <c r="BR47" s="166">
        <f t="shared" si="3"/>
        <v>54</v>
      </c>
      <c r="BS47" s="167">
        <f t="shared" si="15"/>
        <v>2</v>
      </c>
      <c r="BT47" s="183"/>
      <c r="BU47" s="61"/>
      <c r="BV47" s="61"/>
      <c r="BW47" s="61"/>
      <c r="BX47" s="61"/>
      <c r="BY47" s="61"/>
      <c r="BZ47" s="61"/>
      <c r="CA47" s="61"/>
      <c r="CB47" s="61"/>
      <c r="CC47" s="61"/>
      <c r="CD47" s="61"/>
      <c r="CE47" s="61"/>
      <c r="CF47" s="61"/>
      <c r="CG47" s="61"/>
      <c r="CH47" s="61"/>
      <c r="CI47" s="61"/>
      <c r="CJ47" s="61"/>
      <c r="CK47" s="61"/>
      <c r="CL47" s="61"/>
      <c r="CM47" s="61"/>
      <c r="CN47" s="61"/>
      <c r="CO47" s="61"/>
      <c r="CP47" s="61"/>
      <c r="CQ47" s="61"/>
      <c r="CR47" s="61"/>
      <c r="CS47" s="61"/>
      <c r="CT47" s="61"/>
      <c r="CU47" s="61"/>
      <c r="CV47" s="61"/>
      <c r="CW47" s="61"/>
      <c r="CX47" s="61"/>
      <c r="CY47" s="61"/>
      <c r="CZ47" s="61"/>
      <c r="DA47" s="61"/>
      <c r="DB47" s="61"/>
      <c r="DC47" s="61"/>
      <c r="DD47" s="61"/>
      <c r="DE47" s="61"/>
      <c r="DF47" s="61"/>
      <c r="DG47" s="61"/>
      <c r="DH47" s="61"/>
      <c r="DI47" s="61"/>
      <c r="DJ47" s="61"/>
      <c r="DK47" s="61"/>
      <c r="DL47" s="61"/>
      <c r="DM47" s="61"/>
      <c r="DN47" s="61"/>
      <c r="DO47" s="61"/>
      <c r="DP47" s="61"/>
      <c r="DQ47" s="61"/>
      <c r="DR47" s="61"/>
      <c r="DS47" s="61"/>
      <c r="DT47" s="61"/>
      <c r="DU47" s="61"/>
      <c r="DV47" s="61"/>
      <c r="DW47" s="61"/>
      <c r="DX47" s="61"/>
      <c r="DY47" s="61"/>
      <c r="DZ47" s="61"/>
      <c r="EA47" s="61"/>
      <c r="EB47" s="61"/>
      <c r="EC47" s="61"/>
      <c r="ED47" s="61"/>
      <c r="EE47" s="61"/>
      <c r="EF47" s="61"/>
      <c r="EG47" s="61"/>
      <c r="EH47" s="61"/>
      <c r="EI47" s="61"/>
      <c r="EJ47" s="61"/>
      <c r="EK47" s="61"/>
      <c r="EL47" s="61"/>
      <c r="EM47" s="61"/>
      <c r="EN47" s="61"/>
      <c r="EO47" s="61"/>
      <c r="EP47" s="61"/>
      <c r="EQ47" s="61"/>
      <c r="ER47" s="61"/>
      <c r="ES47" s="61"/>
      <c r="ET47" s="61"/>
      <c r="EU47" s="61"/>
      <c r="EV47" s="61"/>
      <c r="EW47" s="61"/>
      <c r="EX47" s="61"/>
      <c r="EY47" s="61"/>
      <c r="EZ47" s="61"/>
      <c r="FA47" s="61"/>
      <c r="FB47" s="61"/>
      <c r="FC47" s="61"/>
      <c r="FD47" s="61"/>
      <c r="FE47" s="61"/>
      <c r="FF47" s="61"/>
      <c r="FG47" s="61"/>
      <c r="FH47" s="61"/>
      <c r="FI47" s="61"/>
      <c r="FJ47" s="61"/>
      <c r="FK47" s="61"/>
      <c r="FL47" s="61"/>
      <c r="FM47" s="61"/>
      <c r="FN47" s="61"/>
      <c r="FO47" s="61"/>
      <c r="FP47" s="61"/>
      <c r="FQ47" s="61"/>
      <c r="FR47" s="61"/>
      <c r="FS47" s="61"/>
      <c r="FT47" s="61"/>
      <c r="FU47" s="61"/>
      <c r="FV47" s="61"/>
      <c r="FW47" s="61"/>
      <c r="FX47" s="61"/>
      <c r="FY47" s="61"/>
      <c r="FZ47" s="61"/>
      <c r="GA47" s="61"/>
      <c r="GB47" s="61"/>
      <c r="GC47" s="61"/>
      <c r="GD47" s="61"/>
      <c r="GE47" s="61"/>
      <c r="GF47" s="61"/>
      <c r="GG47" s="61"/>
      <c r="GH47" s="61"/>
      <c r="GI47" s="61"/>
      <c r="GJ47" s="61"/>
      <c r="GK47" s="61"/>
      <c r="GL47" s="61"/>
      <c r="GM47" s="61"/>
      <c r="GN47" s="61"/>
      <c r="GO47" s="61"/>
      <c r="GP47" s="61"/>
      <c r="GQ47" s="61"/>
      <c r="GR47" s="61"/>
      <c r="GS47" s="61"/>
      <c r="GT47" s="61"/>
      <c r="GU47" s="61"/>
      <c r="GV47" s="61"/>
      <c r="GW47" s="61"/>
      <c r="GX47" s="61"/>
      <c r="GY47" s="61"/>
      <c r="GZ47" s="61"/>
      <c r="HA47" s="61"/>
      <c r="HB47" s="61"/>
      <c r="HC47" s="61"/>
      <c r="HD47" s="61"/>
      <c r="HE47" s="61"/>
      <c r="HF47" s="61"/>
      <c r="HG47" s="61"/>
      <c r="HH47" s="61"/>
      <c r="HI47" s="61"/>
      <c r="HJ47" s="61"/>
      <c r="HK47" s="61"/>
      <c r="HL47" s="61"/>
      <c r="HM47" s="61"/>
      <c r="HN47" s="61"/>
    </row>
    <row r="48" spans="1:222" s="64" customFormat="1" ht="27.9" customHeight="1">
      <c r="A48" s="95">
        <v>45</v>
      </c>
      <c r="B48" s="110">
        <v>194</v>
      </c>
      <c r="C48" s="100" t="s">
        <v>119</v>
      </c>
      <c r="D48" s="110" t="s">
        <v>120</v>
      </c>
      <c r="E48" s="101" t="s">
        <v>104</v>
      </c>
      <c r="F48" s="113"/>
      <c r="G48" s="114"/>
      <c r="H48" s="115"/>
      <c r="I48" s="114"/>
      <c r="J48" s="114"/>
      <c r="K48" s="114"/>
      <c r="L48" s="114"/>
      <c r="M48" s="114"/>
      <c r="N48" s="114"/>
      <c r="O48" s="115"/>
      <c r="P48" s="114"/>
      <c r="Q48" s="114"/>
      <c r="R48" s="124"/>
      <c r="S48" s="114"/>
      <c r="T48" s="198"/>
      <c r="U48" s="114">
        <v>2</v>
      </c>
      <c r="V48" s="114">
        <v>2</v>
      </c>
      <c r="W48" s="114">
        <v>2</v>
      </c>
      <c r="X48" s="74">
        <v>2</v>
      </c>
      <c r="Y48" s="115">
        <v>2</v>
      </c>
      <c r="Z48" s="131">
        <v>2</v>
      </c>
      <c r="AA48" s="194"/>
      <c r="AB48" s="207" t="s">
        <v>136</v>
      </c>
      <c r="AC48" s="160">
        <v>2</v>
      </c>
      <c r="AD48" s="160">
        <v>2</v>
      </c>
      <c r="AE48" s="221"/>
      <c r="AF48" s="219"/>
      <c r="AG48" s="219"/>
      <c r="AH48" s="220"/>
      <c r="AI48" s="220"/>
      <c r="AJ48" s="160">
        <v>2</v>
      </c>
      <c r="AK48" s="188"/>
      <c r="AL48" s="160">
        <v>2</v>
      </c>
      <c r="AM48" s="193">
        <v>2</v>
      </c>
      <c r="AN48" s="193">
        <v>2</v>
      </c>
      <c r="AO48" s="193">
        <v>2</v>
      </c>
      <c r="AP48" s="201"/>
      <c r="AQ48" s="193">
        <v>2</v>
      </c>
      <c r="AR48" s="160">
        <v>2</v>
      </c>
      <c r="AS48" s="160">
        <v>2</v>
      </c>
      <c r="AT48" s="195">
        <v>2</v>
      </c>
      <c r="AU48" s="193">
        <v>2</v>
      </c>
      <c r="AV48" s="160">
        <v>2</v>
      </c>
      <c r="AW48" s="194">
        <v>6</v>
      </c>
      <c r="AX48" s="186">
        <v>2</v>
      </c>
      <c r="AY48" s="160">
        <v>2</v>
      </c>
      <c r="AZ48" s="176" t="s">
        <v>136</v>
      </c>
      <c r="BA48" s="195">
        <v>2</v>
      </c>
      <c r="BB48" s="190">
        <v>2</v>
      </c>
      <c r="BC48" s="160">
        <v>2</v>
      </c>
      <c r="BD48" s="194"/>
      <c r="BE48" s="175"/>
      <c r="BF48" s="127"/>
      <c r="BG48" s="127"/>
      <c r="BH48" s="168"/>
      <c r="BI48" s="127"/>
      <c r="BJ48" s="127"/>
      <c r="BK48" s="127"/>
      <c r="BL48" s="127"/>
      <c r="BM48" s="127"/>
      <c r="BN48" s="127"/>
      <c r="BO48" s="168"/>
      <c r="BP48" s="127"/>
      <c r="BQ48" s="169"/>
      <c r="BR48" s="166">
        <f t="shared" si="3"/>
        <v>54</v>
      </c>
      <c r="BS48" s="167">
        <f t="shared" si="15"/>
        <v>2</v>
      </c>
      <c r="BT48" s="183"/>
      <c r="BU48" s="61"/>
      <c r="BV48" s="61"/>
      <c r="BW48" s="61"/>
      <c r="BX48" s="61"/>
      <c r="BY48" s="61"/>
      <c r="BZ48" s="61"/>
      <c r="CA48" s="61"/>
      <c r="CB48" s="61"/>
      <c r="CC48" s="61"/>
      <c r="CD48" s="61"/>
      <c r="CE48" s="61"/>
      <c r="CF48" s="61"/>
      <c r="CG48" s="61"/>
      <c r="CH48" s="61"/>
      <c r="CI48" s="61"/>
      <c r="CJ48" s="61"/>
      <c r="CK48" s="61"/>
      <c r="CL48" s="61"/>
      <c r="CM48" s="61"/>
      <c r="CN48" s="61"/>
      <c r="CO48" s="61"/>
      <c r="CP48" s="61"/>
      <c r="CQ48" s="61"/>
      <c r="CR48" s="61"/>
      <c r="CS48" s="61"/>
      <c r="CT48" s="61"/>
      <c r="CU48" s="61"/>
      <c r="CV48" s="61"/>
      <c r="CW48" s="61"/>
      <c r="CX48" s="61"/>
      <c r="CY48" s="61"/>
      <c r="CZ48" s="61"/>
      <c r="DA48" s="61"/>
      <c r="DB48" s="61"/>
      <c r="DC48" s="61"/>
      <c r="DD48" s="61"/>
      <c r="DE48" s="61"/>
      <c r="DF48" s="61"/>
      <c r="DG48" s="61"/>
      <c r="DH48" s="61"/>
      <c r="DI48" s="61"/>
      <c r="DJ48" s="61"/>
      <c r="DK48" s="61"/>
      <c r="DL48" s="61"/>
      <c r="DM48" s="61"/>
      <c r="DN48" s="61"/>
      <c r="DO48" s="61"/>
      <c r="DP48" s="61"/>
      <c r="DQ48" s="61"/>
      <c r="DR48" s="61"/>
      <c r="DS48" s="61"/>
      <c r="DT48" s="61"/>
      <c r="DU48" s="61"/>
      <c r="DV48" s="61"/>
      <c r="DW48" s="61"/>
      <c r="DX48" s="61"/>
      <c r="DY48" s="61"/>
      <c r="DZ48" s="61"/>
      <c r="EA48" s="61"/>
      <c r="EB48" s="61"/>
      <c r="EC48" s="61"/>
      <c r="ED48" s="61"/>
      <c r="EE48" s="61"/>
      <c r="EF48" s="61"/>
      <c r="EG48" s="61"/>
      <c r="EH48" s="61"/>
      <c r="EI48" s="61"/>
      <c r="EJ48" s="61"/>
      <c r="EK48" s="61"/>
      <c r="EL48" s="61"/>
      <c r="EM48" s="61"/>
      <c r="EN48" s="61"/>
      <c r="EO48" s="61"/>
      <c r="EP48" s="61"/>
      <c r="EQ48" s="61"/>
      <c r="ER48" s="61"/>
      <c r="ES48" s="61"/>
      <c r="ET48" s="61"/>
      <c r="EU48" s="61"/>
      <c r="EV48" s="61"/>
      <c r="EW48" s="61"/>
      <c r="EX48" s="61"/>
      <c r="EY48" s="61"/>
      <c r="EZ48" s="61"/>
      <c r="FA48" s="61"/>
      <c r="FB48" s="61"/>
      <c r="FC48" s="61"/>
      <c r="FD48" s="61"/>
      <c r="FE48" s="61"/>
      <c r="FF48" s="61"/>
      <c r="FG48" s="61"/>
      <c r="FH48" s="61"/>
      <c r="FI48" s="61"/>
      <c r="FJ48" s="61"/>
      <c r="FK48" s="61"/>
      <c r="FL48" s="61"/>
      <c r="FM48" s="61"/>
      <c r="FN48" s="61"/>
      <c r="FO48" s="61"/>
      <c r="FP48" s="61"/>
      <c r="FQ48" s="61"/>
      <c r="FR48" s="61"/>
      <c r="FS48" s="61"/>
      <c r="FT48" s="61"/>
      <c r="FU48" s="61"/>
      <c r="FV48" s="61"/>
      <c r="FW48" s="61"/>
      <c r="FX48" s="61"/>
      <c r="FY48" s="61"/>
      <c r="FZ48" s="61"/>
      <c r="GA48" s="61"/>
      <c r="GB48" s="61"/>
      <c r="GC48" s="61"/>
      <c r="GD48" s="61"/>
      <c r="GE48" s="61"/>
      <c r="GF48" s="61"/>
      <c r="GG48" s="61"/>
      <c r="GH48" s="61"/>
      <c r="GI48" s="61"/>
      <c r="GJ48" s="61"/>
      <c r="GK48" s="61"/>
      <c r="GL48" s="61"/>
      <c r="GM48" s="61"/>
      <c r="GN48" s="61"/>
      <c r="GO48" s="61"/>
      <c r="GP48" s="61"/>
      <c r="GQ48" s="61"/>
      <c r="GR48" s="61"/>
      <c r="GS48" s="61"/>
      <c r="GT48" s="61"/>
      <c r="GU48" s="61"/>
      <c r="GV48" s="61"/>
      <c r="GW48" s="61"/>
      <c r="GX48" s="61"/>
      <c r="GY48" s="61"/>
      <c r="GZ48" s="61"/>
      <c r="HA48" s="61"/>
      <c r="HB48" s="61"/>
      <c r="HC48" s="61"/>
      <c r="HD48" s="61"/>
      <c r="HE48" s="61"/>
      <c r="HF48" s="61"/>
      <c r="HG48" s="61"/>
      <c r="HH48" s="61"/>
      <c r="HI48" s="61"/>
      <c r="HJ48" s="61"/>
      <c r="HK48" s="61"/>
      <c r="HL48" s="61"/>
      <c r="HM48" s="61"/>
      <c r="HN48" s="61"/>
    </row>
    <row r="49" spans="1:222" s="64" customFormat="1" ht="27.9" customHeight="1">
      <c r="A49" s="95">
        <v>46</v>
      </c>
      <c r="B49" s="99">
        <v>195</v>
      </c>
      <c r="C49" s="100" t="s">
        <v>16</v>
      </c>
      <c r="D49" s="99" t="s">
        <v>5</v>
      </c>
      <c r="E49" s="101" t="s">
        <v>104</v>
      </c>
      <c r="F49" s="75"/>
      <c r="G49" s="76"/>
      <c r="H49" s="77"/>
      <c r="I49" s="76"/>
      <c r="J49" s="76"/>
      <c r="K49" s="76"/>
      <c r="L49" s="76"/>
      <c r="M49" s="76"/>
      <c r="N49" s="76"/>
      <c r="O49" s="77"/>
      <c r="P49" s="76"/>
      <c r="Q49" s="76"/>
      <c r="R49" s="122"/>
      <c r="S49" s="114"/>
      <c r="T49" s="198"/>
      <c r="U49" s="159" t="s">
        <v>107</v>
      </c>
      <c r="V49" s="159" t="s">
        <v>107</v>
      </c>
      <c r="W49" s="159" t="s">
        <v>107</v>
      </c>
      <c r="X49" s="159" t="s">
        <v>107</v>
      </c>
      <c r="Y49" s="159" t="s">
        <v>107</v>
      </c>
      <c r="Z49" s="159" t="s">
        <v>107</v>
      </c>
      <c r="AA49" s="194"/>
      <c r="AB49" s="159" t="s">
        <v>107</v>
      </c>
      <c r="AC49" s="159" t="s">
        <v>107</v>
      </c>
      <c r="AD49" s="159" t="s">
        <v>107</v>
      </c>
      <c r="AE49" s="222"/>
      <c r="AF49" s="222"/>
      <c r="AG49" s="222"/>
      <c r="AH49" s="219"/>
      <c r="AI49" s="222"/>
      <c r="AJ49" s="159" t="s">
        <v>107</v>
      </c>
      <c r="AK49" s="188"/>
      <c r="AL49" s="159" t="s">
        <v>107</v>
      </c>
      <c r="AM49" s="159" t="s">
        <v>107</v>
      </c>
      <c r="AN49" s="159" t="s">
        <v>107</v>
      </c>
      <c r="AO49" s="159" t="s">
        <v>107</v>
      </c>
      <c r="AP49" s="201"/>
      <c r="AQ49" s="159" t="s">
        <v>107</v>
      </c>
      <c r="AR49" s="159" t="s">
        <v>107</v>
      </c>
      <c r="AS49" s="159" t="s">
        <v>107</v>
      </c>
      <c r="AT49" s="159" t="s">
        <v>107</v>
      </c>
      <c r="AU49" s="159" t="s">
        <v>107</v>
      </c>
      <c r="AV49" s="159" t="s">
        <v>107</v>
      </c>
      <c r="AW49" s="132"/>
      <c r="AX49" s="159" t="s">
        <v>107</v>
      </c>
      <c r="AY49" s="159" t="s">
        <v>107</v>
      </c>
      <c r="AZ49" s="159" t="s">
        <v>107</v>
      </c>
      <c r="BA49" s="159" t="s">
        <v>107</v>
      </c>
      <c r="BB49" s="159" t="s">
        <v>107</v>
      </c>
      <c r="BC49" s="159" t="s">
        <v>107</v>
      </c>
      <c r="BD49" s="132"/>
      <c r="BE49" s="159"/>
      <c r="BF49" s="127"/>
      <c r="BG49" s="127"/>
      <c r="BH49" s="168"/>
      <c r="BI49" s="127"/>
      <c r="BJ49" s="127"/>
      <c r="BK49" s="127"/>
      <c r="BL49" s="127"/>
      <c r="BM49" s="127"/>
      <c r="BN49" s="127"/>
      <c r="BO49" s="168"/>
      <c r="BP49" s="127"/>
      <c r="BQ49" s="169"/>
      <c r="BR49" s="166">
        <f t="shared" si="3"/>
        <v>0</v>
      </c>
      <c r="BS49" s="167">
        <f t="shared" si="2"/>
        <v>0</v>
      </c>
      <c r="BT49" s="144" t="s">
        <v>129</v>
      </c>
      <c r="BU49" s="61"/>
      <c r="BV49" s="61"/>
      <c r="BW49" s="61"/>
      <c r="BX49" s="61"/>
      <c r="BY49" s="61"/>
      <c r="BZ49" s="61"/>
      <c r="CA49" s="61"/>
      <c r="CB49" s="61"/>
      <c r="CC49" s="61"/>
      <c r="CD49" s="61"/>
      <c r="CE49" s="61"/>
      <c r="CF49" s="61"/>
      <c r="CG49" s="61"/>
      <c r="CH49" s="61"/>
      <c r="CI49" s="61"/>
      <c r="CJ49" s="61"/>
      <c r="CK49" s="61"/>
      <c r="CL49" s="61"/>
      <c r="CM49" s="61"/>
      <c r="CN49" s="61"/>
      <c r="CO49" s="61"/>
      <c r="CP49" s="61"/>
      <c r="CQ49" s="61"/>
      <c r="CR49" s="61"/>
      <c r="CS49" s="61"/>
      <c r="CT49" s="61"/>
      <c r="CU49" s="61"/>
      <c r="CV49" s="61"/>
      <c r="CW49" s="61"/>
      <c r="CX49" s="61"/>
      <c r="CY49" s="61"/>
      <c r="CZ49" s="61"/>
      <c r="DA49" s="61"/>
      <c r="DB49" s="61"/>
      <c r="DC49" s="61"/>
      <c r="DD49" s="61"/>
      <c r="DE49" s="61"/>
      <c r="DF49" s="61"/>
      <c r="DG49" s="61"/>
      <c r="DH49" s="61"/>
      <c r="DI49" s="61"/>
      <c r="DJ49" s="61"/>
      <c r="DK49" s="61"/>
      <c r="DL49" s="61"/>
      <c r="DM49" s="61"/>
      <c r="DN49" s="61"/>
      <c r="DO49" s="61"/>
      <c r="DP49" s="61"/>
      <c r="DQ49" s="61"/>
      <c r="DR49" s="61"/>
      <c r="DS49" s="61"/>
      <c r="DT49" s="61"/>
      <c r="DU49" s="61"/>
      <c r="DV49" s="61"/>
      <c r="DW49" s="61"/>
      <c r="DX49" s="61"/>
      <c r="DY49" s="61"/>
      <c r="DZ49" s="61"/>
      <c r="EA49" s="61"/>
      <c r="EB49" s="61"/>
      <c r="EC49" s="61"/>
      <c r="ED49" s="61"/>
      <c r="EE49" s="61"/>
      <c r="EF49" s="61"/>
      <c r="EG49" s="61"/>
      <c r="EH49" s="61"/>
      <c r="EI49" s="61"/>
      <c r="EJ49" s="61"/>
      <c r="EK49" s="61"/>
      <c r="EL49" s="61"/>
      <c r="EM49" s="61"/>
      <c r="EN49" s="61"/>
      <c r="EO49" s="61"/>
      <c r="EP49" s="61"/>
      <c r="EQ49" s="61"/>
      <c r="ER49" s="61"/>
      <c r="ES49" s="61"/>
      <c r="ET49" s="61"/>
      <c r="EU49" s="61"/>
      <c r="EV49" s="61"/>
      <c r="EW49" s="61"/>
      <c r="EX49" s="61"/>
      <c r="EY49" s="61"/>
      <c r="EZ49" s="61"/>
      <c r="FA49" s="61"/>
      <c r="FB49" s="61"/>
      <c r="FC49" s="61"/>
      <c r="FD49" s="61"/>
      <c r="FE49" s="61"/>
      <c r="FF49" s="61"/>
      <c r="FG49" s="61"/>
      <c r="FH49" s="61"/>
      <c r="FI49" s="61"/>
      <c r="FJ49" s="61"/>
      <c r="FK49" s="61"/>
      <c r="FL49" s="61"/>
      <c r="FM49" s="61"/>
      <c r="FN49" s="61"/>
      <c r="FO49" s="61"/>
      <c r="FP49" s="61"/>
      <c r="FQ49" s="61"/>
      <c r="FR49" s="61"/>
      <c r="FS49" s="61"/>
      <c r="FT49" s="61"/>
      <c r="FU49" s="61"/>
      <c r="FV49" s="61"/>
      <c r="FW49" s="61"/>
      <c r="FX49" s="61"/>
      <c r="FY49" s="61"/>
      <c r="FZ49" s="61"/>
      <c r="GA49" s="61"/>
      <c r="GB49" s="61"/>
      <c r="GC49" s="61"/>
      <c r="GD49" s="61"/>
      <c r="GE49" s="61"/>
      <c r="GF49" s="61"/>
      <c r="GG49" s="61"/>
      <c r="GH49" s="61"/>
      <c r="GI49" s="61"/>
      <c r="GJ49" s="61"/>
      <c r="GK49" s="61"/>
      <c r="GL49" s="61"/>
      <c r="GM49" s="61"/>
      <c r="GN49" s="61"/>
      <c r="GO49" s="61"/>
      <c r="GP49" s="61"/>
      <c r="GQ49" s="61"/>
      <c r="GR49" s="61"/>
      <c r="GS49" s="61"/>
      <c r="GT49" s="61"/>
      <c r="GU49" s="61"/>
      <c r="GV49" s="61"/>
      <c r="GW49" s="61"/>
      <c r="GX49" s="61"/>
      <c r="GY49" s="61"/>
      <c r="GZ49" s="61"/>
      <c r="HA49" s="61"/>
      <c r="HB49" s="61"/>
      <c r="HC49" s="61"/>
      <c r="HD49" s="61"/>
      <c r="HE49" s="61"/>
      <c r="HF49" s="61"/>
      <c r="HG49" s="61"/>
      <c r="HH49" s="61"/>
      <c r="HI49" s="61"/>
      <c r="HJ49" s="61"/>
      <c r="HK49" s="61"/>
      <c r="HL49" s="61"/>
      <c r="HM49" s="61"/>
      <c r="HN49" s="61"/>
    </row>
    <row r="50" spans="1:222" s="64" customFormat="1" ht="27.75" customHeight="1">
      <c r="A50" s="95">
        <v>47</v>
      </c>
      <c r="B50" s="99">
        <v>208</v>
      </c>
      <c r="C50" s="100" t="s">
        <v>121</v>
      </c>
      <c r="D50" s="99" t="s">
        <v>3</v>
      </c>
      <c r="E50" s="101" t="s">
        <v>104</v>
      </c>
      <c r="F50" s="75"/>
      <c r="G50" s="76"/>
      <c r="H50" s="77"/>
      <c r="I50" s="76"/>
      <c r="J50" s="76"/>
      <c r="K50" s="76"/>
      <c r="L50" s="76"/>
      <c r="M50" s="76"/>
      <c r="N50" s="76"/>
      <c r="O50" s="77"/>
      <c r="P50" s="76"/>
      <c r="Q50" s="76"/>
      <c r="R50" s="124"/>
      <c r="S50" s="114"/>
      <c r="T50" s="198"/>
      <c r="U50" s="159" t="s">
        <v>107</v>
      </c>
      <c r="V50" s="159" t="s">
        <v>107</v>
      </c>
      <c r="W50" s="159" t="s">
        <v>107</v>
      </c>
      <c r="X50" s="159" t="s">
        <v>107</v>
      </c>
      <c r="Y50" s="159" t="s">
        <v>107</v>
      </c>
      <c r="Z50" s="159" t="s">
        <v>107</v>
      </c>
      <c r="AA50" s="194"/>
      <c r="AB50" s="159" t="s">
        <v>107</v>
      </c>
      <c r="AC50" s="159" t="s">
        <v>107</v>
      </c>
      <c r="AD50" s="159" t="s">
        <v>107</v>
      </c>
      <c r="AE50" s="222"/>
      <c r="AF50" s="222"/>
      <c r="AG50" s="222"/>
      <c r="AH50" s="220"/>
      <c r="AI50" s="222"/>
      <c r="AJ50" s="159" t="s">
        <v>107</v>
      </c>
      <c r="AK50" s="188"/>
      <c r="AL50" s="159" t="s">
        <v>107</v>
      </c>
      <c r="AM50" s="159" t="s">
        <v>107</v>
      </c>
      <c r="AN50" s="159" t="s">
        <v>107</v>
      </c>
      <c r="AO50" s="159" t="s">
        <v>107</v>
      </c>
      <c r="AP50" s="132"/>
      <c r="AQ50" s="159" t="s">
        <v>107</v>
      </c>
      <c r="AR50" s="159" t="s">
        <v>107</v>
      </c>
      <c r="AS50" s="159" t="s">
        <v>107</v>
      </c>
      <c r="AT50" s="159" t="s">
        <v>107</v>
      </c>
      <c r="AU50" s="159" t="s">
        <v>107</v>
      </c>
      <c r="AV50" s="159" t="s">
        <v>107</v>
      </c>
      <c r="AW50" s="132"/>
      <c r="AX50" s="159" t="s">
        <v>107</v>
      </c>
      <c r="AY50" s="159" t="s">
        <v>107</v>
      </c>
      <c r="AZ50" s="159" t="s">
        <v>107</v>
      </c>
      <c r="BA50" s="159" t="s">
        <v>107</v>
      </c>
      <c r="BB50" s="159" t="s">
        <v>107</v>
      </c>
      <c r="BC50" s="159" t="s">
        <v>107</v>
      </c>
      <c r="BD50" s="132"/>
      <c r="BE50" s="159"/>
      <c r="BF50" s="126"/>
      <c r="BG50" s="127"/>
      <c r="BH50" s="168"/>
      <c r="BI50" s="127"/>
      <c r="BJ50" s="127"/>
      <c r="BK50" s="127"/>
      <c r="BL50" s="127"/>
      <c r="BM50" s="127"/>
      <c r="BN50" s="127"/>
      <c r="BO50" s="168"/>
      <c r="BP50" s="127"/>
      <c r="BQ50" s="169"/>
      <c r="BR50" s="166">
        <f t="shared" si="3"/>
        <v>0</v>
      </c>
      <c r="BS50" s="167">
        <f t="shared" ref="BS50" si="16">COUNTIF(F50:BP50,"A")</f>
        <v>0</v>
      </c>
      <c r="BT50" s="144" t="s">
        <v>153</v>
      </c>
      <c r="BU50" s="61"/>
      <c r="BV50" s="61"/>
      <c r="BW50" s="61"/>
      <c r="BX50" s="61"/>
      <c r="BY50" s="61"/>
      <c r="BZ50" s="61"/>
      <c r="CA50" s="61"/>
      <c r="CB50" s="61"/>
      <c r="CC50" s="61"/>
      <c r="CD50" s="61"/>
      <c r="CE50" s="61"/>
      <c r="CF50" s="61"/>
      <c r="CG50" s="61"/>
      <c r="CH50" s="61"/>
      <c r="CI50" s="61"/>
      <c r="CJ50" s="61"/>
      <c r="CK50" s="61"/>
      <c r="CL50" s="61"/>
      <c r="CM50" s="61"/>
      <c r="CN50" s="61"/>
      <c r="CO50" s="61"/>
      <c r="CP50" s="61"/>
      <c r="CQ50" s="61"/>
      <c r="CR50" s="61"/>
      <c r="CS50" s="61"/>
      <c r="CT50" s="61"/>
      <c r="CU50" s="61"/>
      <c r="CV50" s="61"/>
      <c r="CW50" s="61"/>
      <c r="CX50" s="61"/>
      <c r="CY50" s="61"/>
      <c r="CZ50" s="61"/>
      <c r="DA50" s="61"/>
      <c r="DB50" s="61"/>
      <c r="DC50" s="61"/>
      <c r="DD50" s="61"/>
      <c r="DE50" s="61"/>
      <c r="DF50" s="61"/>
      <c r="DG50" s="61"/>
      <c r="DH50" s="61"/>
      <c r="DI50" s="61"/>
      <c r="DJ50" s="61"/>
      <c r="DK50" s="61"/>
      <c r="DL50" s="61"/>
      <c r="DM50" s="61"/>
      <c r="DN50" s="61"/>
      <c r="DO50" s="61"/>
      <c r="DP50" s="61"/>
      <c r="DQ50" s="61"/>
      <c r="DR50" s="61"/>
      <c r="DS50" s="61"/>
      <c r="DT50" s="61"/>
      <c r="DU50" s="61"/>
      <c r="DV50" s="61"/>
      <c r="DW50" s="61"/>
      <c r="DX50" s="61"/>
      <c r="DY50" s="61"/>
      <c r="DZ50" s="61"/>
      <c r="EA50" s="61"/>
      <c r="EB50" s="61"/>
      <c r="EC50" s="61"/>
      <c r="ED50" s="61"/>
      <c r="EE50" s="61"/>
      <c r="EF50" s="61"/>
      <c r="EG50" s="61"/>
      <c r="EH50" s="61"/>
      <c r="EI50" s="61"/>
      <c r="EJ50" s="61"/>
      <c r="EK50" s="61"/>
      <c r="EL50" s="61"/>
      <c r="EM50" s="61"/>
      <c r="EN50" s="61"/>
      <c r="EO50" s="61"/>
      <c r="EP50" s="61"/>
      <c r="EQ50" s="61"/>
      <c r="ER50" s="61"/>
      <c r="ES50" s="61"/>
      <c r="ET50" s="61"/>
      <c r="EU50" s="61"/>
      <c r="EV50" s="61"/>
      <c r="EW50" s="61"/>
      <c r="EX50" s="61"/>
      <c r="EY50" s="61"/>
      <c r="EZ50" s="61"/>
      <c r="FA50" s="61"/>
      <c r="FB50" s="61"/>
      <c r="FC50" s="61"/>
      <c r="FD50" s="61"/>
      <c r="FE50" s="61"/>
      <c r="FF50" s="61"/>
      <c r="FG50" s="61"/>
      <c r="FH50" s="61"/>
      <c r="FI50" s="61"/>
      <c r="FJ50" s="61"/>
      <c r="FK50" s="61"/>
      <c r="FL50" s="61"/>
      <c r="FM50" s="61"/>
      <c r="FN50" s="61"/>
      <c r="FO50" s="61"/>
      <c r="FP50" s="61"/>
      <c r="FQ50" s="61"/>
      <c r="FR50" s="61"/>
      <c r="FS50" s="61"/>
      <c r="FT50" s="61"/>
      <c r="FU50" s="61"/>
      <c r="FV50" s="61"/>
      <c r="FW50" s="61"/>
      <c r="FX50" s="61"/>
      <c r="FY50" s="61"/>
      <c r="FZ50" s="61"/>
      <c r="GA50" s="61"/>
      <c r="GB50" s="61"/>
      <c r="GC50" s="61"/>
      <c r="GD50" s="61"/>
      <c r="GE50" s="61"/>
      <c r="GF50" s="61"/>
      <c r="GG50" s="61"/>
      <c r="GH50" s="61"/>
      <c r="GI50" s="61"/>
      <c r="GJ50" s="61"/>
      <c r="GK50" s="61"/>
      <c r="GL50" s="61"/>
      <c r="GM50" s="61"/>
      <c r="GN50" s="61"/>
      <c r="GO50" s="61"/>
      <c r="GP50" s="61"/>
      <c r="GQ50" s="61"/>
      <c r="GR50" s="61"/>
      <c r="GS50" s="61"/>
      <c r="GT50" s="61"/>
      <c r="GU50" s="61"/>
      <c r="GV50" s="61"/>
      <c r="GW50" s="61"/>
      <c r="GX50" s="61"/>
      <c r="GY50" s="61"/>
      <c r="GZ50" s="61"/>
      <c r="HA50" s="61"/>
      <c r="HB50" s="61"/>
      <c r="HC50" s="61"/>
      <c r="HD50" s="61"/>
      <c r="HE50" s="61"/>
      <c r="HF50" s="61"/>
      <c r="HG50" s="61"/>
      <c r="HH50" s="61"/>
      <c r="HI50" s="61"/>
      <c r="HJ50" s="61"/>
      <c r="HK50" s="61"/>
      <c r="HL50" s="61"/>
      <c r="HM50" s="61"/>
      <c r="HN50" s="61"/>
    </row>
    <row r="51" spans="1:222" s="64" customFormat="1" ht="27.9" customHeight="1">
      <c r="A51" s="95">
        <v>48</v>
      </c>
      <c r="B51" s="99">
        <v>209</v>
      </c>
      <c r="C51" s="100" t="s">
        <v>59</v>
      </c>
      <c r="D51" s="99" t="s">
        <v>5</v>
      </c>
      <c r="E51" s="101" t="s">
        <v>104</v>
      </c>
      <c r="F51" s="75"/>
      <c r="G51" s="76"/>
      <c r="H51" s="77"/>
      <c r="I51" s="76"/>
      <c r="J51" s="76"/>
      <c r="K51" s="76"/>
      <c r="L51" s="76"/>
      <c r="M51" s="76"/>
      <c r="N51" s="76"/>
      <c r="O51" s="77"/>
      <c r="P51" s="76"/>
      <c r="Q51" s="76"/>
      <c r="R51" s="115"/>
      <c r="S51" s="114"/>
      <c r="T51" s="198"/>
      <c r="U51" s="114">
        <v>2</v>
      </c>
      <c r="V51" s="115">
        <v>2</v>
      </c>
      <c r="W51" s="114">
        <v>2</v>
      </c>
      <c r="X51" s="74">
        <v>2</v>
      </c>
      <c r="Y51" s="115">
        <v>2</v>
      </c>
      <c r="Z51" s="160">
        <v>2</v>
      </c>
      <c r="AA51" s="194"/>
      <c r="AB51" s="193">
        <v>2</v>
      </c>
      <c r="AC51" s="160">
        <v>2</v>
      </c>
      <c r="AD51" s="160">
        <v>2</v>
      </c>
      <c r="AE51" s="221"/>
      <c r="AF51" s="220"/>
      <c r="AG51" s="219"/>
      <c r="AH51" s="219"/>
      <c r="AI51" s="220"/>
      <c r="AJ51" s="160">
        <v>4</v>
      </c>
      <c r="AK51" s="188"/>
      <c r="AL51" s="160">
        <v>4</v>
      </c>
      <c r="AM51" s="195">
        <v>4</v>
      </c>
      <c r="AN51" s="190">
        <v>4</v>
      </c>
      <c r="AO51" s="160">
        <v>4</v>
      </c>
      <c r="AP51" s="194">
        <v>6</v>
      </c>
      <c r="AQ51" s="184">
        <v>2</v>
      </c>
      <c r="AR51" s="160">
        <v>2</v>
      </c>
      <c r="AS51" s="160">
        <v>2</v>
      </c>
      <c r="AT51" s="195">
        <v>2</v>
      </c>
      <c r="AU51" s="190">
        <v>2</v>
      </c>
      <c r="AV51" s="160">
        <v>2</v>
      </c>
      <c r="AW51" s="194">
        <v>6</v>
      </c>
      <c r="AX51" s="186">
        <v>2</v>
      </c>
      <c r="AY51" s="160">
        <v>2</v>
      </c>
      <c r="AZ51" s="160">
        <v>2</v>
      </c>
      <c r="BA51" s="195">
        <v>2</v>
      </c>
      <c r="BB51" s="190">
        <v>2</v>
      </c>
      <c r="BC51" s="160">
        <v>2</v>
      </c>
      <c r="BD51" s="194"/>
      <c r="BE51" s="191"/>
      <c r="BF51" s="127"/>
      <c r="BG51" s="127"/>
      <c r="BH51" s="168"/>
      <c r="BI51" s="127"/>
      <c r="BJ51" s="127"/>
      <c r="BK51" s="127"/>
      <c r="BL51" s="127"/>
      <c r="BM51" s="127"/>
      <c r="BN51" s="127"/>
      <c r="BO51" s="168"/>
      <c r="BP51" s="127"/>
      <c r="BQ51" s="169"/>
      <c r="BR51" s="166">
        <f t="shared" si="3"/>
        <v>74</v>
      </c>
      <c r="BS51" s="167">
        <f t="shared" si="2"/>
        <v>0</v>
      </c>
      <c r="BT51" s="143"/>
      <c r="BU51" s="61"/>
      <c r="BV51" s="61"/>
      <c r="BW51" s="61"/>
      <c r="BX51" s="61"/>
      <c r="BY51" s="61"/>
      <c r="BZ51" s="61"/>
      <c r="CA51" s="61"/>
      <c r="CB51" s="61"/>
      <c r="CC51" s="61"/>
      <c r="CD51" s="61"/>
      <c r="CE51" s="61"/>
      <c r="CF51" s="61"/>
      <c r="CG51" s="61"/>
      <c r="CH51" s="61"/>
      <c r="CI51" s="61"/>
      <c r="CJ51" s="61"/>
      <c r="CK51" s="61"/>
      <c r="CL51" s="61"/>
      <c r="CM51" s="61"/>
      <c r="CN51" s="61"/>
      <c r="CO51" s="61"/>
      <c r="CP51" s="61"/>
      <c r="CQ51" s="61"/>
      <c r="CR51" s="61"/>
      <c r="CS51" s="61"/>
      <c r="CT51" s="61"/>
      <c r="CU51" s="61"/>
      <c r="CV51" s="61"/>
      <c r="CW51" s="61"/>
      <c r="CX51" s="61"/>
      <c r="CY51" s="61"/>
      <c r="CZ51" s="61"/>
      <c r="DA51" s="61"/>
      <c r="DB51" s="61"/>
      <c r="DC51" s="61"/>
      <c r="DD51" s="61"/>
      <c r="DE51" s="61"/>
      <c r="DF51" s="61"/>
      <c r="DG51" s="61"/>
      <c r="DH51" s="61"/>
      <c r="DI51" s="61"/>
      <c r="DJ51" s="61"/>
      <c r="DK51" s="61"/>
      <c r="DL51" s="61"/>
      <c r="DM51" s="61"/>
      <c r="DN51" s="61"/>
      <c r="DO51" s="61"/>
      <c r="DP51" s="61"/>
      <c r="DQ51" s="61"/>
      <c r="DR51" s="61"/>
      <c r="DS51" s="61"/>
      <c r="DT51" s="61"/>
      <c r="DU51" s="61"/>
      <c r="DV51" s="61"/>
      <c r="DW51" s="61"/>
      <c r="DX51" s="61"/>
      <c r="DY51" s="61"/>
      <c r="DZ51" s="61"/>
      <c r="EA51" s="61"/>
      <c r="EB51" s="61"/>
      <c r="EC51" s="61"/>
      <c r="ED51" s="61"/>
      <c r="EE51" s="61"/>
      <c r="EF51" s="61"/>
      <c r="EG51" s="61"/>
      <c r="EH51" s="61"/>
      <c r="EI51" s="61"/>
      <c r="EJ51" s="61"/>
      <c r="EK51" s="61"/>
      <c r="EL51" s="61"/>
      <c r="EM51" s="61"/>
      <c r="EN51" s="61"/>
      <c r="EO51" s="61"/>
      <c r="EP51" s="61"/>
      <c r="EQ51" s="61"/>
      <c r="ER51" s="61"/>
      <c r="ES51" s="61"/>
      <c r="ET51" s="61"/>
      <c r="EU51" s="61"/>
      <c r="EV51" s="61"/>
      <c r="EW51" s="61"/>
      <c r="EX51" s="61"/>
      <c r="EY51" s="61"/>
      <c r="EZ51" s="61"/>
      <c r="FA51" s="61"/>
      <c r="FB51" s="61"/>
      <c r="FC51" s="61"/>
      <c r="FD51" s="61"/>
      <c r="FE51" s="61"/>
      <c r="FF51" s="61"/>
      <c r="FG51" s="61"/>
      <c r="FH51" s="61"/>
      <c r="FI51" s="61"/>
      <c r="FJ51" s="61"/>
      <c r="FK51" s="61"/>
      <c r="FL51" s="61"/>
      <c r="FM51" s="61"/>
      <c r="FN51" s="61"/>
      <c r="FO51" s="61"/>
      <c r="FP51" s="61"/>
      <c r="FQ51" s="61"/>
      <c r="FR51" s="61"/>
      <c r="FS51" s="61"/>
      <c r="FT51" s="61"/>
      <c r="FU51" s="61"/>
      <c r="FV51" s="61"/>
      <c r="FW51" s="61"/>
      <c r="FX51" s="61"/>
      <c r="FY51" s="61"/>
      <c r="FZ51" s="61"/>
      <c r="GA51" s="61"/>
      <c r="GB51" s="61"/>
      <c r="GC51" s="61"/>
      <c r="GD51" s="61"/>
      <c r="GE51" s="61"/>
      <c r="GF51" s="61"/>
      <c r="GG51" s="61"/>
      <c r="GH51" s="61"/>
      <c r="GI51" s="61"/>
      <c r="GJ51" s="61"/>
      <c r="GK51" s="61"/>
      <c r="GL51" s="61"/>
      <c r="GM51" s="61"/>
      <c r="GN51" s="61"/>
      <c r="GO51" s="61"/>
      <c r="GP51" s="61"/>
      <c r="GQ51" s="61"/>
      <c r="GR51" s="61"/>
      <c r="GS51" s="61"/>
      <c r="GT51" s="61"/>
      <c r="GU51" s="61"/>
      <c r="GV51" s="61"/>
      <c r="GW51" s="61"/>
      <c r="GX51" s="61"/>
      <c r="GY51" s="61"/>
      <c r="GZ51" s="61"/>
      <c r="HA51" s="61"/>
      <c r="HB51" s="61"/>
      <c r="HC51" s="61"/>
      <c r="HD51" s="61"/>
      <c r="HE51" s="61"/>
      <c r="HF51" s="61"/>
      <c r="HG51" s="61"/>
      <c r="HH51" s="61"/>
      <c r="HI51" s="61"/>
      <c r="HJ51" s="61"/>
      <c r="HK51" s="61"/>
      <c r="HL51" s="61"/>
      <c r="HM51" s="61"/>
      <c r="HN51" s="61"/>
    </row>
    <row r="52" spans="1:222" s="64" customFormat="1" ht="27.9" customHeight="1">
      <c r="A52" s="95">
        <v>49</v>
      </c>
      <c r="B52" s="99">
        <v>210</v>
      </c>
      <c r="C52" s="100" t="s">
        <v>18</v>
      </c>
      <c r="D52" s="99" t="s">
        <v>5</v>
      </c>
      <c r="E52" s="101" t="s">
        <v>104</v>
      </c>
      <c r="F52" s="75"/>
      <c r="G52" s="76"/>
      <c r="H52" s="77"/>
      <c r="I52" s="76"/>
      <c r="J52" s="76"/>
      <c r="K52" s="76"/>
      <c r="L52" s="76"/>
      <c r="M52" s="76"/>
      <c r="N52" s="76"/>
      <c r="O52" s="77"/>
      <c r="P52" s="76"/>
      <c r="Q52" s="76"/>
      <c r="R52" s="122"/>
      <c r="S52" s="114"/>
      <c r="T52" s="198"/>
      <c r="U52" s="207" t="s">
        <v>136</v>
      </c>
      <c r="V52" s="115">
        <v>2</v>
      </c>
      <c r="W52" s="114">
        <v>2</v>
      </c>
      <c r="X52" s="159" t="s">
        <v>107</v>
      </c>
      <c r="Y52" s="159" t="s">
        <v>107</v>
      </c>
      <c r="Z52" s="159" t="s">
        <v>107</v>
      </c>
      <c r="AA52" s="194"/>
      <c r="AB52" s="159" t="s">
        <v>107</v>
      </c>
      <c r="AC52" s="159" t="s">
        <v>107</v>
      </c>
      <c r="AD52" s="159" t="s">
        <v>107</v>
      </c>
      <c r="AE52" s="221"/>
      <c r="AF52" s="220"/>
      <c r="AG52" s="219"/>
      <c r="AH52" s="219"/>
      <c r="AI52" s="220"/>
      <c r="AJ52" s="159" t="s">
        <v>107</v>
      </c>
      <c r="AK52" s="188"/>
      <c r="AL52" s="159" t="s">
        <v>107</v>
      </c>
      <c r="AM52" s="159" t="s">
        <v>107</v>
      </c>
      <c r="AN52" s="159" t="s">
        <v>107</v>
      </c>
      <c r="AO52" s="159" t="s">
        <v>107</v>
      </c>
      <c r="AP52" s="194"/>
      <c r="AQ52" s="159" t="s">
        <v>107</v>
      </c>
      <c r="AR52" s="159" t="s">
        <v>107</v>
      </c>
      <c r="AS52" s="159" t="s">
        <v>107</v>
      </c>
      <c r="AT52" s="159" t="s">
        <v>107</v>
      </c>
      <c r="AU52" s="159" t="s">
        <v>107</v>
      </c>
      <c r="AV52" s="159" t="s">
        <v>107</v>
      </c>
      <c r="AW52" s="194"/>
      <c r="AX52" s="159" t="s">
        <v>107</v>
      </c>
      <c r="AY52" s="159" t="s">
        <v>107</v>
      </c>
      <c r="AZ52" s="159" t="s">
        <v>107</v>
      </c>
      <c r="BA52" s="159" t="s">
        <v>107</v>
      </c>
      <c r="BB52" s="159" t="s">
        <v>107</v>
      </c>
      <c r="BC52" s="159" t="s">
        <v>107</v>
      </c>
      <c r="BD52" s="194"/>
      <c r="BE52" s="159"/>
      <c r="BF52" s="127"/>
      <c r="BG52" s="127"/>
      <c r="BH52" s="168"/>
      <c r="BI52" s="127"/>
      <c r="BJ52" s="127"/>
      <c r="BK52" s="127"/>
      <c r="BL52" s="127"/>
      <c r="BM52" s="127"/>
      <c r="BN52" s="127"/>
      <c r="BO52" s="168"/>
      <c r="BP52" s="127"/>
      <c r="BQ52" s="169"/>
      <c r="BR52" s="166">
        <f t="shared" si="3"/>
        <v>4</v>
      </c>
      <c r="BS52" s="167">
        <f t="shared" si="2"/>
        <v>1</v>
      </c>
      <c r="BT52" s="144" t="s">
        <v>139</v>
      </c>
      <c r="BU52" s="61"/>
      <c r="BV52" s="61"/>
      <c r="BW52" s="61"/>
      <c r="BX52" s="61"/>
      <c r="BY52" s="61"/>
      <c r="BZ52" s="61"/>
      <c r="CA52" s="61"/>
      <c r="CB52" s="61"/>
      <c r="CC52" s="61"/>
      <c r="CD52" s="61"/>
      <c r="CE52" s="61"/>
      <c r="CF52" s="61"/>
      <c r="CG52" s="61"/>
      <c r="CH52" s="61"/>
      <c r="CI52" s="61"/>
      <c r="CJ52" s="61"/>
      <c r="CK52" s="61"/>
      <c r="CL52" s="61"/>
      <c r="CM52" s="61"/>
      <c r="CN52" s="61"/>
      <c r="CO52" s="61"/>
      <c r="CP52" s="61"/>
      <c r="CQ52" s="61"/>
      <c r="CR52" s="61"/>
      <c r="CS52" s="61"/>
      <c r="CT52" s="61"/>
      <c r="CU52" s="61"/>
      <c r="CV52" s="61"/>
      <c r="CW52" s="61"/>
      <c r="CX52" s="61"/>
      <c r="CY52" s="61"/>
      <c r="CZ52" s="61"/>
      <c r="DA52" s="61"/>
      <c r="DB52" s="61"/>
      <c r="DC52" s="61"/>
      <c r="DD52" s="61"/>
      <c r="DE52" s="61"/>
      <c r="DF52" s="61"/>
      <c r="DG52" s="61"/>
      <c r="DH52" s="61"/>
      <c r="DI52" s="61"/>
      <c r="DJ52" s="61"/>
      <c r="DK52" s="61"/>
      <c r="DL52" s="61"/>
      <c r="DM52" s="61"/>
      <c r="DN52" s="61"/>
      <c r="DO52" s="61"/>
      <c r="DP52" s="61"/>
      <c r="DQ52" s="61"/>
      <c r="DR52" s="61"/>
      <c r="DS52" s="61"/>
      <c r="DT52" s="61"/>
      <c r="DU52" s="61"/>
      <c r="DV52" s="61"/>
      <c r="DW52" s="61"/>
      <c r="DX52" s="61"/>
      <c r="DY52" s="61"/>
      <c r="DZ52" s="61"/>
      <c r="EA52" s="61"/>
      <c r="EB52" s="61"/>
      <c r="EC52" s="61"/>
      <c r="ED52" s="61"/>
      <c r="EE52" s="61"/>
      <c r="EF52" s="61"/>
      <c r="EG52" s="61"/>
      <c r="EH52" s="61"/>
      <c r="EI52" s="61"/>
      <c r="EJ52" s="61"/>
      <c r="EK52" s="61"/>
      <c r="EL52" s="61"/>
      <c r="EM52" s="61"/>
      <c r="EN52" s="61"/>
      <c r="EO52" s="61"/>
      <c r="EP52" s="61"/>
      <c r="EQ52" s="61"/>
      <c r="ER52" s="61"/>
      <c r="ES52" s="61"/>
      <c r="ET52" s="61"/>
      <c r="EU52" s="61"/>
      <c r="EV52" s="61"/>
      <c r="EW52" s="61"/>
      <c r="EX52" s="61"/>
      <c r="EY52" s="61"/>
      <c r="EZ52" s="61"/>
      <c r="FA52" s="61"/>
      <c r="FB52" s="61"/>
      <c r="FC52" s="61"/>
      <c r="FD52" s="61"/>
      <c r="FE52" s="61"/>
      <c r="FF52" s="61"/>
      <c r="FG52" s="61"/>
      <c r="FH52" s="61"/>
      <c r="FI52" s="61"/>
      <c r="FJ52" s="61"/>
      <c r="FK52" s="61"/>
      <c r="FL52" s="61"/>
      <c r="FM52" s="61"/>
      <c r="FN52" s="61"/>
      <c r="FO52" s="61"/>
      <c r="FP52" s="61"/>
      <c r="FQ52" s="61"/>
      <c r="FR52" s="61"/>
      <c r="FS52" s="61"/>
      <c r="FT52" s="61"/>
      <c r="FU52" s="61"/>
      <c r="FV52" s="61"/>
      <c r="FW52" s="61"/>
      <c r="FX52" s="61"/>
      <c r="FY52" s="61"/>
      <c r="FZ52" s="61"/>
      <c r="GA52" s="61"/>
      <c r="GB52" s="61"/>
      <c r="GC52" s="61"/>
      <c r="GD52" s="61"/>
      <c r="GE52" s="61"/>
      <c r="GF52" s="61"/>
      <c r="GG52" s="61"/>
      <c r="GH52" s="61"/>
      <c r="GI52" s="61"/>
      <c r="GJ52" s="61"/>
      <c r="GK52" s="61"/>
      <c r="GL52" s="61"/>
      <c r="GM52" s="61"/>
      <c r="GN52" s="61"/>
      <c r="GO52" s="61"/>
      <c r="GP52" s="61"/>
      <c r="GQ52" s="61"/>
      <c r="GR52" s="61"/>
      <c r="GS52" s="61"/>
      <c r="GT52" s="61"/>
      <c r="GU52" s="61"/>
      <c r="GV52" s="61"/>
      <c r="GW52" s="61"/>
      <c r="GX52" s="61"/>
      <c r="GY52" s="61"/>
      <c r="GZ52" s="61"/>
      <c r="HA52" s="61"/>
      <c r="HB52" s="61"/>
      <c r="HC52" s="61"/>
      <c r="HD52" s="61"/>
      <c r="HE52" s="61"/>
      <c r="HF52" s="61"/>
      <c r="HG52" s="61"/>
      <c r="HH52" s="61"/>
      <c r="HI52" s="61"/>
      <c r="HJ52" s="61"/>
      <c r="HK52" s="61"/>
      <c r="HL52" s="61"/>
      <c r="HM52" s="61"/>
      <c r="HN52" s="61"/>
    </row>
    <row r="53" spans="1:222" s="64" customFormat="1" ht="27.9" customHeight="1">
      <c r="A53" s="95">
        <v>50</v>
      </c>
      <c r="B53" s="99">
        <v>211</v>
      </c>
      <c r="C53" s="100" t="s">
        <v>134</v>
      </c>
      <c r="D53" s="99" t="s">
        <v>111</v>
      </c>
      <c r="E53" s="101" t="s">
        <v>104</v>
      </c>
      <c r="F53" s="75"/>
      <c r="G53" s="76"/>
      <c r="H53" s="77"/>
      <c r="I53" s="76"/>
      <c r="J53" s="76"/>
      <c r="K53" s="76"/>
      <c r="L53" s="76"/>
      <c r="M53" s="76"/>
      <c r="N53" s="76"/>
      <c r="O53" s="77"/>
      <c r="P53" s="76"/>
      <c r="Q53" s="76"/>
      <c r="R53" s="124"/>
      <c r="S53" s="114"/>
      <c r="T53" s="198"/>
      <c r="U53" s="159" t="s">
        <v>107</v>
      </c>
      <c r="V53" s="159" t="s">
        <v>107</v>
      </c>
      <c r="W53" s="159" t="s">
        <v>107</v>
      </c>
      <c r="X53" s="159" t="s">
        <v>107</v>
      </c>
      <c r="Y53" s="159" t="s">
        <v>107</v>
      </c>
      <c r="Z53" s="159" t="s">
        <v>107</v>
      </c>
      <c r="AA53" s="194"/>
      <c r="AB53" s="159" t="s">
        <v>107</v>
      </c>
      <c r="AC53" s="159" t="s">
        <v>107</v>
      </c>
      <c r="AD53" s="159" t="s">
        <v>107</v>
      </c>
      <c r="AE53" s="222"/>
      <c r="AF53" s="222"/>
      <c r="AG53" s="222"/>
      <c r="AH53" s="219"/>
      <c r="AI53" s="222"/>
      <c r="AJ53" s="159" t="s">
        <v>107</v>
      </c>
      <c r="AK53" s="188"/>
      <c r="AL53" s="159" t="s">
        <v>107</v>
      </c>
      <c r="AM53" s="159" t="s">
        <v>107</v>
      </c>
      <c r="AN53" s="159" t="s">
        <v>107</v>
      </c>
      <c r="AO53" s="159" t="s">
        <v>107</v>
      </c>
      <c r="AP53" s="194"/>
      <c r="AQ53" s="159" t="s">
        <v>107</v>
      </c>
      <c r="AR53" s="159" t="s">
        <v>107</v>
      </c>
      <c r="AS53" s="159" t="s">
        <v>107</v>
      </c>
      <c r="AT53" s="159" t="s">
        <v>107</v>
      </c>
      <c r="AU53" s="159" t="s">
        <v>107</v>
      </c>
      <c r="AV53" s="159" t="s">
        <v>107</v>
      </c>
      <c r="AW53" s="194"/>
      <c r="AX53" s="159" t="s">
        <v>107</v>
      </c>
      <c r="AY53" s="159" t="s">
        <v>107</v>
      </c>
      <c r="AZ53" s="159" t="s">
        <v>107</v>
      </c>
      <c r="BA53" s="159" t="s">
        <v>107</v>
      </c>
      <c r="BB53" s="159" t="s">
        <v>107</v>
      </c>
      <c r="BC53" s="159" t="s">
        <v>107</v>
      </c>
      <c r="BD53" s="194"/>
      <c r="BE53" s="159"/>
      <c r="BF53" s="127"/>
      <c r="BG53" s="127"/>
      <c r="BH53" s="168"/>
      <c r="BI53" s="127"/>
      <c r="BJ53" s="127"/>
      <c r="BK53" s="127"/>
      <c r="BL53" s="127"/>
      <c r="BM53" s="127"/>
      <c r="BN53" s="127"/>
      <c r="BO53" s="168"/>
      <c r="BP53" s="127"/>
      <c r="BQ53" s="169"/>
      <c r="BR53" s="166">
        <f t="shared" ref="BR53:BR58" si="17">SUM(R53:BP53)</f>
        <v>0</v>
      </c>
      <c r="BS53" s="167">
        <f t="shared" ref="BS53:BS58" si="18">COUNTIF(F53:BP53,"A")</f>
        <v>0</v>
      </c>
      <c r="BT53" s="183" t="s">
        <v>155</v>
      </c>
      <c r="BU53" s="61"/>
      <c r="BV53" s="61"/>
      <c r="BW53" s="61"/>
      <c r="BX53" s="61"/>
      <c r="BY53" s="61"/>
      <c r="BZ53" s="61"/>
      <c r="CA53" s="61"/>
      <c r="CB53" s="61"/>
      <c r="CC53" s="61"/>
      <c r="CD53" s="61"/>
      <c r="CE53" s="61"/>
      <c r="CF53" s="61"/>
      <c r="CG53" s="61"/>
      <c r="CH53" s="61"/>
      <c r="CI53" s="61"/>
      <c r="CJ53" s="61"/>
      <c r="CK53" s="61"/>
      <c r="CL53" s="61"/>
      <c r="CM53" s="61"/>
      <c r="CN53" s="61"/>
      <c r="CO53" s="61"/>
      <c r="CP53" s="61"/>
      <c r="CQ53" s="61"/>
      <c r="CR53" s="61"/>
      <c r="CS53" s="61"/>
      <c r="CT53" s="61"/>
      <c r="CU53" s="61"/>
      <c r="CV53" s="61"/>
      <c r="CW53" s="61"/>
      <c r="CX53" s="61"/>
      <c r="CY53" s="61"/>
      <c r="CZ53" s="61"/>
      <c r="DA53" s="61"/>
      <c r="DB53" s="61"/>
      <c r="DC53" s="61"/>
      <c r="DD53" s="61"/>
      <c r="DE53" s="61"/>
      <c r="DF53" s="61"/>
      <c r="DG53" s="61"/>
      <c r="DH53" s="61"/>
      <c r="DI53" s="61"/>
      <c r="DJ53" s="61"/>
      <c r="DK53" s="61"/>
      <c r="DL53" s="61"/>
      <c r="DM53" s="61"/>
      <c r="DN53" s="61"/>
      <c r="DO53" s="61"/>
      <c r="DP53" s="61"/>
      <c r="DQ53" s="61"/>
      <c r="DR53" s="61"/>
      <c r="DS53" s="61"/>
      <c r="DT53" s="61"/>
      <c r="DU53" s="61"/>
      <c r="DV53" s="61"/>
      <c r="DW53" s="61"/>
      <c r="DX53" s="61"/>
      <c r="DY53" s="61"/>
      <c r="DZ53" s="61"/>
      <c r="EA53" s="61"/>
      <c r="EB53" s="61"/>
      <c r="EC53" s="61"/>
      <c r="ED53" s="61"/>
      <c r="EE53" s="61"/>
      <c r="EF53" s="61"/>
      <c r="EG53" s="61"/>
      <c r="EH53" s="61"/>
      <c r="EI53" s="61"/>
      <c r="EJ53" s="61"/>
      <c r="EK53" s="61"/>
      <c r="EL53" s="61"/>
      <c r="EM53" s="61"/>
      <c r="EN53" s="61"/>
      <c r="EO53" s="61"/>
      <c r="EP53" s="61"/>
      <c r="EQ53" s="61"/>
      <c r="ER53" s="61"/>
      <c r="ES53" s="61"/>
      <c r="ET53" s="61"/>
      <c r="EU53" s="61"/>
      <c r="EV53" s="61"/>
      <c r="EW53" s="61"/>
      <c r="EX53" s="61"/>
      <c r="EY53" s="61"/>
      <c r="EZ53" s="61"/>
      <c r="FA53" s="61"/>
      <c r="FB53" s="61"/>
      <c r="FC53" s="61"/>
      <c r="FD53" s="61"/>
      <c r="FE53" s="61"/>
      <c r="FF53" s="61"/>
      <c r="FG53" s="61"/>
      <c r="FH53" s="61"/>
      <c r="FI53" s="61"/>
      <c r="FJ53" s="61"/>
      <c r="FK53" s="61"/>
      <c r="FL53" s="61"/>
      <c r="FM53" s="61"/>
      <c r="FN53" s="61"/>
      <c r="FO53" s="61"/>
      <c r="FP53" s="61"/>
      <c r="FQ53" s="61"/>
      <c r="FR53" s="61"/>
      <c r="FS53" s="61"/>
      <c r="FT53" s="61"/>
      <c r="FU53" s="61"/>
      <c r="FV53" s="61"/>
      <c r="FW53" s="61"/>
      <c r="FX53" s="61"/>
      <c r="FY53" s="61"/>
      <c r="FZ53" s="61"/>
      <c r="GA53" s="61"/>
      <c r="GB53" s="61"/>
      <c r="GC53" s="61"/>
      <c r="GD53" s="61"/>
      <c r="GE53" s="61"/>
      <c r="GF53" s="61"/>
      <c r="GG53" s="61"/>
      <c r="GH53" s="61"/>
      <c r="GI53" s="61"/>
      <c r="GJ53" s="61"/>
      <c r="GK53" s="61"/>
      <c r="GL53" s="61"/>
      <c r="GM53" s="61"/>
      <c r="GN53" s="61"/>
      <c r="GO53" s="61"/>
      <c r="GP53" s="61"/>
      <c r="GQ53" s="61"/>
      <c r="GR53" s="61"/>
      <c r="GS53" s="61"/>
      <c r="GT53" s="61"/>
      <c r="GU53" s="61"/>
      <c r="GV53" s="61"/>
      <c r="GW53" s="61"/>
      <c r="GX53" s="61"/>
      <c r="GY53" s="61"/>
      <c r="GZ53" s="61"/>
      <c r="HA53" s="61"/>
      <c r="HB53" s="61"/>
      <c r="HC53" s="61"/>
      <c r="HD53" s="61"/>
      <c r="HE53" s="61"/>
      <c r="HF53" s="61"/>
      <c r="HG53" s="61"/>
      <c r="HH53" s="61"/>
      <c r="HI53" s="61"/>
      <c r="HJ53" s="61"/>
      <c r="HK53" s="61"/>
      <c r="HL53" s="61"/>
      <c r="HM53" s="61"/>
      <c r="HN53" s="61"/>
    </row>
    <row r="54" spans="1:222" s="64" customFormat="1" ht="27.9" customHeight="1">
      <c r="A54" s="95">
        <v>51</v>
      </c>
      <c r="B54" s="110">
        <v>216</v>
      </c>
      <c r="C54" s="111" t="s">
        <v>60</v>
      </c>
      <c r="D54" s="110" t="s">
        <v>17</v>
      </c>
      <c r="E54" s="101" t="s">
        <v>104</v>
      </c>
      <c r="F54" s="113"/>
      <c r="G54" s="114"/>
      <c r="H54" s="115"/>
      <c r="I54" s="114"/>
      <c r="J54" s="114"/>
      <c r="K54" s="114"/>
      <c r="L54" s="114"/>
      <c r="M54" s="114"/>
      <c r="N54" s="114"/>
      <c r="O54" s="115"/>
      <c r="P54" s="114"/>
      <c r="Q54" s="114"/>
      <c r="R54" s="115"/>
      <c r="S54" s="114"/>
      <c r="T54" s="198">
        <v>6</v>
      </c>
      <c r="U54" s="114">
        <v>3</v>
      </c>
      <c r="V54" s="114">
        <v>3</v>
      </c>
      <c r="W54" s="114">
        <v>3</v>
      </c>
      <c r="X54" s="74">
        <v>3</v>
      </c>
      <c r="Y54" s="115">
        <v>3</v>
      </c>
      <c r="Z54" s="160">
        <v>3</v>
      </c>
      <c r="AA54" s="194">
        <v>6</v>
      </c>
      <c r="AB54" s="193">
        <v>3</v>
      </c>
      <c r="AC54" s="160">
        <v>3</v>
      </c>
      <c r="AD54" s="160">
        <v>3</v>
      </c>
      <c r="AE54" s="221">
        <v>12</v>
      </c>
      <c r="AF54" s="220">
        <v>12</v>
      </c>
      <c r="AG54" s="219">
        <v>12</v>
      </c>
      <c r="AH54" s="219">
        <v>12</v>
      </c>
      <c r="AI54" s="220">
        <v>12</v>
      </c>
      <c r="AJ54" s="160">
        <v>3</v>
      </c>
      <c r="AK54" s="188"/>
      <c r="AL54" s="160">
        <v>3</v>
      </c>
      <c r="AM54" s="195">
        <v>3</v>
      </c>
      <c r="AN54" s="190">
        <v>3</v>
      </c>
      <c r="AO54" s="160">
        <v>3</v>
      </c>
      <c r="AP54" s="194">
        <v>6</v>
      </c>
      <c r="AQ54" s="184">
        <v>3</v>
      </c>
      <c r="AR54" s="160">
        <v>3</v>
      </c>
      <c r="AS54" s="160">
        <v>3</v>
      </c>
      <c r="AT54" s="195">
        <v>3</v>
      </c>
      <c r="AU54" s="190">
        <v>3</v>
      </c>
      <c r="AV54" s="160">
        <v>3</v>
      </c>
      <c r="AW54" s="194">
        <v>6</v>
      </c>
      <c r="AX54" s="186">
        <v>3</v>
      </c>
      <c r="AY54" s="160">
        <v>3</v>
      </c>
      <c r="AZ54" s="160">
        <v>3</v>
      </c>
      <c r="BA54" s="195">
        <v>3</v>
      </c>
      <c r="BB54" s="190">
        <v>3</v>
      </c>
      <c r="BC54" s="160">
        <v>3</v>
      </c>
      <c r="BD54" s="194"/>
      <c r="BE54" s="191"/>
      <c r="BF54" s="127"/>
      <c r="BG54" s="127"/>
      <c r="BH54" s="168"/>
      <c r="BI54" s="127"/>
      <c r="BJ54" s="127"/>
      <c r="BK54" s="127"/>
      <c r="BL54" s="127"/>
      <c r="BM54" s="127"/>
      <c r="BN54" s="127"/>
      <c r="BO54" s="168"/>
      <c r="BP54" s="127"/>
      <c r="BQ54" s="169"/>
      <c r="BR54" s="166">
        <f t="shared" si="17"/>
        <v>162</v>
      </c>
      <c r="BS54" s="167">
        <f t="shared" si="18"/>
        <v>0</v>
      </c>
      <c r="BT54" s="143" t="s">
        <v>80</v>
      </c>
      <c r="BU54" s="61"/>
      <c r="BV54" s="61"/>
      <c r="BW54" s="61"/>
      <c r="BX54" s="61"/>
      <c r="BY54" s="61"/>
      <c r="BZ54" s="61"/>
      <c r="CA54" s="61"/>
      <c r="CB54" s="61"/>
      <c r="CC54" s="61"/>
      <c r="CD54" s="61"/>
      <c r="CE54" s="61"/>
      <c r="CF54" s="61"/>
      <c r="CG54" s="61"/>
      <c r="CH54" s="61"/>
      <c r="CI54" s="61"/>
      <c r="CJ54" s="61"/>
      <c r="CK54" s="61"/>
      <c r="CL54" s="61"/>
      <c r="CM54" s="61"/>
      <c r="CN54" s="61"/>
      <c r="CO54" s="61"/>
      <c r="CP54" s="61"/>
      <c r="CQ54" s="61"/>
      <c r="CR54" s="61"/>
      <c r="CS54" s="61"/>
      <c r="CT54" s="61"/>
      <c r="CU54" s="61"/>
      <c r="CV54" s="61"/>
      <c r="CW54" s="61"/>
      <c r="CX54" s="61"/>
      <c r="CY54" s="61"/>
      <c r="CZ54" s="61"/>
      <c r="DA54" s="61"/>
      <c r="DB54" s="61"/>
      <c r="DC54" s="61"/>
      <c r="DD54" s="61"/>
      <c r="DE54" s="61"/>
      <c r="DF54" s="61"/>
      <c r="DG54" s="61"/>
      <c r="DH54" s="61"/>
      <c r="DI54" s="61"/>
      <c r="DJ54" s="61"/>
      <c r="DK54" s="61"/>
      <c r="DL54" s="61"/>
      <c r="DM54" s="61"/>
      <c r="DN54" s="61"/>
      <c r="DO54" s="61"/>
      <c r="DP54" s="61"/>
      <c r="DQ54" s="61"/>
      <c r="DR54" s="61"/>
      <c r="DS54" s="61"/>
      <c r="DT54" s="61"/>
      <c r="DU54" s="61"/>
      <c r="DV54" s="61"/>
      <c r="DW54" s="61"/>
      <c r="DX54" s="61"/>
      <c r="DY54" s="61"/>
      <c r="DZ54" s="61"/>
      <c r="EA54" s="61"/>
      <c r="EB54" s="61"/>
      <c r="EC54" s="61"/>
      <c r="ED54" s="61"/>
      <c r="EE54" s="61"/>
      <c r="EF54" s="61"/>
      <c r="EG54" s="61"/>
      <c r="EH54" s="61"/>
      <c r="EI54" s="61"/>
      <c r="EJ54" s="61"/>
      <c r="EK54" s="61"/>
      <c r="EL54" s="61"/>
      <c r="EM54" s="61"/>
      <c r="EN54" s="61"/>
      <c r="EO54" s="61"/>
      <c r="EP54" s="61"/>
      <c r="EQ54" s="61"/>
      <c r="ER54" s="61"/>
      <c r="ES54" s="61"/>
      <c r="ET54" s="61"/>
      <c r="EU54" s="61"/>
      <c r="EV54" s="61"/>
      <c r="EW54" s="61"/>
      <c r="EX54" s="61"/>
      <c r="EY54" s="61"/>
      <c r="EZ54" s="61"/>
      <c r="FA54" s="61"/>
      <c r="FB54" s="61"/>
      <c r="FC54" s="61"/>
      <c r="FD54" s="61"/>
      <c r="FE54" s="61"/>
      <c r="FF54" s="61"/>
      <c r="FG54" s="61"/>
      <c r="FH54" s="61"/>
      <c r="FI54" s="61"/>
      <c r="FJ54" s="61"/>
      <c r="FK54" s="61"/>
      <c r="FL54" s="61"/>
      <c r="FM54" s="61"/>
      <c r="FN54" s="61"/>
      <c r="FO54" s="61"/>
      <c r="FP54" s="61"/>
      <c r="FQ54" s="61"/>
      <c r="FR54" s="61"/>
      <c r="FS54" s="61"/>
      <c r="FT54" s="61"/>
      <c r="FU54" s="61"/>
      <c r="FV54" s="61"/>
      <c r="FW54" s="61"/>
      <c r="FX54" s="61"/>
      <c r="FY54" s="61"/>
      <c r="FZ54" s="61"/>
      <c r="GA54" s="61"/>
      <c r="GB54" s="61"/>
      <c r="GC54" s="61"/>
      <c r="GD54" s="61"/>
      <c r="GE54" s="61"/>
      <c r="GF54" s="61"/>
      <c r="GG54" s="61"/>
      <c r="GH54" s="61"/>
      <c r="GI54" s="61"/>
      <c r="GJ54" s="61"/>
      <c r="GK54" s="61"/>
      <c r="GL54" s="61"/>
      <c r="GM54" s="61"/>
      <c r="GN54" s="61"/>
      <c r="GO54" s="61"/>
      <c r="GP54" s="61"/>
      <c r="GQ54" s="61"/>
      <c r="GR54" s="61"/>
      <c r="GS54" s="61"/>
      <c r="GT54" s="61"/>
      <c r="GU54" s="61"/>
      <c r="GV54" s="61"/>
      <c r="GW54" s="61"/>
      <c r="GX54" s="61"/>
      <c r="GY54" s="61"/>
      <c r="GZ54" s="61"/>
      <c r="HA54" s="61"/>
      <c r="HB54" s="61"/>
      <c r="HC54" s="61"/>
      <c r="HD54" s="61"/>
      <c r="HE54" s="61"/>
      <c r="HF54" s="61"/>
      <c r="HG54" s="61"/>
      <c r="HH54" s="61"/>
      <c r="HI54" s="61"/>
      <c r="HJ54" s="61"/>
      <c r="HK54" s="61"/>
      <c r="HL54" s="61"/>
      <c r="HM54" s="61"/>
      <c r="HN54" s="61"/>
    </row>
    <row r="55" spans="1:222" s="64" customFormat="1" ht="27.9" customHeight="1">
      <c r="A55" s="95">
        <v>52</v>
      </c>
      <c r="B55" s="99">
        <v>230</v>
      </c>
      <c r="C55" s="100" t="s">
        <v>61</v>
      </c>
      <c r="D55" s="99" t="s">
        <v>5</v>
      </c>
      <c r="E55" s="101" t="s">
        <v>104</v>
      </c>
      <c r="F55" s="75"/>
      <c r="G55" s="76"/>
      <c r="H55" s="77"/>
      <c r="I55" s="76"/>
      <c r="J55" s="76"/>
      <c r="K55" s="76"/>
      <c r="L55" s="76"/>
      <c r="M55" s="76"/>
      <c r="N55" s="76"/>
      <c r="O55" s="77"/>
      <c r="P55" s="76"/>
      <c r="Q55" s="76"/>
      <c r="R55" s="122"/>
      <c r="S55" s="114"/>
      <c r="T55" s="198"/>
      <c r="U55" s="114">
        <v>2</v>
      </c>
      <c r="V55" s="115">
        <v>2</v>
      </c>
      <c r="W55" s="114">
        <v>2</v>
      </c>
      <c r="X55" s="74">
        <v>2</v>
      </c>
      <c r="Y55" s="115">
        <v>2</v>
      </c>
      <c r="Z55" s="160">
        <v>2</v>
      </c>
      <c r="AA55" s="194"/>
      <c r="AB55" s="193">
        <v>2</v>
      </c>
      <c r="AC55" s="160">
        <v>2</v>
      </c>
      <c r="AD55" s="160">
        <v>2</v>
      </c>
      <c r="AE55" s="221"/>
      <c r="AF55" s="220"/>
      <c r="AG55" s="219"/>
      <c r="AH55" s="219"/>
      <c r="AI55" s="220"/>
      <c r="AJ55" s="160">
        <v>4</v>
      </c>
      <c r="AK55" s="188"/>
      <c r="AL55" s="176" t="s">
        <v>136</v>
      </c>
      <c r="AM55" s="195">
        <v>4</v>
      </c>
      <c r="AN55" s="190">
        <v>4</v>
      </c>
      <c r="AO55" s="190">
        <v>4</v>
      </c>
      <c r="AP55" s="194"/>
      <c r="AQ55" s="184">
        <v>4</v>
      </c>
      <c r="AR55" s="160">
        <v>2</v>
      </c>
      <c r="AS55" s="160">
        <v>2</v>
      </c>
      <c r="AT55" s="195">
        <v>2</v>
      </c>
      <c r="AU55" s="190">
        <v>2</v>
      </c>
      <c r="AV55" s="160">
        <v>2</v>
      </c>
      <c r="AW55" s="194">
        <v>6</v>
      </c>
      <c r="AX55" s="186">
        <v>2</v>
      </c>
      <c r="AY55" s="186">
        <v>2</v>
      </c>
      <c r="AZ55" s="160">
        <v>2</v>
      </c>
      <c r="BA55" s="195">
        <v>2</v>
      </c>
      <c r="BB55" s="190">
        <v>2</v>
      </c>
      <c r="BC55" s="160">
        <v>2</v>
      </c>
      <c r="BD55" s="194"/>
      <c r="BE55" s="191"/>
      <c r="BF55" s="127"/>
      <c r="BG55" s="127"/>
      <c r="BH55" s="168"/>
      <c r="BI55" s="127"/>
      <c r="BJ55" s="127"/>
      <c r="BK55" s="127"/>
      <c r="BL55" s="127"/>
      <c r="BM55" s="127"/>
      <c r="BN55" s="127"/>
      <c r="BO55" s="168"/>
      <c r="BP55" s="127"/>
      <c r="BQ55" s="169"/>
      <c r="BR55" s="166">
        <f t="shared" si="17"/>
        <v>66</v>
      </c>
      <c r="BS55" s="167">
        <f t="shared" si="18"/>
        <v>1</v>
      </c>
      <c r="BT55" s="143"/>
      <c r="BU55" s="61"/>
      <c r="BV55" s="61"/>
      <c r="BW55" s="61"/>
      <c r="BX55" s="61"/>
      <c r="BY55" s="61"/>
      <c r="BZ55" s="61"/>
      <c r="CA55" s="61"/>
      <c r="CB55" s="61"/>
      <c r="CC55" s="61"/>
      <c r="CD55" s="61"/>
      <c r="CE55" s="61"/>
      <c r="CF55" s="61"/>
      <c r="CG55" s="61"/>
      <c r="CH55" s="61"/>
      <c r="CI55" s="61"/>
      <c r="CJ55" s="61"/>
      <c r="CK55" s="61"/>
      <c r="CL55" s="61"/>
      <c r="CM55" s="61"/>
      <c r="CN55" s="61"/>
      <c r="CO55" s="61"/>
      <c r="CP55" s="61"/>
      <c r="CQ55" s="61"/>
      <c r="CR55" s="61"/>
      <c r="CS55" s="61"/>
      <c r="CT55" s="61"/>
      <c r="CU55" s="61"/>
      <c r="CV55" s="61"/>
      <c r="CW55" s="61"/>
      <c r="CX55" s="61"/>
      <c r="CY55" s="61"/>
      <c r="CZ55" s="61"/>
      <c r="DA55" s="61"/>
      <c r="DB55" s="61"/>
      <c r="DC55" s="61"/>
      <c r="DD55" s="61"/>
      <c r="DE55" s="61"/>
      <c r="DF55" s="61"/>
      <c r="DG55" s="61"/>
      <c r="DH55" s="61"/>
      <c r="DI55" s="61"/>
      <c r="DJ55" s="61"/>
      <c r="DK55" s="61"/>
      <c r="DL55" s="61"/>
      <c r="DM55" s="61"/>
      <c r="DN55" s="61"/>
      <c r="DO55" s="61"/>
      <c r="DP55" s="61"/>
      <c r="DQ55" s="61"/>
      <c r="DR55" s="61"/>
      <c r="DS55" s="61"/>
      <c r="DT55" s="61"/>
      <c r="DU55" s="61"/>
      <c r="DV55" s="61"/>
      <c r="DW55" s="61"/>
      <c r="DX55" s="61"/>
      <c r="DY55" s="61"/>
      <c r="DZ55" s="61"/>
      <c r="EA55" s="61"/>
      <c r="EB55" s="61"/>
      <c r="EC55" s="61"/>
      <c r="ED55" s="61"/>
      <c r="EE55" s="61"/>
      <c r="EF55" s="61"/>
      <c r="EG55" s="61"/>
      <c r="EH55" s="61"/>
      <c r="EI55" s="61"/>
      <c r="EJ55" s="61"/>
      <c r="EK55" s="61"/>
      <c r="EL55" s="61"/>
      <c r="EM55" s="61"/>
      <c r="EN55" s="61"/>
      <c r="EO55" s="61"/>
      <c r="EP55" s="61"/>
      <c r="EQ55" s="61"/>
      <c r="ER55" s="61"/>
      <c r="ES55" s="61"/>
      <c r="ET55" s="61"/>
      <c r="EU55" s="61"/>
      <c r="EV55" s="61"/>
      <c r="EW55" s="61"/>
      <c r="EX55" s="61"/>
      <c r="EY55" s="61"/>
      <c r="EZ55" s="61"/>
      <c r="FA55" s="61"/>
      <c r="FB55" s="61"/>
      <c r="FC55" s="61"/>
      <c r="FD55" s="61"/>
      <c r="FE55" s="61"/>
      <c r="FF55" s="61"/>
      <c r="FG55" s="61"/>
      <c r="FH55" s="61"/>
      <c r="FI55" s="61"/>
      <c r="FJ55" s="61"/>
      <c r="FK55" s="61"/>
      <c r="FL55" s="61"/>
      <c r="FM55" s="61"/>
      <c r="FN55" s="61"/>
      <c r="FO55" s="61"/>
      <c r="FP55" s="61"/>
      <c r="FQ55" s="61"/>
      <c r="FR55" s="61"/>
      <c r="FS55" s="61"/>
      <c r="FT55" s="61"/>
      <c r="FU55" s="61"/>
      <c r="FV55" s="61"/>
      <c r="FW55" s="61"/>
      <c r="FX55" s="61"/>
      <c r="FY55" s="61"/>
      <c r="FZ55" s="61"/>
      <c r="GA55" s="61"/>
      <c r="GB55" s="61"/>
      <c r="GC55" s="61"/>
      <c r="GD55" s="61"/>
      <c r="GE55" s="61"/>
      <c r="GF55" s="61"/>
      <c r="GG55" s="61"/>
      <c r="GH55" s="61"/>
      <c r="GI55" s="61"/>
      <c r="GJ55" s="61"/>
      <c r="GK55" s="61"/>
      <c r="GL55" s="61"/>
      <c r="GM55" s="61"/>
      <c r="GN55" s="61"/>
      <c r="GO55" s="61"/>
      <c r="GP55" s="61"/>
      <c r="GQ55" s="61"/>
      <c r="GR55" s="61"/>
      <c r="GS55" s="61"/>
      <c r="GT55" s="61"/>
      <c r="GU55" s="61"/>
      <c r="GV55" s="61"/>
      <c r="GW55" s="61"/>
      <c r="GX55" s="61"/>
      <c r="GY55" s="61"/>
      <c r="GZ55" s="61"/>
      <c r="HA55" s="61"/>
      <c r="HB55" s="61"/>
      <c r="HC55" s="61"/>
      <c r="HD55" s="61"/>
      <c r="HE55" s="61"/>
      <c r="HF55" s="61"/>
      <c r="HG55" s="61"/>
      <c r="HH55" s="61"/>
      <c r="HI55" s="61"/>
      <c r="HJ55" s="61"/>
      <c r="HK55" s="61"/>
      <c r="HL55" s="61"/>
      <c r="HM55" s="61"/>
      <c r="HN55" s="61"/>
    </row>
    <row r="56" spans="1:222" s="64" customFormat="1" ht="27.9" customHeight="1">
      <c r="A56" s="95">
        <v>53</v>
      </c>
      <c r="B56" s="99">
        <v>236</v>
      </c>
      <c r="C56" s="100" t="s">
        <v>122</v>
      </c>
      <c r="D56" s="99" t="s">
        <v>3</v>
      </c>
      <c r="E56" s="101" t="s">
        <v>104</v>
      </c>
      <c r="F56" s="75"/>
      <c r="G56" s="76"/>
      <c r="H56" s="77"/>
      <c r="I56" s="76"/>
      <c r="J56" s="76"/>
      <c r="K56" s="76"/>
      <c r="L56" s="76"/>
      <c r="M56" s="76"/>
      <c r="N56" s="76"/>
      <c r="O56" s="77"/>
      <c r="P56" s="76"/>
      <c r="Q56" s="76"/>
      <c r="R56" s="124"/>
      <c r="S56" s="114"/>
      <c r="T56" s="198"/>
      <c r="U56" s="114">
        <v>2</v>
      </c>
      <c r="V56" s="115">
        <v>2</v>
      </c>
      <c r="W56" s="114">
        <v>2</v>
      </c>
      <c r="X56" s="74">
        <v>2</v>
      </c>
      <c r="Y56" s="115">
        <v>2</v>
      </c>
      <c r="Z56" s="160">
        <v>2</v>
      </c>
      <c r="AA56" s="194"/>
      <c r="AB56" s="193">
        <v>2</v>
      </c>
      <c r="AC56" s="160">
        <v>2</v>
      </c>
      <c r="AD56" s="160">
        <v>2</v>
      </c>
      <c r="AE56" s="221"/>
      <c r="AF56" s="220"/>
      <c r="AG56" s="219"/>
      <c r="AH56" s="219"/>
      <c r="AI56" s="220"/>
      <c r="AJ56" s="160">
        <v>2</v>
      </c>
      <c r="AK56" s="188"/>
      <c r="AL56" s="160">
        <v>2</v>
      </c>
      <c r="AM56" s="195">
        <v>2</v>
      </c>
      <c r="AN56" s="190">
        <v>2</v>
      </c>
      <c r="AO56" s="190">
        <v>2</v>
      </c>
      <c r="AP56" s="204">
        <v>6</v>
      </c>
      <c r="AQ56" s="184">
        <v>2</v>
      </c>
      <c r="AR56" s="196">
        <v>2</v>
      </c>
      <c r="AS56" s="160">
        <v>2</v>
      </c>
      <c r="AT56" s="195">
        <v>2</v>
      </c>
      <c r="AU56" s="190">
        <v>2</v>
      </c>
      <c r="AV56" s="160">
        <v>2</v>
      </c>
      <c r="AW56" s="194">
        <v>6</v>
      </c>
      <c r="AX56" s="186">
        <v>2</v>
      </c>
      <c r="AY56" s="160">
        <v>2</v>
      </c>
      <c r="AZ56" s="160">
        <v>2</v>
      </c>
      <c r="BA56" s="195">
        <v>2</v>
      </c>
      <c r="BB56" s="190">
        <v>2</v>
      </c>
      <c r="BC56" s="160">
        <v>2</v>
      </c>
      <c r="BD56" s="194"/>
      <c r="BE56" s="191"/>
      <c r="BF56" s="127"/>
      <c r="BG56" s="127"/>
      <c r="BH56" s="168"/>
      <c r="BI56" s="127"/>
      <c r="BJ56" s="127"/>
      <c r="BK56" s="127"/>
      <c r="BL56" s="127"/>
      <c r="BM56" s="127"/>
      <c r="BN56" s="127"/>
      <c r="BO56" s="168"/>
      <c r="BP56" s="127"/>
      <c r="BQ56" s="169"/>
      <c r="BR56" s="166">
        <f t="shared" si="17"/>
        <v>64</v>
      </c>
      <c r="BS56" s="167">
        <f t="shared" si="18"/>
        <v>0</v>
      </c>
      <c r="BT56" s="143"/>
      <c r="BU56" s="61"/>
      <c r="BV56" s="61"/>
      <c r="BW56" s="61"/>
      <c r="BX56" s="61"/>
      <c r="BY56" s="61"/>
      <c r="BZ56" s="61"/>
      <c r="CA56" s="61"/>
      <c r="CB56" s="61"/>
      <c r="CC56" s="61"/>
      <c r="CD56" s="61"/>
      <c r="CE56" s="61"/>
      <c r="CF56" s="61"/>
      <c r="CG56" s="61"/>
      <c r="CH56" s="61"/>
      <c r="CI56" s="61"/>
      <c r="CJ56" s="61"/>
      <c r="CK56" s="61"/>
      <c r="CL56" s="61"/>
      <c r="CM56" s="61"/>
      <c r="CN56" s="61"/>
      <c r="CO56" s="61"/>
      <c r="CP56" s="61"/>
      <c r="CQ56" s="61"/>
      <c r="CR56" s="61"/>
      <c r="CS56" s="61"/>
      <c r="CT56" s="61"/>
      <c r="CU56" s="61"/>
      <c r="CV56" s="61"/>
      <c r="CW56" s="61"/>
      <c r="CX56" s="61"/>
      <c r="CY56" s="61"/>
      <c r="CZ56" s="61"/>
      <c r="DA56" s="61"/>
      <c r="DB56" s="61"/>
      <c r="DC56" s="61"/>
      <c r="DD56" s="61"/>
      <c r="DE56" s="61"/>
      <c r="DF56" s="61"/>
      <c r="DG56" s="61"/>
      <c r="DH56" s="61"/>
      <c r="DI56" s="61"/>
      <c r="DJ56" s="61"/>
      <c r="DK56" s="61"/>
      <c r="DL56" s="61"/>
      <c r="DM56" s="61"/>
      <c r="DN56" s="61"/>
      <c r="DO56" s="61"/>
      <c r="DP56" s="61"/>
      <c r="DQ56" s="61"/>
      <c r="DR56" s="61"/>
      <c r="DS56" s="61"/>
      <c r="DT56" s="61"/>
      <c r="DU56" s="61"/>
      <c r="DV56" s="61"/>
      <c r="DW56" s="61"/>
      <c r="DX56" s="61"/>
      <c r="DY56" s="61"/>
      <c r="DZ56" s="61"/>
      <c r="EA56" s="61"/>
      <c r="EB56" s="61"/>
      <c r="EC56" s="61"/>
      <c r="ED56" s="61"/>
      <c r="EE56" s="61"/>
      <c r="EF56" s="61"/>
      <c r="EG56" s="61"/>
      <c r="EH56" s="61"/>
      <c r="EI56" s="61"/>
      <c r="EJ56" s="61"/>
      <c r="EK56" s="61"/>
      <c r="EL56" s="61"/>
      <c r="EM56" s="61"/>
      <c r="EN56" s="61"/>
      <c r="EO56" s="61"/>
      <c r="EP56" s="61"/>
      <c r="EQ56" s="61"/>
      <c r="ER56" s="61"/>
      <c r="ES56" s="61"/>
      <c r="ET56" s="61"/>
      <c r="EU56" s="61"/>
      <c r="EV56" s="61"/>
      <c r="EW56" s="61"/>
      <c r="EX56" s="61"/>
      <c r="EY56" s="61"/>
      <c r="EZ56" s="61"/>
      <c r="FA56" s="61"/>
      <c r="FB56" s="61"/>
      <c r="FC56" s="61"/>
      <c r="FD56" s="61"/>
      <c r="FE56" s="61"/>
      <c r="FF56" s="61"/>
      <c r="FG56" s="61"/>
      <c r="FH56" s="61"/>
      <c r="FI56" s="61"/>
      <c r="FJ56" s="61"/>
      <c r="FK56" s="61"/>
      <c r="FL56" s="61"/>
      <c r="FM56" s="61"/>
      <c r="FN56" s="61"/>
      <c r="FO56" s="61"/>
      <c r="FP56" s="61"/>
      <c r="FQ56" s="61"/>
      <c r="FR56" s="61"/>
      <c r="FS56" s="61"/>
      <c r="FT56" s="61"/>
      <c r="FU56" s="61"/>
      <c r="FV56" s="61"/>
      <c r="FW56" s="61"/>
      <c r="FX56" s="61"/>
      <c r="FY56" s="61"/>
      <c r="FZ56" s="61"/>
      <c r="GA56" s="61"/>
      <c r="GB56" s="61"/>
      <c r="GC56" s="61"/>
      <c r="GD56" s="61"/>
      <c r="GE56" s="61"/>
      <c r="GF56" s="61"/>
      <c r="GG56" s="61"/>
      <c r="GH56" s="61"/>
      <c r="GI56" s="61"/>
      <c r="GJ56" s="61"/>
      <c r="GK56" s="61"/>
      <c r="GL56" s="61"/>
      <c r="GM56" s="61"/>
      <c r="GN56" s="61"/>
      <c r="GO56" s="61"/>
      <c r="GP56" s="61"/>
      <c r="GQ56" s="61"/>
      <c r="GR56" s="61"/>
      <c r="GS56" s="61"/>
      <c r="GT56" s="61"/>
      <c r="GU56" s="61"/>
      <c r="GV56" s="61"/>
      <c r="GW56" s="61"/>
      <c r="GX56" s="61"/>
      <c r="GY56" s="61"/>
      <c r="GZ56" s="61"/>
      <c r="HA56" s="61"/>
      <c r="HB56" s="61"/>
      <c r="HC56" s="61"/>
      <c r="HD56" s="61"/>
      <c r="HE56" s="61"/>
      <c r="HF56" s="61"/>
      <c r="HG56" s="61"/>
      <c r="HH56" s="61"/>
      <c r="HI56" s="61"/>
      <c r="HJ56" s="61"/>
      <c r="HK56" s="61"/>
      <c r="HL56" s="61"/>
      <c r="HM56" s="61"/>
      <c r="HN56" s="61"/>
    </row>
    <row r="57" spans="1:222" s="64" customFormat="1" ht="27.9" customHeight="1">
      <c r="A57" s="95">
        <v>54</v>
      </c>
      <c r="B57" s="99">
        <v>238</v>
      </c>
      <c r="C57" s="100" t="s">
        <v>62</v>
      </c>
      <c r="D57" s="99" t="s">
        <v>3</v>
      </c>
      <c r="E57" s="101" t="s">
        <v>104</v>
      </c>
      <c r="F57" s="75"/>
      <c r="G57" s="76"/>
      <c r="H57" s="77"/>
      <c r="I57" s="76"/>
      <c r="J57" s="76"/>
      <c r="K57" s="76"/>
      <c r="L57" s="76"/>
      <c r="M57" s="76"/>
      <c r="N57" s="76"/>
      <c r="O57" s="77"/>
      <c r="P57" s="76"/>
      <c r="Q57" s="76"/>
      <c r="R57" s="115"/>
      <c r="S57" s="114"/>
      <c r="T57" s="198"/>
      <c r="U57" s="114">
        <v>2</v>
      </c>
      <c r="V57" s="115">
        <v>2</v>
      </c>
      <c r="W57" s="114">
        <v>2</v>
      </c>
      <c r="X57" s="74">
        <v>2</v>
      </c>
      <c r="Y57" s="207" t="s">
        <v>136</v>
      </c>
      <c r="Z57" s="160">
        <v>2</v>
      </c>
      <c r="AA57" s="194"/>
      <c r="AB57" s="193">
        <v>2</v>
      </c>
      <c r="AC57" s="160">
        <v>2</v>
      </c>
      <c r="AD57" s="160">
        <v>2</v>
      </c>
      <c r="AE57" s="221"/>
      <c r="AF57" s="220"/>
      <c r="AG57" s="219"/>
      <c r="AH57" s="219"/>
      <c r="AI57" s="220"/>
      <c r="AJ57" s="160">
        <v>3</v>
      </c>
      <c r="AK57" s="188"/>
      <c r="AL57" s="160">
        <v>3</v>
      </c>
      <c r="AM57" s="195">
        <v>3</v>
      </c>
      <c r="AN57" s="190">
        <v>3</v>
      </c>
      <c r="AO57" s="190">
        <v>3</v>
      </c>
      <c r="AP57" s="204">
        <v>6</v>
      </c>
      <c r="AQ57" s="184">
        <v>2</v>
      </c>
      <c r="AR57" s="196">
        <v>2</v>
      </c>
      <c r="AS57" s="160">
        <v>2</v>
      </c>
      <c r="AT57" s="195">
        <v>2</v>
      </c>
      <c r="AU57" s="190">
        <v>2</v>
      </c>
      <c r="AV57" s="160">
        <v>2</v>
      </c>
      <c r="AW57" s="194">
        <v>6</v>
      </c>
      <c r="AX57" s="186">
        <v>2</v>
      </c>
      <c r="AY57" s="160">
        <v>2</v>
      </c>
      <c r="AZ57" s="160">
        <v>2</v>
      </c>
      <c r="BA57" s="195">
        <v>2</v>
      </c>
      <c r="BB57" s="176" t="s">
        <v>136</v>
      </c>
      <c r="BC57" s="159" t="s">
        <v>107</v>
      </c>
      <c r="BD57" s="194"/>
      <c r="BE57" s="159"/>
      <c r="BF57" s="127"/>
      <c r="BG57" s="127"/>
      <c r="BH57" s="168"/>
      <c r="BI57" s="127"/>
      <c r="BJ57" s="127"/>
      <c r="BK57" s="127"/>
      <c r="BL57" s="127"/>
      <c r="BM57" s="127"/>
      <c r="BN57" s="127"/>
      <c r="BO57" s="168"/>
      <c r="BP57" s="127"/>
      <c r="BQ57" s="169"/>
      <c r="BR57" s="166">
        <f t="shared" si="17"/>
        <v>63</v>
      </c>
      <c r="BS57" s="167">
        <f t="shared" si="18"/>
        <v>2</v>
      </c>
      <c r="BT57" s="144" t="s">
        <v>150</v>
      </c>
      <c r="BU57" s="61"/>
      <c r="BV57" s="61"/>
      <c r="BW57" s="61"/>
      <c r="BX57" s="61"/>
      <c r="BY57" s="61"/>
      <c r="BZ57" s="61"/>
      <c r="CA57" s="61"/>
      <c r="CB57" s="61"/>
      <c r="CC57" s="61"/>
      <c r="CD57" s="61"/>
      <c r="CE57" s="61"/>
      <c r="CF57" s="61"/>
      <c r="CG57" s="61"/>
      <c r="CH57" s="61"/>
      <c r="CI57" s="61"/>
      <c r="CJ57" s="61"/>
      <c r="CK57" s="61"/>
      <c r="CL57" s="61"/>
      <c r="CM57" s="61"/>
      <c r="CN57" s="61"/>
      <c r="CO57" s="61"/>
      <c r="CP57" s="61"/>
      <c r="CQ57" s="61"/>
      <c r="CR57" s="61"/>
      <c r="CS57" s="61"/>
      <c r="CT57" s="61"/>
      <c r="CU57" s="61"/>
      <c r="CV57" s="61"/>
      <c r="CW57" s="61"/>
      <c r="CX57" s="61"/>
      <c r="CY57" s="61"/>
      <c r="CZ57" s="61"/>
      <c r="DA57" s="61"/>
      <c r="DB57" s="61"/>
      <c r="DC57" s="61"/>
      <c r="DD57" s="61"/>
      <c r="DE57" s="61"/>
      <c r="DF57" s="61"/>
      <c r="DG57" s="61"/>
      <c r="DH57" s="61"/>
      <c r="DI57" s="61"/>
      <c r="DJ57" s="61"/>
      <c r="DK57" s="61"/>
      <c r="DL57" s="61"/>
      <c r="DM57" s="61"/>
      <c r="DN57" s="61"/>
      <c r="DO57" s="61"/>
      <c r="DP57" s="61"/>
      <c r="DQ57" s="61"/>
      <c r="DR57" s="61"/>
      <c r="DS57" s="61"/>
      <c r="DT57" s="61"/>
      <c r="DU57" s="61"/>
      <c r="DV57" s="61"/>
      <c r="DW57" s="61"/>
      <c r="DX57" s="61"/>
      <c r="DY57" s="61"/>
      <c r="DZ57" s="61"/>
      <c r="EA57" s="61"/>
      <c r="EB57" s="61"/>
      <c r="EC57" s="61"/>
      <c r="ED57" s="61"/>
      <c r="EE57" s="61"/>
      <c r="EF57" s="61"/>
      <c r="EG57" s="61"/>
      <c r="EH57" s="61"/>
      <c r="EI57" s="61"/>
      <c r="EJ57" s="61"/>
      <c r="EK57" s="61"/>
      <c r="EL57" s="61"/>
      <c r="EM57" s="61"/>
      <c r="EN57" s="61"/>
      <c r="EO57" s="61"/>
      <c r="EP57" s="61"/>
      <c r="EQ57" s="61"/>
      <c r="ER57" s="61"/>
      <c r="ES57" s="61"/>
      <c r="ET57" s="61"/>
      <c r="EU57" s="61"/>
      <c r="EV57" s="61"/>
      <c r="EW57" s="61"/>
      <c r="EX57" s="61"/>
      <c r="EY57" s="61"/>
      <c r="EZ57" s="61"/>
      <c r="FA57" s="61"/>
      <c r="FB57" s="61"/>
      <c r="FC57" s="61"/>
      <c r="FD57" s="61"/>
      <c r="FE57" s="61"/>
      <c r="FF57" s="61"/>
      <c r="FG57" s="61"/>
      <c r="FH57" s="61"/>
      <c r="FI57" s="61"/>
      <c r="FJ57" s="61"/>
      <c r="FK57" s="61"/>
      <c r="FL57" s="61"/>
      <c r="FM57" s="61"/>
      <c r="FN57" s="61"/>
      <c r="FO57" s="61"/>
      <c r="FP57" s="61"/>
      <c r="FQ57" s="61"/>
      <c r="FR57" s="61"/>
      <c r="FS57" s="61"/>
      <c r="FT57" s="61"/>
      <c r="FU57" s="61"/>
      <c r="FV57" s="61"/>
      <c r="FW57" s="61"/>
      <c r="FX57" s="61"/>
      <c r="FY57" s="61"/>
      <c r="FZ57" s="61"/>
      <c r="GA57" s="61"/>
      <c r="GB57" s="61"/>
      <c r="GC57" s="61"/>
      <c r="GD57" s="61"/>
      <c r="GE57" s="61"/>
      <c r="GF57" s="61"/>
      <c r="GG57" s="61"/>
      <c r="GH57" s="61"/>
      <c r="GI57" s="61"/>
      <c r="GJ57" s="61"/>
      <c r="GK57" s="61"/>
      <c r="GL57" s="61"/>
      <c r="GM57" s="61"/>
      <c r="GN57" s="61"/>
      <c r="GO57" s="61"/>
      <c r="GP57" s="61"/>
      <c r="GQ57" s="61"/>
      <c r="GR57" s="61"/>
      <c r="GS57" s="61"/>
      <c r="GT57" s="61"/>
      <c r="GU57" s="61"/>
      <c r="GV57" s="61"/>
      <c r="GW57" s="61"/>
      <c r="GX57" s="61"/>
      <c r="GY57" s="61"/>
      <c r="GZ57" s="61"/>
      <c r="HA57" s="61"/>
      <c r="HB57" s="61"/>
      <c r="HC57" s="61"/>
      <c r="HD57" s="61"/>
      <c r="HE57" s="61"/>
      <c r="HF57" s="61"/>
      <c r="HG57" s="61"/>
      <c r="HH57" s="61"/>
      <c r="HI57" s="61"/>
      <c r="HJ57" s="61"/>
      <c r="HK57" s="61"/>
      <c r="HL57" s="61"/>
      <c r="HM57" s="61"/>
      <c r="HN57" s="61"/>
    </row>
    <row r="58" spans="1:222" s="64" customFormat="1" ht="27.9" customHeight="1" thickBot="1">
      <c r="A58" s="95">
        <v>55</v>
      </c>
      <c r="B58" s="103">
        <v>241</v>
      </c>
      <c r="C58" s="104" t="s">
        <v>19</v>
      </c>
      <c r="D58" s="103" t="s">
        <v>5</v>
      </c>
      <c r="E58" s="101" t="s">
        <v>104</v>
      </c>
      <c r="F58" s="87"/>
      <c r="G58" s="88"/>
      <c r="H58" s="89"/>
      <c r="I58" s="88"/>
      <c r="J58" s="88"/>
      <c r="K58" s="88"/>
      <c r="L58" s="88"/>
      <c r="M58" s="88"/>
      <c r="N58" s="88"/>
      <c r="O58" s="89"/>
      <c r="P58" s="88"/>
      <c r="Q58" s="88"/>
      <c r="R58" s="122"/>
      <c r="S58" s="128"/>
      <c r="T58" s="200"/>
      <c r="U58" s="159" t="s">
        <v>107</v>
      </c>
      <c r="V58" s="159" t="s">
        <v>107</v>
      </c>
      <c r="W58" s="159" t="s">
        <v>107</v>
      </c>
      <c r="X58" s="159" t="s">
        <v>107</v>
      </c>
      <c r="Y58" s="159" t="s">
        <v>107</v>
      </c>
      <c r="Z58" s="159" t="s">
        <v>107</v>
      </c>
      <c r="AA58" s="132"/>
      <c r="AB58" s="159" t="s">
        <v>107</v>
      </c>
      <c r="AC58" s="159" t="s">
        <v>107</v>
      </c>
      <c r="AD58" s="159" t="s">
        <v>107</v>
      </c>
      <c r="AE58" s="222"/>
      <c r="AF58" s="222"/>
      <c r="AG58" s="222"/>
      <c r="AH58" s="222"/>
      <c r="AI58" s="222"/>
      <c r="AJ58" s="159" t="s">
        <v>107</v>
      </c>
      <c r="AK58" s="182"/>
      <c r="AL58" s="159" t="s">
        <v>107</v>
      </c>
      <c r="AM58" s="159" t="s">
        <v>107</v>
      </c>
      <c r="AN58" s="159" t="s">
        <v>107</v>
      </c>
      <c r="AO58" s="176" t="s">
        <v>136</v>
      </c>
      <c r="AP58" s="132"/>
      <c r="AQ58" s="184">
        <v>4</v>
      </c>
      <c r="AR58" s="196">
        <v>4</v>
      </c>
      <c r="AS58" s="160">
        <v>4</v>
      </c>
      <c r="AT58" s="195">
        <v>4</v>
      </c>
      <c r="AU58" s="195">
        <v>4</v>
      </c>
      <c r="AV58" s="195">
        <v>2</v>
      </c>
      <c r="AW58" s="194">
        <v>6</v>
      </c>
      <c r="AX58" s="186">
        <v>2</v>
      </c>
      <c r="AY58" s="186">
        <v>2</v>
      </c>
      <c r="AZ58" s="160">
        <v>2</v>
      </c>
      <c r="BA58" s="195">
        <v>2</v>
      </c>
      <c r="BB58" s="190">
        <v>2</v>
      </c>
      <c r="BC58" s="159">
        <v>2</v>
      </c>
      <c r="BD58" s="132"/>
      <c r="BE58" s="159"/>
      <c r="BF58" s="171"/>
      <c r="BG58" s="171"/>
      <c r="BH58" s="172"/>
      <c r="BI58" s="171"/>
      <c r="BJ58" s="171"/>
      <c r="BK58" s="171"/>
      <c r="BL58" s="171"/>
      <c r="BM58" s="171"/>
      <c r="BN58" s="171"/>
      <c r="BO58" s="172"/>
      <c r="BP58" s="171"/>
      <c r="BQ58" s="173"/>
      <c r="BR58" s="166">
        <f t="shared" si="17"/>
        <v>40</v>
      </c>
      <c r="BS58" s="167">
        <f t="shared" si="18"/>
        <v>1</v>
      </c>
      <c r="BT58" s="144" t="s">
        <v>142</v>
      </c>
      <c r="BU58" s="61"/>
      <c r="BV58" s="61"/>
      <c r="BW58" s="61"/>
      <c r="BX58" s="61"/>
      <c r="BY58" s="61"/>
      <c r="BZ58" s="61"/>
      <c r="CA58" s="61"/>
      <c r="CB58" s="61"/>
      <c r="CC58" s="61"/>
      <c r="CD58" s="61"/>
      <c r="CE58" s="61"/>
      <c r="CF58" s="61"/>
      <c r="CG58" s="61"/>
      <c r="CH58" s="61"/>
      <c r="CI58" s="61"/>
      <c r="CJ58" s="61"/>
      <c r="CK58" s="61"/>
      <c r="CL58" s="61"/>
      <c r="CM58" s="61"/>
      <c r="CN58" s="61"/>
      <c r="CO58" s="61"/>
      <c r="CP58" s="61"/>
      <c r="CQ58" s="61"/>
      <c r="CR58" s="61"/>
      <c r="CS58" s="61"/>
      <c r="CT58" s="61"/>
      <c r="CU58" s="61"/>
      <c r="CV58" s="61"/>
      <c r="CW58" s="61"/>
      <c r="CX58" s="61"/>
      <c r="CY58" s="61"/>
      <c r="CZ58" s="61"/>
      <c r="DA58" s="61"/>
      <c r="DB58" s="61"/>
      <c r="DC58" s="61"/>
      <c r="DD58" s="61"/>
      <c r="DE58" s="61"/>
      <c r="DF58" s="61"/>
      <c r="DG58" s="61"/>
      <c r="DH58" s="61"/>
      <c r="DI58" s="61"/>
      <c r="DJ58" s="61"/>
      <c r="DK58" s="61"/>
      <c r="DL58" s="61"/>
      <c r="DM58" s="61"/>
      <c r="DN58" s="61"/>
      <c r="DO58" s="61"/>
      <c r="DP58" s="61"/>
      <c r="DQ58" s="61"/>
      <c r="DR58" s="61"/>
      <c r="DS58" s="61"/>
      <c r="DT58" s="61"/>
      <c r="DU58" s="61"/>
      <c r="DV58" s="61"/>
      <c r="DW58" s="61"/>
      <c r="DX58" s="61"/>
      <c r="DY58" s="61"/>
      <c r="DZ58" s="61"/>
      <c r="EA58" s="61"/>
      <c r="EB58" s="61"/>
      <c r="EC58" s="61"/>
      <c r="ED58" s="61"/>
      <c r="EE58" s="61"/>
      <c r="EF58" s="61"/>
      <c r="EG58" s="61"/>
      <c r="EH58" s="61"/>
      <c r="EI58" s="61"/>
      <c r="EJ58" s="61"/>
      <c r="EK58" s="61"/>
      <c r="EL58" s="61"/>
      <c r="EM58" s="61"/>
      <c r="EN58" s="61"/>
      <c r="EO58" s="61"/>
      <c r="EP58" s="61"/>
      <c r="EQ58" s="61"/>
      <c r="ER58" s="61"/>
      <c r="ES58" s="61"/>
      <c r="ET58" s="61"/>
      <c r="EU58" s="61"/>
      <c r="EV58" s="61"/>
      <c r="EW58" s="61"/>
      <c r="EX58" s="61"/>
      <c r="EY58" s="61"/>
      <c r="EZ58" s="61"/>
      <c r="FA58" s="61"/>
      <c r="FB58" s="61"/>
      <c r="FC58" s="61"/>
      <c r="FD58" s="61"/>
      <c r="FE58" s="61"/>
      <c r="FF58" s="61"/>
      <c r="FG58" s="61"/>
      <c r="FH58" s="61"/>
      <c r="FI58" s="61"/>
      <c r="FJ58" s="61"/>
      <c r="FK58" s="61"/>
      <c r="FL58" s="61"/>
      <c r="FM58" s="61"/>
      <c r="FN58" s="61"/>
      <c r="FO58" s="61"/>
      <c r="FP58" s="61"/>
      <c r="FQ58" s="61"/>
      <c r="FR58" s="61"/>
      <c r="FS58" s="61"/>
      <c r="FT58" s="61"/>
      <c r="FU58" s="61"/>
      <c r="FV58" s="61"/>
      <c r="FW58" s="61"/>
      <c r="FX58" s="61"/>
      <c r="FY58" s="61"/>
      <c r="FZ58" s="61"/>
      <c r="GA58" s="61"/>
      <c r="GB58" s="61"/>
      <c r="GC58" s="61"/>
      <c r="GD58" s="61"/>
      <c r="GE58" s="61"/>
      <c r="GF58" s="61"/>
      <c r="GG58" s="61"/>
      <c r="GH58" s="61"/>
      <c r="GI58" s="61"/>
      <c r="GJ58" s="61"/>
      <c r="GK58" s="61"/>
      <c r="GL58" s="61"/>
      <c r="GM58" s="61"/>
      <c r="GN58" s="61"/>
      <c r="GO58" s="61"/>
      <c r="GP58" s="61"/>
      <c r="GQ58" s="61"/>
      <c r="GR58" s="61"/>
      <c r="GS58" s="61"/>
      <c r="GT58" s="61"/>
      <c r="GU58" s="61"/>
      <c r="GV58" s="61"/>
      <c r="GW58" s="61"/>
      <c r="GX58" s="61"/>
      <c r="GY58" s="61"/>
      <c r="GZ58" s="61"/>
      <c r="HA58" s="61"/>
      <c r="HB58" s="61"/>
      <c r="HC58" s="61"/>
      <c r="HD58" s="61"/>
      <c r="HE58" s="61"/>
      <c r="HF58" s="61"/>
      <c r="HG58" s="61"/>
      <c r="HH58" s="61"/>
      <c r="HI58" s="61"/>
      <c r="HJ58" s="61"/>
      <c r="HK58" s="61"/>
      <c r="HL58" s="61"/>
      <c r="HM58" s="61"/>
      <c r="HN58" s="61"/>
    </row>
    <row r="59" spans="1:222" ht="15.75" customHeight="1">
      <c r="B59" s="65"/>
      <c r="C59" s="66"/>
      <c r="D59" s="65"/>
      <c r="E59" s="65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68"/>
      <c r="BJ59" s="68"/>
      <c r="BK59" s="68"/>
      <c r="BL59" s="68"/>
      <c r="BM59" s="68"/>
      <c r="BN59" s="68"/>
      <c r="BO59" s="68"/>
      <c r="BP59" s="68"/>
      <c r="BR59" s="69"/>
      <c r="BS59" s="70"/>
      <c r="BT59" s="78"/>
    </row>
    <row r="60" spans="1:222" ht="15.75" customHeight="1">
      <c r="B60" s="65"/>
      <c r="C60" s="66"/>
      <c r="D60" s="65"/>
      <c r="E60" s="65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68"/>
      <c r="BJ60" s="68"/>
      <c r="BK60" s="68"/>
      <c r="BL60" s="68"/>
      <c r="BM60" s="68"/>
      <c r="BN60" s="68"/>
      <c r="BO60" s="68"/>
      <c r="BP60" s="68"/>
      <c r="BR60" s="69"/>
      <c r="BS60" s="70"/>
      <c r="BT60" s="78"/>
    </row>
    <row r="61" spans="1:222" ht="15.75" customHeight="1">
      <c r="B61" s="65"/>
      <c r="C61" s="66"/>
      <c r="D61" s="65"/>
      <c r="E61" s="65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68"/>
      <c r="BJ61" s="68"/>
      <c r="BK61" s="68"/>
      <c r="BL61" s="68"/>
      <c r="BM61" s="68"/>
      <c r="BN61" s="68"/>
      <c r="BO61" s="68"/>
      <c r="BP61" s="68"/>
      <c r="BR61" s="69"/>
      <c r="BS61" s="70"/>
      <c r="BT61" s="78"/>
    </row>
    <row r="62" spans="1:222" ht="15.75" customHeight="1">
      <c r="B62" s="65"/>
      <c r="C62" s="66"/>
      <c r="D62" s="65"/>
      <c r="E62" s="65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R62" s="69"/>
      <c r="BS62" s="70"/>
      <c r="BT62" s="78"/>
    </row>
    <row r="63" spans="1:222" ht="15.75" customHeight="1">
      <c r="B63" s="65"/>
      <c r="C63" s="66"/>
      <c r="D63" s="65"/>
      <c r="E63" s="65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68"/>
      <c r="BJ63" s="68"/>
      <c r="BK63" s="68"/>
      <c r="BL63" s="68"/>
      <c r="BM63" s="68"/>
      <c r="BN63" s="68"/>
      <c r="BO63" s="68"/>
      <c r="BP63" s="68"/>
      <c r="BR63" s="69"/>
      <c r="BS63" s="70"/>
      <c r="BT63" s="78"/>
    </row>
    <row r="64" spans="1:222" ht="15.75" customHeight="1">
      <c r="B64" s="65"/>
      <c r="C64" s="66"/>
      <c r="D64" s="65"/>
      <c r="E64" s="65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68"/>
      <c r="BJ64" s="68"/>
      <c r="BK64" s="68"/>
      <c r="BL64" s="68"/>
      <c r="BM64" s="68"/>
      <c r="BN64" s="68"/>
      <c r="BO64" s="68"/>
      <c r="BP64" s="68"/>
      <c r="BR64" s="69"/>
      <c r="BS64" s="70"/>
      <c r="BT64" s="78"/>
    </row>
    <row r="65" spans="2:72" ht="15.75" customHeight="1">
      <c r="B65" s="65"/>
      <c r="C65" s="66"/>
      <c r="D65" s="65"/>
      <c r="E65" s="65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68"/>
      <c r="BJ65" s="68"/>
      <c r="BK65" s="68"/>
      <c r="BL65" s="68"/>
      <c r="BM65" s="68"/>
      <c r="BN65" s="68"/>
      <c r="BO65" s="68"/>
      <c r="BP65" s="68"/>
      <c r="BR65" s="69"/>
      <c r="BS65" s="70"/>
      <c r="BT65" s="78"/>
    </row>
    <row r="66" spans="2:72" ht="15.75" customHeight="1">
      <c r="B66" s="65"/>
      <c r="C66" s="66"/>
      <c r="D66" s="65"/>
      <c r="E66" s="65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68"/>
      <c r="BJ66" s="68"/>
      <c r="BK66" s="68"/>
      <c r="BL66" s="68"/>
      <c r="BM66" s="68"/>
      <c r="BN66" s="68"/>
      <c r="BO66" s="68"/>
      <c r="BP66" s="68"/>
      <c r="BR66" s="69"/>
      <c r="BS66" s="70"/>
      <c r="BT66" s="78"/>
    </row>
    <row r="67" spans="2:72" ht="15.75" customHeight="1">
      <c r="B67" s="65"/>
      <c r="C67" s="66"/>
      <c r="D67" s="65"/>
      <c r="E67" s="65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68"/>
      <c r="BJ67" s="68"/>
      <c r="BK67" s="68"/>
      <c r="BL67" s="68"/>
      <c r="BM67" s="68"/>
      <c r="BN67" s="68"/>
      <c r="BO67" s="68"/>
      <c r="BP67" s="68"/>
      <c r="BR67" s="69"/>
      <c r="BS67" s="70"/>
      <c r="BT67" s="78"/>
    </row>
    <row r="68" spans="2:72" ht="15.75" customHeight="1">
      <c r="B68" s="65"/>
      <c r="C68" s="66"/>
      <c r="D68" s="65"/>
      <c r="E68" s="65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8"/>
      <c r="BO68" s="68"/>
      <c r="BP68" s="68"/>
      <c r="BR68" s="69"/>
      <c r="BS68" s="70"/>
      <c r="BT68" s="78"/>
    </row>
    <row r="69" spans="2:72" ht="15.75" customHeight="1">
      <c r="B69" s="65"/>
      <c r="C69" s="66"/>
      <c r="D69" s="65"/>
      <c r="E69" s="65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68"/>
      <c r="BJ69" s="68"/>
      <c r="BK69" s="68"/>
      <c r="BL69" s="68"/>
      <c r="BM69" s="68"/>
      <c r="BN69" s="68"/>
      <c r="BO69" s="68"/>
      <c r="BP69" s="68"/>
      <c r="BR69" s="69"/>
      <c r="BS69" s="70"/>
      <c r="BT69" s="78"/>
    </row>
    <row r="70" spans="2:72" ht="15.75" customHeight="1">
      <c r="B70" s="65"/>
      <c r="C70" s="66"/>
      <c r="D70" s="65"/>
      <c r="E70" s="65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R70" s="69"/>
      <c r="BS70" s="70"/>
      <c r="BT70" s="78"/>
    </row>
    <row r="71" spans="2:72" ht="15.75" customHeight="1">
      <c r="B71" s="65"/>
      <c r="C71" s="66"/>
      <c r="D71" s="65"/>
      <c r="E71" s="65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68"/>
      <c r="BJ71" s="68"/>
      <c r="BK71" s="68"/>
      <c r="BL71" s="68"/>
      <c r="BM71" s="68"/>
      <c r="BN71" s="68"/>
      <c r="BO71" s="68"/>
      <c r="BP71" s="68"/>
      <c r="BR71" s="69"/>
      <c r="BS71" s="70"/>
      <c r="BT71" s="78"/>
    </row>
    <row r="72" spans="2:72" ht="26.25" customHeight="1">
      <c r="B72" s="65"/>
      <c r="C72" s="66"/>
      <c r="D72" s="65"/>
      <c r="E72" s="65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68"/>
      <c r="BJ72" s="68"/>
      <c r="BK72" s="68"/>
      <c r="BL72" s="68"/>
      <c r="BM72" s="68"/>
      <c r="BN72" s="68"/>
      <c r="BO72" s="68"/>
      <c r="BP72" s="68"/>
      <c r="BR72" s="69"/>
      <c r="BS72" s="70"/>
      <c r="BT72" s="78"/>
    </row>
    <row r="73" spans="2:72" ht="15.75" customHeight="1">
      <c r="B73" s="65"/>
      <c r="C73" s="66"/>
      <c r="D73" s="65"/>
      <c r="E73" s="65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68"/>
      <c r="BJ73" s="68"/>
      <c r="BK73" s="68"/>
      <c r="BL73" s="68"/>
      <c r="BM73" s="68"/>
      <c r="BN73" s="68"/>
      <c r="BO73" s="68"/>
      <c r="BP73" s="68"/>
      <c r="BR73" s="69"/>
      <c r="BS73" s="70"/>
      <c r="BT73" s="78"/>
    </row>
    <row r="74" spans="2:72" ht="15.75" customHeight="1">
      <c r="B74" s="65"/>
      <c r="C74" s="66"/>
      <c r="D74" s="65"/>
      <c r="E74" s="65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68"/>
      <c r="BJ74" s="68"/>
      <c r="BK74" s="68"/>
      <c r="BL74" s="68"/>
      <c r="BM74" s="68"/>
      <c r="BN74" s="68"/>
      <c r="BO74" s="68"/>
      <c r="BP74" s="68"/>
      <c r="BR74" s="69"/>
      <c r="BS74" s="70"/>
      <c r="BT74" s="78"/>
    </row>
    <row r="75" spans="2:72" ht="15.75" customHeight="1">
      <c r="B75" s="65"/>
      <c r="C75" s="66"/>
      <c r="D75" s="65"/>
      <c r="E75" s="65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68"/>
      <c r="BJ75" s="68"/>
      <c r="BK75" s="68"/>
      <c r="BL75" s="68"/>
      <c r="BM75" s="68"/>
      <c r="BN75" s="68"/>
      <c r="BO75" s="68"/>
      <c r="BP75" s="68"/>
      <c r="BR75" s="69"/>
      <c r="BS75" s="70"/>
      <c r="BT75" s="78"/>
    </row>
    <row r="76" spans="2:72" ht="15.75" customHeight="1">
      <c r="B76" s="65"/>
      <c r="C76" s="66"/>
      <c r="D76" s="65"/>
      <c r="E76" s="65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68"/>
      <c r="BJ76" s="68"/>
      <c r="BK76" s="68"/>
      <c r="BL76" s="68"/>
      <c r="BM76" s="68"/>
      <c r="BN76" s="68"/>
      <c r="BO76" s="68"/>
      <c r="BP76" s="68"/>
      <c r="BR76" s="69"/>
      <c r="BS76" s="70"/>
      <c r="BT76" s="78"/>
    </row>
    <row r="77" spans="2:72" ht="30.75" customHeight="1">
      <c r="B77" s="65"/>
      <c r="C77" s="66"/>
      <c r="D77" s="65"/>
      <c r="E77" s="65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68"/>
      <c r="BJ77" s="68"/>
      <c r="BK77" s="68"/>
      <c r="BL77" s="68"/>
      <c r="BM77" s="68"/>
      <c r="BN77" s="68"/>
      <c r="BO77" s="68"/>
      <c r="BP77" s="68"/>
      <c r="BR77" s="69"/>
      <c r="BS77" s="70"/>
      <c r="BT77" s="78"/>
    </row>
    <row r="78" spans="2:72" ht="15.75" customHeight="1">
      <c r="B78" s="65"/>
      <c r="C78" s="66"/>
      <c r="D78" s="65"/>
      <c r="E78" s="65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R78" s="69"/>
      <c r="BS78" s="70"/>
      <c r="BT78" s="78"/>
    </row>
    <row r="79" spans="2:72" ht="15.75" customHeight="1">
      <c r="B79" s="65"/>
      <c r="C79" s="66"/>
      <c r="D79" s="65"/>
      <c r="E79" s="65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68"/>
      <c r="BJ79" s="68"/>
      <c r="BK79" s="68"/>
      <c r="BL79" s="68"/>
      <c r="BM79" s="68"/>
      <c r="BN79" s="68"/>
      <c r="BO79" s="68"/>
      <c r="BP79" s="68"/>
      <c r="BR79" s="69"/>
      <c r="BS79" s="70"/>
      <c r="BT79" s="78"/>
    </row>
    <row r="80" spans="2:72" ht="15.75" customHeight="1">
      <c r="B80" s="65"/>
      <c r="Z80" s="61"/>
      <c r="BR80" s="69"/>
      <c r="BS80" s="70"/>
      <c r="BT80" s="78"/>
    </row>
    <row r="81" spans="2:72" ht="15.75" customHeight="1">
      <c r="B81" s="65"/>
      <c r="C81" s="66"/>
      <c r="D81" s="65"/>
      <c r="E81" s="65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68"/>
      <c r="BJ81" s="68"/>
      <c r="BK81" s="68"/>
      <c r="BL81" s="68"/>
      <c r="BM81" s="68"/>
      <c r="BN81" s="68"/>
      <c r="BO81" s="68"/>
      <c r="BP81" s="68"/>
      <c r="BR81" s="69"/>
      <c r="BS81" s="70"/>
      <c r="BT81" s="78"/>
    </row>
    <row r="82" spans="2:72" ht="15.75" customHeight="1">
      <c r="B82" s="65"/>
      <c r="C82" s="66"/>
      <c r="D82" s="65"/>
      <c r="E82" s="65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68"/>
      <c r="BJ82" s="68"/>
      <c r="BK82" s="68"/>
      <c r="BL82" s="68"/>
      <c r="BM82" s="68"/>
      <c r="BN82" s="68"/>
      <c r="BO82" s="68"/>
      <c r="BP82" s="68"/>
      <c r="BR82" s="69"/>
      <c r="BS82" s="70"/>
      <c r="BT82" s="78"/>
    </row>
    <row r="83" spans="2:72" ht="15.75" customHeight="1">
      <c r="B83" s="65"/>
      <c r="C83" s="66"/>
      <c r="D83" s="65"/>
      <c r="E83" s="65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68"/>
      <c r="BJ83" s="68"/>
      <c r="BK83" s="68"/>
      <c r="BL83" s="68"/>
      <c r="BM83" s="68"/>
      <c r="BN83" s="68"/>
      <c r="BO83" s="68"/>
      <c r="BP83" s="68"/>
      <c r="BR83" s="69"/>
      <c r="BS83" s="70"/>
      <c r="BT83" s="78"/>
    </row>
    <row r="84" spans="2:72" ht="15.75" customHeight="1">
      <c r="B84" s="65"/>
      <c r="C84" s="66"/>
      <c r="D84" s="65"/>
      <c r="E84" s="65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68"/>
      <c r="BJ84" s="68"/>
      <c r="BK84" s="68"/>
      <c r="BL84" s="68"/>
      <c r="BM84" s="68"/>
      <c r="BN84" s="68"/>
      <c r="BO84" s="68"/>
      <c r="BP84" s="68"/>
      <c r="BR84" s="69"/>
      <c r="BS84" s="70"/>
      <c r="BT84" s="78"/>
    </row>
    <row r="85" spans="2:72" ht="15.75" customHeight="1">
      <c r="B85" s="65"/>
      <c r="C85" s="66"/>
      <c r="D85" s="65"/>
      <c r="E85" s="65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68"/>
      <c r="BJ85" s="68"/>
      <c r="BK85" s="68"/>
      <c r="BL85" s="68"/>
      <c r="BM85" s="68"/>
      <c r="BN85" s="68"/>
      <c r="BO85" s="68"/>
      <c r="BP85" s="68"/>
      <c r="BR85" s="69"/>
      <c r="BS85" s="70"/>
      <c r="BT85" s="78"/>
    </row>
    <row r="86" spans="2:72" ht="15.75" customHeight="1">
      <c r="B86" s="65"/>
      <c r="C86" s="66"/>
      <c r="D86" s="65"/>
      <c r="E86" s="65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R86" s="69"/>
      <c r="BS86" s="70"/>
      <c r="BT86" s="78"/>
    </row>
    <row r="87" spans="2:72" ht="15.75" customHeight="1">
      <c r="B87" s="65"/>
      <c r="C87" s="66"/>
      <c r="D87" s="65"/>
      <c r="E87" s="65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68"/>
      <c r="BJ87" s="68"/>
      <c r="BK87" s="68"/>
      <c r="BL87" s="68"/>
      <c r="BM87" s="68"/>
      <c r="BN87" s="68"/>
      <c r="BO87" s="68"/>
      <c r="BP87" s="68"/>
      <c r="BR87" s="69"/>
      <c r="BS87" s="70"/>
      <c r="BT87" s="78"/>
    </row>
    <row r="88" spans="2:72" ht="15.75" customHeight="1">
      <c r="B88" s="65"/>
      <c r="C88" s="66"/>
      <c r="D88" s="65"/>
      <c r="E88" s="65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68"/>
      <c r="BJ88" s="68"/>
      <c r="BK88" s="68"/>
      <c r="BL88" s="68"/>
      <c r="BM88" s="68"/>
      <c r="BN88" s="68"/>
      <c r="BO88" s="68"/>
      <c r="BP88" s="68"/>
      <c r="BR88" s="69"/>
      <c r="BS88" s="70"/>
      <c r="BT88" s="78"/>
    </row>
    <row r="89" spans="2:72" ht="15.75" customHeight="1">
      <c r="B89" s="65"/>
      <c r="C89" s="66"/>
      <c r="D89" s="65"/>
      <c r="E89" s="65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68"/>
      <c r="BJ89" s="68"/>
      <c r="BK89" s="68"/>
      <c r="BL89" s="68"/>
      <c r="BM89" s="68"/>
      <c r="BN89" s="68"/>
      <c r="BO89" s="68"/>
      <c r="BP89" s="68"/>
      <c r="BR89" s="69"/>
      <c r="BS89" s="70"/>
      <c r="BT89" s="78"/>
    </row>
    <row r="90" spans="2:72" ht="15.75" customHeight="1">
      <c r="B90" s="65"/>
      <c r="C90" s="66"/>
      <c r="D90" s="65"/>
      <c r="E90" s="65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68"/>
      <c r="BJ90" s="68"/>
      <c r="BK90" s="68"/>
      <c r="BL90" s="68"/>
      <c r="BM90" s="68"/>
      <c r="BN90" s="68"/>
      <c r="BO90" s="68"/>
      <c r="BP90" s="68"/>
      <c r="BR90" s="69"/>
      <c r="BS90" s="70"/>
      <c r="BT90" s="78"/>
    </row>
    <row r="91" spans="2:72" ht="15.75" customHeight="1">
      <c r="B91" s="65"/>
      <c r="C91" s="66"/>
      <c r="D91" s="65"/>
      <c r="E91" s="65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68"/>
      <c r="BJ91" s="68"/>
      <c r="BK91" s="68"/>
      <c r="BL91" s="68"/>
      <c r="BM91" s="68"/>
      <c r="BN91" s="68"/>
      <c r="BO91" s="68"/>
      <c r="BP91" s="68"/>
      <c r="BR91" s="69"/>
      <c r="BS91" s="70"/>
      <c r="BT91" s="78"/>
    </row>
    <row r="92" spans="2:72" ht="15.75" customHeight="1">
      <c r="B92" s="65"/>
      <c r="C92" s="66"/>
      <c r="D92" s="65"/>
      <c r="E92" s="65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68"/>
      <c r="BJ92" s="68"/>
      <c r="BK92" s="68"/>
      <c r="BL92" s="68"/>
      <c r="BM92" s="68"/>
      <c r="BN92" s="68"/>
      <c r="BO92" s="68"/>
      <c r="BP92" s="68"/>
      <c r="BR92" s="69"/>
      <c r="BS92" s="70"/>
      <c r="BT92" s="78"/>
    </row>
    <row r="93" spans="2:72" ht="15.75" customHeight="1">
      <c r="B93" s="65"/>
      <c r="C93" s="66"/>
      <c r="D93" s="65"/>
      <c r="E93" s="65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68"/>
      <c r="BJ93" s="68"/>
      <c r="BK93" s="68"/>
      <c r="BL93" s="68"/>
      <c r="BM93" s="68"/>
      <c r="BN93" s="68"/>
      <c r="BO93" s="68"/>
      <c r="BP93" s="68"/>
      <c r="BR93" s="69"/>
      <c r="BS93" s="70"/>
      <c r="BT93" s="78"/>
    </row>
    <row r="94" spans="2:72" ht="15.75" customHeight="1">
      <c r="B94" s="65"/>
      <c r="C94" s="66"/>
      <c r="D94" s="65"/>
      <c r="E94" s="65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R94" s="69"/>
      <c r="BS94" s="70"/>
      <c r="BT94" s="78"/>
    </row>
    <row r="95" spans="2:72" ht="15.75" customHeight="1">
      <c r="B95" s="65"/>
      <c r="C95" s="66"/>
      <c r="D95" s="65"/>
      <c r="E95" s="65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68"/>
      <c r="BJ95" s="68"/>
      <c r="BK95" s="68"/>
      <c r="BL95" s="68"/>
      <c r="BM95" s="68"/>
      <c r="BN95" s="68"/>
      <c r="BO95" s="68"/>
      <c r="BP95" s="68"/>
      <c r="BR95" s="69"/>
      <c r="BS95" s="70"/>
      <c r="BT95" s="78"/>
    </row>
    <row r="96" spans="2:72" ht="15.75" customHeight="1">
      <c r="B96" s="65"/>
      <c r="C96" s="66"/>
      <c r="D96" s="65"/>
      <c r="E96" s="65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68"/>
      <c r="BJ96" s="68"/>
      <c r="BK96" s="68"/>
      <c r="BL96" s="68"/>
      <c r="BM96" s="68"/>
      <c r="BN96" s="68"/>
      <c r="BO96" s="68"/>
      <c r="BP96" s="68"/>
      <c r="BR96" s="69"/>
      <c r="BS96" s="70"/>
      <c r="BT96" s="78"/>
    </row>
    <row r="97" spans="2:72" ht="15.75" customHeight="1">
      <c r="B97" s="65"/>
      <c r="C97" s="66"/>
      <c r="D97" s="65"/>
      <c r="E97" s="65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68"/>
      <c r="BJ97" s="68"/>
      <c r="BK97" s="68"/>
      <c r="BL97" s="68"/>
      <c r="BM97" s="68"/>
      <c r="BN97" s="68"/>
      <c r="BO97" s="68"/>
      <c r="BP97" s="68"/>
      <c r="BR97" s="69"/>
      <c r="BS97" s="70"/>
      <c r="BT97" s="78"/>
    </row>
    <row r="98" spans="2:72" ht="15.75" customHeight="1">
      <c r="B98" s="65"/>
      <c r="C98" s="66"/>
      <c r="D98" s="65"/>
      <c r="E98" s="65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70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68"/>
      <c r="BJ98" s="68"/>
      <c r="BK98" s="68"/>
      <c r="BL98" s="68"/>
      <c r="BM98" s="68"/>
      <c r="BN98" s="68"/>
      <c r="BO98" s="68"/>
      <c r="BP98" s="68"/>
      <c r="BR98" s="69"/>
      <c r="BS98" s="70"/>
      <c r="BT98" s="78"/>
    </row>
    <row r="99" spans="2:72" ht="15.75" customHeight="1">
      <c r="B99" s="65"/>
      <c r="C99" s="66"/>
      <c r="D99" s="65"/>
      <c r="E99" s="65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70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68"/>
      <c r="BJ99" s="68"/>
      <c r="BK99" s="68"/>
      <c r="BL99" s="68"/>
      <c r="BM99" s="68"/>
      <c r="BN99" s="68"/>
      <c r="BO99" s="68"/>
      <c r="BP99" s="68"/>
      <c r="BR99" s="69"/>
      <c r="BS99" s="70"/>
      <c r="BT99" s="78"/>
    </row>
    <row r="100" spans="2:72" ht="15.75" customHeight="1">
      <c r="B100" s="65"/>
      <c r="C100" s="66"/>
      <c r="D100" s="65"/>
      <c r="E100" s="65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70"/>
      <c r="AA100" s="67"/>
      <c r="AB100" s="67"/>
      <c r="AC100" s="67"/>
      <c r="AD100" s="67"/>
      <c r="AE100" s="67"/>
      <c r="AF100" s="67"/>
      <c r="AG100" s="67"/>
      <c r="AH100" s="67"/>
      <c r="AI100" s="67"/>
      <c r="AJ100" s="67"/>
      <c r="AK100" s="67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68"/>
      <c r="BJ100" s="68"/>
      <c r="BK100" s="68"/>
      <c r="BL100" s="68"/>
      <c r="BM100" s="68"/>
      <c r="BN100" s="68"/>
      <c r="BO100" s="68"/>
      <c r="BP100" s="68"/>
      <c r="BR100" s="69"/>
      <c r="BS100" s="70"/>
      <c r="BT100" s="78"/>
    </row>
    <row r="101" spans="2:72" ht="15.75" customHeight="1">
      <c r="B101" s="65"/>
      <c r="C101" s="66"/>
      <c r="D101" s="65"/>
      <c r="E101" s="65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70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68"/>
      <c r="BJ101" s="68"/>
      <c r="BK101" s="68"/>
      <c r="BL101" s="68"/>
      <c r="BM101" s="68"/>
      <c r="BN101" s="68"/>
      <c r="BO101" s="68"/>
      <c r="BP101" s="68"/>
      <c r="BR101" s="69"/>
      <c r="BS101" s="70"/>
      <c r="BT101" s="78"/>
    </row>
    <row r="102" spans="2:72" ht="15.75" customHeight="1">
      <c r="B102" s="65"/>
      <c r="C102" s="66"/>
      <c r="D102" s="65"/>
      <c r="E102" s="65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70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68"/>
      <c r="BJ102" s="68"/>
      <c r="BK102" s="68"/>
      <c r="BL102" s="68"/>
      <c r="BM102" s="68"/>
      <c r="BN102" s="68"/>
      <c r="BO102" s="68"/>
      <c r="BP102" s="68"/>
      <c r="BR102" s="69"/>
      <c r="BS102" s="70"/>
      <c r="BT102" s="78"/>
    </row>
    <row r="103" spans="2:72" ht="15.75" customHeight="1">
      <c r="B103" s="65"/>
      <c r="C103" s="66"/>
      <c r="D103" s="65"/>
      <c r="E103" s="65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70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68"/>
      <c r="BJ103" s="68"/>
      <c r="BK103" s="68"/>
      <c r="BL103" s="68"/>
      <c r="BM103" s="68"/>
      <c r="BN103" s="68"/>
      <c r="BO103" s="68"/>
      <c r="BP103" s="68"/>
      <c r="BR103" s="69"/>
      <c r="BS103" s="70"/>
      <c r="BT103" s="78"/>
    </row>
    <row r="104" spans="2:72" ht="15.75" customHeight="1">
      <c r="B104" s="65"/>
      <c r="C104" s="66"/>
      <c r="D104" s="65"/>
      <c r="E104" s="65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70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68"/>
      <c r="BJ104" s="68"/>
      <c r="BK104" s="68"/>
      <c r="BL104" s="68"/>
      <c r="BM104" s="68"/>
      <c r="BN104" s="68"/>
      <c r="BO104" s="68"/>
      <c r="BP104" s="68"/>
      <c r="BR104" s="69"/>
      <c r="BS104" s="70"/>
      <c r="BT104" s="78"/>
    </row>
    <row r="105" spans="2:72" ht="15.75" customHeight="1">
      <c r="B105" s="65"/>
      <c r="C105" s="66"/>
      <c r="D105" s="65"/>
      <c r="E105" s="65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70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68"/>
      <c r="BJ105" s="68"/>
      <c r="BK105" s="68"/>
      <c r="BL105" s="68"/>
      <c r="BM105" s="68"/>
      <c r="BN105" s="68"/>
      <c r="BO105" s="68"/>
      <c r="BP105" s="68"/>
      <c r="BR105" s="69"/>
      <c r="BS105" s="70"/>
      <c r="BT105" s="78"/>
    </row>
    <row r="106" spans="2:72" ht="15.75" customHeight="1">
      <c r="B106" s="65"/>
      <c r="C106" s="66"/>
      <c r="D106" s="65"/>
      <c r="E106" s="65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70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68"/>
      <c r="BJ106" s="68"/>
      <c r="BK106" s="68"/>
      <c r="BL106" s="68"/>
      <c r="BM106" s="68"/>
      <c r="BN106" s="68"/>
      <c r="BO106" s="68"/>
      <c r="BP106" s="68"/>
      <c r="BR106" s="69"/>
      <c r="BS106" s="70"/>
      <c r="BT106" s="78"/>
    </row>
    <row r="107" spans="2:72" ht="15.75" customHeight="1">
      <c r="B107" s="65"/>
      <c r="C107" s="66"/>
      <c r="D107" s="65"/>
      <c r="E107" s="65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70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68"/>
      <c r="BJ107" s="68"/>
      <c r="BK107" s="68"/>
      <c r="BL107" s="68"/>
      <c r="BM107" s="68"/>
      <c r="BN107" s="68"/>
      <c r="BO107" s="68"/>
      <c r="BP107" s="68"/>
      <c r="BR107" s="69"/>
      <c r="BS107" s="70"/>
      <c r="BT107" s="78"/>
    </row>
    <row r="108" spans="2:72" ht="15.75" customHeight="1">
      <c r="B108" s="65"/>
      <c r="C108" s="66"/>
      <c r="D108" s="65"/>
      <c r="E108" s="65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70"/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68"/>
      <c r="BJ108" s="68"/>
      <c r="BK108" s="68"/>
      <c r="BL108" s="68"/>
      <c r="BM108" s="68"/>
      <c r="BN108" s="68"/>
      <c r="BO108" s="68"/>
      <c r="BP108" s="68"/>
      <c r="BR108" s="69"/>
      <c r="BS108" s="70"/>
      <c r="BT108" s="78"/>
    </row>
    <row r="109" spans="2:72" ht="15.75" customHeight="1">
      <c r="B109" s="65"/>
      <c r="C109" s="66"/>
      <c r="D109" s="65"/>
      <c r="E109" s="65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70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68"/>
      <c r="BJ109" s="68"/>
      <c r="BK109" s="68"/>
      <c r="BL109" s="68"/>
      <c r="BM109" s="68"/>
      <c r="BN109" s="68"/>
      <c r="BO109" s="68"/>
      <c r="BP109" s="68"/>
      <c r="BR109" s="69"/>
      <c r="BS109" s="70"/>
      <c r="BT109" s="78"/>
    </row>
    <row r="110" spans="2:72" ht="15.75" customHeight="1">
      <c r="B110" s="65"/>
      <c r="C110" s="66"/>
      <c r="D110" s="65"/>
      <c r="E110" s="65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70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68"/>
      <c r="BJ110" s="68"/>
      <c r="BK110" s="68"/>
      <c r="BL110" s="68"/>
      <c r="BM110" s="68"/>
      <c r="BN110" s="68"/>
      <c r="BO110" s="68"/>
      <c r="BP110" s="68"/>
      <c r="BR110" s="69"/>
      <c r="BS110" s="70"/>
      <c r="BT110" s="78"/>
    </row>
    <row r="111" spans="2:72" ht="15.75" customHeight="1">
      <c r="B111" s="65"/>
      <c r="C111" s="66"/>
      <c r="D111" s="65"/>
      <c r="E111" s="65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70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68"/>
      <c r="BJ111" s="68"/>
      <c r="BK111" s="68"/>
      <c r="BL111" s="68"/>
      <c r="BM111" s="68"/>
      <c r="BN111" s="68"/>
      <c r="BO111" s="68"/>
      <c r="BP111" s="68"/>
      <c r="BR111" s="69"/>
      <c r="BS111" s="70"/>
      <c r="BT111" s="78"/>
    </row>
    <row r="112" spans="2:72" ht="15.75" customHeight="1">
      <c r="B112" s="65"/>
      <c r="C112" s="66"/>
      <c r="D112" s="65"/>
      <c r="E112" s="65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70"/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68"/>
      <c r="BJ112" s="68"/>
      <c r="BK112" s="68"/>
      <c r="BL112" s="68"/>
      <c r="BM112" s="68"/>
      <c r="BN112" s="68"/>
      <c r="BO112" s="68"/>
      <c r="BP112" s="68"/>
      <c r="BR112" s="69"/>
      <c r="BS112" s="70"/>
      <c r="BT112" s="78"/>
    </row>
    <row r="113" spans="2:72" ht="15.75" customHeight="1">
      <c r="B113" s="65"/>
      <c r="C113" s="66"/>
      <c r="D113" s="65"/>
      <c r="E113" s="65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70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68"/>
      <c r="BJ113" s="68"/>
      <c r="BK113" s="68"/>
      <c r="BL113" s="68"/>
      <c r="BM113" s="68"/>
      <c r="BN113" s="68"/>
      <c r="BO113" s="68"/>
      <c r="BP113" s="68"/>
      <c r="BR113" s="69"/>
      <c r="BS113" s="70"/>
      <c r="BT113" s="78"/>
    </row>
    <row r="114" spans="2:72" ht="15.75" customHeight="1">
      <c r="B114" s="65"/>
      <c r="C114" s="66"/>
      <c r="D114" s="65"/>
      <c r="E114" s="65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70"/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68"/>
      <c r="BJ114" s="68"/>
      <c r="BK114" s="68"/>
      <c r="BL114" s="68"/>
      <c r="BM114" s="68"/>
      <c r="BN114" s="68"/>
      <c r="BO114" s="68"/>
      <c r="BP114" s="68"/>
      <c r="BR114" s="69"/>
      <c r="BS114" s="70"/>
      <c r="BT114" s="78"/>
    </row>
    <row r="115" spans="2:72" ht="15.75" customHeight="1">
      <c r="B115" s="65"/>
      <c r="C115" s="66"/>
      <c r="D115" s="65"/>
      <c r="E115" s="65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70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68"/>
      <c r="BJ115" s="68"/>
      <c r="BK115" s="68"/>
      <c r="BL115" s="68"/>
      <c r="BM115" s="68"/>
      <c r="BN115" s="68"/>
      <c r="BO115" s="68"/>
      <c r="BP115" s="68"/>
      <c r="BR115" s="69"/>
      <c r="BS115" s="70"/>
      <c r="BT115" s="78"/>
    </row>
    <row r="116" spans="2:72" ht="15.75" customHeight="1">
      <c r="B116" s="65"/>
      <c r="C116" s="66"/>
      <c r="D116" s="65"/>
      <c r="E116" s="65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70"/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68"/>
      <c r="BJ116" s="68"/>
      <c r="BK116" s="68"/>
      <c r="BL116" s="68"/>
      <c r="BM116" s="68"/>
      <c r="BN116" s="68"/>
      <c r="BO116" s="68"/>
      <c r="BP116" s="68"/>
      <c r="BR116" s="69"/>
      <c r="BS116" s="70"/>
      <c r="BT116" s="78"/>
    </row>
    <row r="117" spans="2:72" ht="15.75" customHeight="1">
      <c r="B117" s="65"/>
      <c r="C117" s="66"/>
      <c r="D117" s="65"/>
      <c r="E117" s="65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70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68"/>
      <c r="BJ117" s="68"/>
      <c r="BK117" s="68"/>
      <c r="BL117" s="68"/>
      <c r="BM117" s="68"/>
      <c r="BN117" s="68"/>
      <c r="BO117" s="68"/>
      <c r="BP117" s="68"/>
      <c r="BR117" s="69"/>
      <c r="BS117" s="70"/>
      <c r="BT117" s="78"/>
    </row>
    <row r="118" spans="2:72" ht="15.75" customHeight="1">
      <c r="B118" s="65"/>
      <c r="C118" s="66"/>
      <c r="D118" s="65"/>
      <c r="E118" s="65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70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68"/>
      <c r="BJ118" s="68"/>
      <c r="BK118" s="68"/>
      <c r="BL118" s="68"/>
      <c r="BM118" s="68"/>
      <c r="BN118" s="68"/>
      <c r="BO118" s="68"/>
      <c r="BP118" s="68"/>
      <c r="BR118" s="69"/>
      <c r="BS118" s="70"/>
      <c r="BT118" s="78"/>
    </row>
    <row r="119" spans="2:72" ht="15.75" customHeight="1">
      <c r="B119" s="65"/>
      <c r="C119" s="66"/>
      <c r="D119" s="65"/>
      <c r="E119" s="65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70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68"/>
      <c r="BJ119" s="68"/>
      <c r="BK119" s="68"/>
      <c r="BL119" s="68"/>
      <c r="BM119" s="68"/>
      <c r="BN119" s="68"/>
      <c r="BO119" s="68"/>
      <c r="BP119" s="68"/>
      <c r="BR119" s="69"/>
      <c r="BS119" s="70"/>
      <c r="BT119" s="78"/>
    </row>
    <row r="120" spans="2:72" ht="15.75" customHeight="1">
      <c r="B120" s="65"/>
      <c r="C120" s="66"/>
      <c r="D120" s="65"/>
      <c r="E120" s="65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70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68"/>
      <c r="BJ120" s="68"/>
      <c r="BK120" s="68"/>
      <c r="BL120" s="68"/>
      <c r="BM120" s="68"/>
      <c r="BN120" s="68"/>
      <c r="BO120" s="68"/>
      <c r="BP120" s="68"/>
      <c r="BR120" s="69"/>
      <c r="BS120" s="70"/>
      <c r="BT120" s="78"/>
    </row>
    <row r="121" spans="2:72" ht="15.75" customHeight="1">
      <c r="B121" s="65"/>
      <c r="C121" s="66"/>
      <c r="D121" s="65"/>
      <c r="E121" s="65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70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68"/>
      <c r="BJ121" s="68"/>
      <c r="BK121" s="68"/>
      <c r="BL121" s="68"/>
      <c r="BM121" s="68"/>
      <c r="BN121" s="68"/>
      <c r="BO121" s="68"/>
      <c r="BP121" s="68"/>
      <c r="BR121" s="69"/>
      <c r="BS121" s="70"/>
      <c r="BT121" s="78"/>
    </row>
    <row r="122" spans="2:72" ht="15.75" customHeight="1">
      <c r="B122" s="65"/>
      <c r="C122" s="66"/>
      <c r="D122" s="65"/>
      <c r="E122" s="65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70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68"/>
      <c r="BJ122" s="68"/>
      <c r="BK122" s="68"/>
      <c r="BL122" s="68"/>
      <c r="BM122" s="68"/>
      <c r="BN122" s="68"/>
      <c r="BO122" s="68"/>
      <c r="BP122" s="68"/>
      <c r="BR122" s="69"/>
      <c r="BS122" s="70"/>
      <c r="BT122" s="78"/>
    </row>
    <row r="123" spans="2:72" ht="15.75" customHeight="1">
      <c r="B123" s="65"/>
      <c r="C123" s="66"/>
      <c r="D123" s="65"/>
      <c r="E123" s="65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70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R123" s="69"/>
      <c r="BS123" s="70"/>
      <c r="BT123" s="78"/>
    </row>
    <row r="124" spans="2:72" ht="15.75" customHeight="1">
      <c r="B124" s="65"/>
      <c r="C124" s="66"/>
      <c r="D124" s="65"/>
      <c r="E124" s="65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70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68"/>
      <c r="BJ124" s="68"/>
      <c r="BK124" s="68"/>
      <c r="BL124" s="68"/>
      <c r="BM124" s="68"/>
      <c r="BN124" s="68"/>
      <c r="BO124" s="68"/>
      <c r="BP124" s="68"/>
      <c r="BR124" s="69"/>
      <c r="BS124" s="70"/>
      <c r="BT124" s="78"/>
    </row>
    <row r="125" spans="2:72" ht="15.75" customHeight="1">
      <c r="B125" s="65"/>
      <c r="C125" s="66"/>
      <c r="D125" s="65"/>
      <c r="E125" s="65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70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R125" s="69"/>
      <c r="BS125" s="70"/>
      <c r="BT125" s="78"/>
    </row>
    <row r="126" spans="2:72" ht="15.75" customHeight="1">
      <c r="B126" s="65"/>
      <c r="C126" s="66"/>
      <c r="D126" s="65"/>
      <c r="E126" s="65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70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68"/>
      <c r="BJ126" s="68"/>
      <c r="BK126" s="68"/>
      <c r="BL126" s="68"/>
      <c r="BM126" s="68"/>
      <c r="BN126" s="68"/>
      <c r="BO126" s="68"/>
      <c r="BP126" s="68"/>
      <c r="BR126" s="69"/>
      <c r="BS126" s="70"/>
      <c r="BT126" s="78"/>
    </row>
    <row r="127" spans="2:72" ht="15.75" customHeight="1">
      <c r="B127" s="65"/>
      <c r="C127" s="66"/>
      <c r="D127" s="65"/>
      <c r="E127" s="65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70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68"/>
      <c r="BJ127" s="68"/>
      <c r="BK127" s="68"/>
      <c r="BL127" s="68"/>
      <c r="BM127" s="68"/>
      <c r="BN127" s="68"/>
      <c r="BO127" s="68"/>
      <c r="BP127" s="68"/>
      <c r="BR127" s="69"/>
      <c r="BS127" s="70"/>
      <c r="BT127" s="78"/>
    </row>
    <row r="128" spans="2:72" ht="15.75" customHeight="1">
      <c r="B128" s="65"/>
      <c r="C128" s="66"/>
      <c r="D128" s="65"/>
      <c r="E128" s="65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70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68"/>
      <c r="BJ128" s="68"/>
      <c r="BK128" s="68"/>
      <c r="BL128" s="68"/>
      <c r="BM128" s="68"/>
      <c r="BN128" s="68"/>
      <c r="BO128" s="68"/>
      <c r="BP128" s="68"/>
      <c r="BR128" s="69"/>
      <c r="BS128" s="70"/>
      <c r="BT128" s="78"/>
    </row>
    <row r="129" spans="2:72" ht="15.75" customHeight="1">
      <c r="B129" s="65"/>
      <c r="C129" s="66"/>
      <c r="D129" s="65"/>
      <c r="E129" s="65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70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68"/>
      <c r="BJ129" s="68"/>
      <c r="BK129" s="68"/>
      <c r="BL129" s="68"/>
      <c r="BM129" s="68"/>
      <c r="BN129" s="68"/>
      <c r="BO129" s="68"/>
      <c r="BP129" s="68"/>
      <c r="BR129" s="69"/>
      <c r="BS129" s="70"/>
      <c r="BT129" s="78"/>
    </row>
    <row r="130" spans="2:72" ht="15.75" customHeight="1">
      <c r="B130" s="65"/>
      <c r="C130" s="66"/>
      <c r="D130" s="65"/>
      <c r="E130" s="65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70"/>
      <c r="AA130" s="67"/>
      <c r="AB130" s="67"/>
      <c r="AC130" s="67"/>
      <c r="AD130" s="67"/>
      <c r="AE130" s="67"/>
      <c r="AF130" s="67"/>
      <c r="AG130" s="67"/>
      <c r="AH130" s="67"/>
      <c r="AI130" s="67"/>
      <c r="AJ130" s="67"/>
      <c r="AK130" s="67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68"/>
      <c r="BJ130" s="68"/>
      <c r="BK130" s="68"/>
      <c r="BL130" s="68"/>
      <c r="BM130" s="68"/>
      <c r="BN130" s="68"/>
      <c r="BO130" s="68"/>
      <c r="BP130" s="68"/>
      <c r="BR130" s="69"/>
      <c r="BS130" s="70"/>
      <c r="BT130" s="78"/>
    </row>
    <row r="131" spans="2:72" ht="15.75" customHeight="1">
      <c r="B131" s="65"/>
      <c r="C131" s="66"/>
      <c r="D131" s="65"/>
      <c r="E131" s="65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70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68"/>
      <c r="BJ131" s="68"/>
      <c r="BK131" s="68"/>
      <c r="BL131" s="68"/>
      <c r="BM131" s="68"/>
      <c r="BN131" s="68"/>
      <c r="BO131" s="68"/>
      <c r="BP131" s="68"/>
      <c r="BR131" s="69"/>
      <c r="BS131" s="70"/>
      <c r="BT131" s="78"/>
    </row>
    <row r="132" spans="2:72" ht="15.75" customHeight="1">
      <c r="B132" s="65"/>
      <c r="C132" s="66"/>
      <c r="D132" s="65"/>
      <c r="E132" s="65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70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  <c r="AK132" s="67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68"/>
      <c r="BJ132" s="68"/>
      <c r="BK132" s="68"/>
      <c r="BL132" s="68"/>
      <c r="BM132" s="68"/>
      <c r="BN132" s="68"/>
      <c r="BO132" s="68"/>
      <c r="BP132" s="68"/>
      <c r="BR132" s="69"/>
      <c r="BS132" s="70"/>
      <c r="BT132" s="78"/>
    </row>
    <row r="133" spans="2:72" ht="15.75" customHeight="1">
      <c r="B133" s="65"/>
      <c r="C133" s="66"/>
      <c r="D133" s="65"/>
      <c r="E133" s="65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70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68"/>
      <c r="BJ133" s="68"/>
      <c r="BK133" s="68"/>
      <c r="BL133" s="68"/>
      <c r="BM133" s="68"/>
      <c r="BN133" s="68"/>
      <c r="BO133" s="68"/>
      <c r="BP133" s="68"/>
      <c r="BR133" s="69"/>
      <c r="BS133" s="70"/>
      <c r="BT133" s="78"/>
    </row>
    <row r="134" spans="2:72" ht="15.75" customHeight="1">
      <c r="B134" s="65"/>
      <c r="C134" s="66"/>
      <c r="D134" s="65"/>
      <c r="E134" s="65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70"/>
      <c r="AA134" s="67"/>
      <c r="AB134" s="67"/>
      <c r="AC134" s="67"/>
      <c r="AD134" s="67"/>
      <c r="AE134" s="67"/>
      <c r="AF134" s="67"/>
      <c r="AG134" s="67"/>
      <c r="AH134" s="67"/>
      <c r="AI134" s="67"/>
      <c r="AJ134" s="67"/>
      <c r="AK134" s="67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68"/>
      <c r="BJ134" s="68"/>
      <c r="BK134" s="68"/>
      <c r="BL134" s="68"/>
      <c r="BM134" s="68"/>
      <c r="BN134" s="68"/>
      <c r="BO134" s="68"/>
      <c r="BP134" s="68"/>
      <c r="BR134" s="69"/>
      <c r="BS134" s="70"/>
      <c r="BT134" s="78"/>
    </row>
    <row r="135" spans="2:72" ht="15.75" customHeight="1">
      <c r="B135" s="65"/>
      <c r="C135" s="66"/>
      <c r="D135" s="65"/>
      <c r="E135" s="65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70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68"/>
      <c r="BJ135" s="68"/>
      <c r="BK135" s="68"/>
      <c r="BL135" s="68"/>
      <c r="BM135" s="68"/>
      <c r="BN135" s="68"/>
      <c r="BO135" s="68"/>
      <c r="BP135" s="68"/>
      <c r="BR135" s="69"/>
      <c r="BS135" s="70"/>
      <c r="BT135" s="78"/>
    </row>
    <row r="136" spans="2:72" ht="15.75" customHeight="1">
      <c r="B136" s="65"/>
      <c r="C136" s="66"/>
      <c r="D136" s="65"/>
      <c r="E136" s="65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70"/>
      <c r="AA136" s="67"/>
      <c r="AB136" s="67"/>
      <c r="AC136" s="67"/>
      <c r="AD136" s="67"/>
      <c r="AE136" s="67"/>
      <c r="AF136" s="67"/>
      <c r="AG136" s="67"/>
      <c r="AH136" s="67"/>
      <c r="AI136" s="67"/>
      <c r="AJ136" s="67"/>
      <c r="AK136" s="67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68"/>
      <c r="BJ136" s="68"/>
      <c r="BK136" s="68"/>
      <c r="BL136" s="68"/>
      <c r="BM136" s="68"/>
      <c r="BN136" s="68"/>
      <c r="BO136" s="68"/>
      <c r="BP136" s="68"/>
      <c r="BR136" s="69"/>
      <c r="BS136" s="70"/>
      <c r="BT136" s="78"/>
    </row>
    <row r="137" spans="2:72" ht="15.75" customHeight="1">
      <c r="B137" s="65"/>
      <c r="C137" s="66"/>
      <c r="D137" s="65"/>
      <c r="E137" s="65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70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68"/>
      <c r="BJ137" s="68"/>
      <c r="BK137" s="68"/>
      <c r="BL137" s="68"/>
      <c r="BM137" s="68"/>
      <c r="BN137" s="68"/>
      <c r="BO137" s="68"/>
      <c r="BP137" s="68"/>
      <c r="BR137" s="69"/>
      <c r="BS137" s="70"/>
      <c r="BT137" s="78"/>
    </row>
    <row r="138" spans="2:72" ht="15.75" customHeight="1">
      <c r="B138" s="65"/>
      <c r="C138" s="66"/>
      <c r="D138" s="65"/>
      <c r="E138" s="65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70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  <c r="AK138" s="67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68"/>
      <c r="BJ138" s="68"/>
      <c r="BK138" s="68"/>
      <c r="BL138" s="68"/>
      <c r="BM138" s="68"/>
      <c r="BN138" s="68"/>
      <c r="BO138" s="68"/>
      <c r="BP138" s="68"/>
      <c r="BR138" s="69"/>
      <c r="BS138" s="70"/>
      <c r="BT138" s="78"/>
    </row>
    <row r="139" spans="2:72" ht="15.75" customHeight="1">
      <c r="B139" s="65"/>
      <c r="C139" s="66"/>
      <c r="D139" s="65"/>
      <c r="E139" s="65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70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68"/>
      <c r="BJ139" s="68"/>
      <c r="BK139" s="68"/>
      <c r="BL139" s="68"/>
      <c r="BM139" s="68"/>
      <c r="BN139" s="68"/>
      <c r="BO139" s="68"/>
      <c r="BP139" s="68"/>
      <c r="BR139" s="69"/>
      <c r="BS139" s="70"/>
      <c r="BT139" s="78"/>
    </row>
    <row r="140" spans="2:72" ht="15.75" customHeight="1">
      <c r="B140" s="65"/>
      <c r="C140" s="66"/>
      <c r="D140" s="65"/>
      <c r="E140" s="65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70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  <c r="AK140" s="67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68"/>
      <c r="BJ140" s="68"/>
      <c r="BK140" s="68"/>
      <c r="BL140" s="68"/>
      <c r="BM140" s="68"/>
      <c r="BN140" s="68"/>
      <c r="BO140" s="68"/>
      <c r="BP140" s="68"/>
      <c r="BR140" s="69"/>
      <c r="BS140" s="70"/>
      <c r="BT140" s="78"/>
    </row>
    <row r="141" spans="2:72" ht="15.75" customHeight="1">
      <c r="B141" s="65"/>
      <c r="C141" s="66"/>
      <c r="D141" s="65"/>
      <c r="E141" s="65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70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68"/>
      <c r="BJ141" s="68"/>
      <c r="BK141" s="68"/>
      <c r="BL141" s="68"/>
      <c r="BM141" s="68"/>
      <c r="BN141" s="68"/>
      <c r="BO141" s="68"/>
      <c r="BP141" s="68"/>
      <c r="BR141" s="69"/>
      <c r="BS141" s="70"/>
      <c r="BT141" s="78"/>
    </row>
    <row r="142" spans="2:72" ht="15.75" customHeight="1">
      <c r="B142" s="65"/>
      <c r="C142" s="66"/>
      <c r="D142" s="65"/>
      <c r="E142" s="65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70"/>
      <c r="AA142" s="67"/>
      <c r="AB142" s="67"/>
      <c r="AC142" s="67"/>
      <c r="AD142" s="67"/>
      <c r="AE142" s="67"/>
      <c r="AF142" s="67"/>
      <c r="AG142" s="67"/>
      <c r="AH142" s="67"/>
      <c r="AI142" s="67"/>
      <c r="AJ142" s="67"/>
      <c r="AK142" s="67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68"/>
      <c r="BJ142" s="68"/>
      <c r="BK142" s="68"/>
      <c r="BL142" s="68"/>
      <c r="BM142" s="68"/>
      <c r="BN142" s="68"/>
      <c r="BO142" s="68"/>
      <c r="BP142" s="68"/>
      <c r="BR142" s="69"/>
      <c r="BS142" s="70"/>
      <c r="BT142" s="78"/>
    </row>
    <row r="143" spans="2:72" ht="15.75" customHeight="1">
      <c r="B143" s="65"/>
      <c r="C143" s="66"/>
      <c r="D143" s="65"/>
      <c r="E143" s="65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70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68"/>
      <c r="BJ143" s="68"/>
      <c r="BK143" s="68"/>
      <c r="BL143" s="68"/>
      <c r="BM143" s="68"/>
      <c r="BN143" s="68"/>
      <c r="BO143" s="68"/>
      <c r="BP143" s="68"/>
      <c r="BR143" s="69"/>
      <c r="BS143" s="70"/>
      <c r="BT143" s="78"/>
    </row>
    <row r="144" spans="2:72" ht="15.75" customHeight="1">
      <c r="B144" s="65"/>
      <c r="C144" s="66"/>
      <c r="D144" s="65"/>
      <c r="E144" s="65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70"/>
      <c r="AA144" s="67"/>
      <c r="AB144" s="67"/>
      <c r="AC144" s="67"/>
      <c r="AD144" s="67"/>
      <c r="AE144" s="67"/>
      <c r="AF144" s="67"/>
      <c r="AG144" s="67"/>
      <c r="AH144" s="67"/>
      <c r="AI144" s="67"/>
      <c r="AJ144" s="67"/>
      <c r="AK144" s="67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68"/>
      <c r="BJ144" s="68"/>
      <c r="BK144" s="68"/>
      <c r="BL144" s="68"/>
      <c r="BM144" s="68"/>
      <c r="BN144" s="68"/>
      <c r="BO144" s="68"/>
      <c r="BP144" s="68"/>
      <c r="BR144" s="69"/>
      <c r="BS144" s="70"/>
      <c r="BT144" s="78"/>
    </row>
    <row r="145" spans="2:72" ht="15.75" customHeight="1">
      <c r="B145" s="65"/>
      <c r="C145" s="66"/>
      <c r="D145" s="65"/>
      <c r="E145" s="65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70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68"/>
      <c r="BJ145" s="68"/>
      <c r="BK145" s="68"/>
      <c r="BL145" s="68"/>
      <c r="BM145" s="68"/>
      <c r="BN145" s="68"/>
      <c r="BO145" s="68"/>
      <c r="BP145" s="68"/>
      <c r="BR145" s="69"/>
      <c r="BS145" s="70"/>
      <c r="BT145" s="78"/>
    </row>
    <row r="146" spans="2:72" ht="15.75" customHeight="1">
      <c r="B146" s="65"/>
      <c r="C146" s="66"/>
      <c r="D146" s="65"/>
      <c r="E146" s="65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70"/>
      <c r="AA146" s="67"/>
      <c r="AB146" s="67"/>
      <c r="AC146" s="67"/>
      <c r="AD146" s="67"/>
      <c r="AE146" s="67"/>
      <c r="AF146" s="67"/>
      <c r="AG146" s="67"/>
      <c r="AH146" s="67"/>
      <c r="AI146" s="67"/>
      <c r="AJ146" s="67"/>
      <c r="AK146" s="67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68"/>
      <c r="BJ146" s="68"/>
      <c r="BK146" s="68"/>
      <c r="BL146" s="68"/>
      <c r="BM146" s="68"/>
      <c r="BN146" s="68"/>
      <c r="BO146" s="68"/>
      <c r="BP146" s="68"/>
      <c r="BR146" s="69"/>
      <c r="BS146" s="70"/>
      <c r="BT146" s="78"/>
    </row>
    <row r="147" spans="2:72" ht="15.75" customHeight="1">
      <c r="B147" s="65"/>
      <c r="C147" s="66"/>
      <c r="D147" s="65"/>
      <c r="E147" s="65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70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68"/>
      <c r="BJ147" s="68"/>
      <c r="BK147" s="68"/>
      <c r="BL147" s="68"/>
      <c r="BM147" s="68"/>
      <c r="BN147" s="68"/>
      <c r="BO147" s="68"/>
      <c r="BP147" s="68"/>
      <c r="BR147" s="69"/>
      <c r="BS147" s="70"/>
      <c r="BT147" s="78"/>
    </row>
    <row r="148" spans="2:72" ht="15.75" customHeight="1">
      <c r="B148" s="65"/>
      <c r="C148" s="66"/>
      <c r="D148" s="65"/>
      <c r="E148" s="65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70"/>
      <c r="AA148" s="67"/>
      <c r="AB148" s="67"/>
      <c r="AC148" s="67"/>
      <c r="AD148" s="67"/>
      <c r="AE148" s="67"/>
      <c r="AF148" s="67"/>
      <c r="AG148" s="67"/>
      <c r="AH148" s="67"/>
      <c r="AI148" s="67"/>
      <c r="AJ148" s="67"/>
      <c r="AK148" s="67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68"/>
      <c r="BJ148" s="68"/>
      <c r="BK148" s="68"/>
      <c r="BL148" s="68"/>
      <c r="BM148" s="68"/>
      <c r="BN148" s="68"/>
      <c r="BO148" s="68"/>
      <c r="BP148" s="68"/>
      <c r="BR148" s="69"/>
      <c r="BS148" s="70"/>
      <c r="BT148" s="78"/>
    </row>
    <row r="149" spans="2:72" ht="15.75" customHeight="1">
      <c r="B149" s="65"/>
      <c r="C149" s="66"/>
      <c r="D149" s="65"/>
      <c r="E149" s="65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70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68"/>
      <c r="BJ149" s="68"/>
      <c r="BK149" s="68"/>
      <c r="BL149" s="68"/>
      <c r="BM149" s="68"/>
      <c r="BN149" s="68"/>
      <c r="BO149" s="68"/>
      <c r="BP149" s="68"/>
      <c r="BR149" s="69"/>
      <c r="BS149" s="70"/>
      <c r="BT149" s="78"/>
    </row>
    <row r="150" spans="2:72" ht="15.75" customHeight="1">
      <c r="B150" s="65"/>
      <c r="C150" s="66"/>
      <c r="D150" s="65"/>
      <c r="E150" s="65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70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  <c r="AK150" s="67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68"/>
      <c r="BJ150" s="68"/>
      <c r="BK150" s="68"/>
      <c r="BL150" s="68"/>
      <c r="BM150" s="68"/>
      <c r="BN150" s="68"/>
      <c r="BO150" s="68"/>
      <c r="BP150" s="68"/>
      <c r="BR150" s="69"/>
      <c r="BS150" s="70"/>
      <c r="BT150" s="78"/>
    </row>
    <row r="151" spans="2:72" ht="15.75" customHeight="1">
      <c r="B151" s="65"/>
      <c r="C151" s="66"/>
      <c r="D151" s="65"/>
      <c r="E151" s="65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70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68"/>
      <c r="BJ151" s="68"/>
      <c r="BK151" s="68"/>
      <c r="BL151" s="68"/>
      <c r="BM151" s="68"/>
      <c r="BN151" s="68"/>
      <c r="BO151" s="68"/>
      <c r="BP151" s="68"/>
      <c r="BR151" s="69"/>
      <c r="BS151" s="70"/>
      <c r="BT151" s="78"/>
    </row>
    <row r="152" spans="2:72" ht="15.75" customHeight="1">
      <c r="B152" s="65"/>
      <c r="C152" s="66"/>
      <c r="D152" s="65"/>
      <c r="E152" s="65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70"/>
      <c r="AA152" s="67"/>
      <c r="AB152" s="67"/>
      <c r="AC152" s="67"/>
      <c r="AD152" s="67"/>
      <c r="AE152" s="67"/>
      <c r="AF152" s="67"/>
      <c r="AG152" s="67"/>
      <c r="AH152" s="67"/>
      <c r="AI152" s="67"/>
      <c r="AJ152" s="67"/>
      <c r="AK152" s="67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68"/>
      <c r="BJ152" s="68"/>
      <c r="BK152" s="68"/>
      <c r="BL152" s="68"/>
      <c r="BM152" s="68"/>
      <c r="BN152" s="68"/>
      <c r="BO152" s="68"/>
      <c r="BP152" s="68"/>
      <c r="BR152" s="69"/>
      <c r="BS152" s="70"/>
      <c r="BT152" s="78"/>
    </row>
    <row r="153" spans="2:72" ht="15.75" customHeight="1">
      <c r="B153" s="65"/>
      <c r="C153" s="66"/>
      <c r="D153" s="65"/>
      <c r="E153" s="65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70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68"/>
      <c r="BJ153" s="68"/>
      <c r="BK153" s="68"/>
      <c r="BL153" s="68"/>
      <c r="BM153" s="68"/>
      <c r="BN153" s="68"/>
      <c r="BO153" s="68"/>
      <c r="BP153" s="68"/>
      <c r="BR153" s="69"/>
      <c r="BS153" s="70"/>
      <c r="BT153" s="78"/>
    </row>
    <row r="154" spans="2:72" ht="15.75" customHeight="1">
      <c r="B154" s="65"/>
      <c r="C154" s="66"/>
      <c r="D154" s="65"/>
      <c r="E154" s="65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70"/>
      <c r="AA154" s="67"/>
      <c r="AB154" s="67"/>
      <c r="AC154" s="67"/>
      <c r="AD154" s="67"/>
      <c r="AE154" s="67"/>
      <c r="AF154" s="67"/>
      <c r="AG154" s="67"/>
      <c r="AH154" s="67"/>
      <c r="AI154" s="67"/>
      <c r="AJ154" s="67"/>
      <c r="AK154" s="67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68"/>
      <c r="BJ154" s="68"/>
      <c r="BK154" s="68"/>
      <c r="BL154" s="68"/>
      <c r="BM154" s="68"/>
      <c r="BN154" s="68"/>
      <c r="BO154" s="68"/>
      <c r="BP154" s="68"/>
      <c r="BR154" s="69"/>
      <c r="BS154" s="70"/>
      <c r="BT154" s="78"/>
    </row>
    <row r="155" spans="2:72" ht="15.75" customHeight="1">
      <c r="B155" s="65"/>
      <c r="C155" s="66"/>
      <c r="D155" s="65"/>
      <c r="E155" s="65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70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68"/>
      <c r="BJ155" s="68"/>
      <c r="BK155" s="68"/>
      <c r="BL155" s="68"/>
      <c r="BM155" s="68"/>
      <c r="BN155" s="68"/>
      <c r="BO155" s="68"/>
      <c r="BP155" s="68"/>
      <c r="BR155" s="69"/>
      <c r="BS155" s="70"/>
      <c r="BT155" s="78"/>
    </row>
    <row r="156" spans="2:72" ht="15.75" customHeight="1">
      <c r="B156" s="65"/>
      <c r="C156" s="66"/>
      <c r="D156" s="65"/>
      <c r="E156" s="65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70"/>
      <c r="AA156" s="67"/>
      <c r="AB156" s="67"/>
      <c r="AC156" s="67"/>
      <c r="AD156" s="67"/>
      <c r="AE156" s="67"/>
      <c r="AF156" s="67"/>
      <c r="AG156" s="67"/>
      <c r="AH156" s="67"/>
      <c r="AI156" s="67"/>
      <c r="AJ156" s="67"/>
      <c r="AK156" s="67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68"/>
      <c r="BJ156" s="68"/>
      <c r="BK156" s="68"/>
      <c r="BL156" s="68"/>
      <c r="BM156" s="68"/>
      <c r="BN156" s="68"/>
      <c r="BO156" s="68"/>
      <c r="BP156" s="68"/>
      <c r="BR156" s="69"/>
      <c r="BS156" s="70"/>
      <c r="BT156" s="78"/>
    </row>
    <row r="157" spans="2:72" ht="15.75" customHeight="1">
      <c r="B157" s="65"/>
      <c r="C157" s="66"/>
      <c r="D157" s="65"/>
      <c r="E157" s="65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70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68"/>
      <c r="BJ157" s="68"/>
      <c r="BK157" s="68"/>
      <c r="BL157" s="68"/>
      <c r="BM157" s="68"/>
      <c r="BN157" s="68"/>
      <c r="BO157" s="68"/>
      <c r="BP157" s="68"/>
      <c r="BR157" s="69"/>
      <c r="BS157" s="70"/>
      <c r="BT157" s="78"/>
    </row>
    <row r="158" spans="2:72" ht="15.75" customHeight="1">
      <c r="B158" s="65"/>
      <c r="C158" s="66"/>
      <c r="D158" s="65"/>
      <c r="E158" s="65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70"/>
      <c r="AA158" s="67"/>
      <c r="AB158" s="67"/>
      <c r="AC158" s="67"/>
      <c r="AD158" s="67"/>
      <c r="AE158" s="67"/>
      <c r="AF158" s="67"/>
      <c r="AG158" s="67"/>
      <c r="AH158" s="67"/>
      <c r="AI158" s="67"/>
      <c r="AJ158" s="67"/>
      <c r="AK158" s="67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68"/>
      <c r="BJ158" s="68"/>
      <c r="BK158" s="68"/>
      <c r="BL158" s="68"/>
      <c r="BM158" s="68"/>
      <c r="BN158" s="68"/>
      <c r="BO158" s="68"/>
      <c r="BP158" s="68"/>
      <c r="BR158" s="69"/>
      <c r="BS158" s="70"/>
      <c r="BT158" s="78"/>
    </row>
    <row r="159" spans="2:72" ht="15.75" customHeight="1">
      <c r="B159" s="65"/>
      <c r="C159" s="66"/>
      <c r="D159" s="65"/>
      <c r="E159" s="65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70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68"/>
      <c r="BJ159" s="68"/>
      <c r="BK159" s="68"/>
      <c r="BL159" s="68"/>
      <c r="BM159" s="68"/>
      <c r="BN159" s="68"/>
      <c r="BO159" s="68"/>
      <c r="BP159" s="68"/>
      <c r="BR159" s="69"/>
      <c r="BS159" s="70"/>
      <c r="BT159" s="78"/>
    </row>
    <row r="160" spans="2:72" ht="15.75" customHeight="1">
      <c r="B160" s="65"/>
      <c r="C160" s="66"/>
      <c r="D160" s="65"/>
      <c r="E160" s="65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70"/>
      <c r="AA160" s="67"/>
      <c r="AB160" s="67"/>
      <c r="AC160" s="67"/>
      <c r="AD160" s="67"/>
      <c r="AE160" s="67"/>
      <c r="AF160" s="67"/>
      <c r="AG160" s="67"/>
      <c r="AH160" s="67"/>
      <c r="AI160" s="67"/>
      <c r="AJ160" s="67"/>
      <c r="AK160" s="67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68"/>
      <c r="BJ160" s="68"/>
      <c r="BK160" s="68"/>
      <c r="BL160" s="68"/>
      <c r="BM160" s="68"/>
      <c r="BN160" s="68"/>
      <c r="BO160" s="68"/>
      <c r="BP160" s="68"/>
      <c r="BR160" s="69"/>
      <c r="BS160" s="70"/>
      <c r="BT160" s="78"/>
    </row>
    <row r="161" spans="2:72" ht="15.75" customHeight="1">
      <c r="B161" s="65"/>
      <c r="C161" s="66"/>
      <c r="D161" s="65"/>
      <c r="E161" s="65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70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68"/>
      <c r="BJ161" s="68"/>
      <c r="BK161" s="68"/>
      <c r="BL161" s="68"/>
      <c r="BM161" s="68"/>
      <c r="BN161" s="68"/>
      <c r="BO161" s="68"/>
      <c r="BP161" s="68"/>
      <c r="BR161" s="69"/>
      <c r="BS161" s="70"/>
      <c r="BT161" s="78"/>
    </row>
    <row r="1048262" spans="2:3">
      <c r="B1048262" s="61">
        <v>0</v>
      </c>
    </row>
    <row r="1048263" spans="2:3">
      <c r="C1048263" s="63" t="s">
        <v>21</v>
      </c>
    </row>
    <row r="1048288" spans="2:2">
      <c r="B1048288" s="61" t="s">
        <v>22</v>
      </c>
    </row>
  </sheetData>
  <mergeCells count="1">
    <mergeCell ref="A1:E1"/>
  </mergeCells>
  <phoneticPr fontId="27" type="noConversion"/>
  <conditionalFormatting sqref="B4:B1048576">
    <cfRule type="duplicateValues" dxfId="300" priority="241"/>
  </conditionalFormatting>
  <conditionalFormatting sqref="B15:B1048576">
    <cfRule type="duplicateValues" dxfId="299" priority="166"/>
    <cfRule type="duplicateValues" dxfId="298" priority="167"/>
    <cfRule type="duplicateValues" dxfId="297" priority="168"/>
  </conditionalFormatting>
  <conditionalFormatting sqref="B199:B1048576 B15:B187">
    <cfRule type="duplicateValues" dxfId="296" priority="183"/>
    <cfRule type="duplicateValues" dxfId="295" priority="195"/>
  </conditionalFormatting>
  <conditionalFormatting sqref="C46:C47">
    <cfRule type="duplicateValues" dxfId="294" priority="13"/>
  </conditionalFormatting>
  <conditionalFormatting sqref="C48:C1048576 C4:C45">
    <cfRule type="duplicateValues" dxfId="293" priority="251"/>
  </conditionalFormatting>
  <conditionalFormatting sqref="E14">
    <cfRule type="duplicateValues" dxfId="292" priority="121"/>
    <cfRule type="duplicateValues" dxfId="291" priority="122"/>
    <cfRule type="duplicateValues" dxfId="290" priority="123"/>
    <cfRule type="duplicateValues" dxfId="289" priority="124"/>
    <cfRule type="duplicateValues" dxfId="288" priority="125"/>
    <cfRule type="duplicateValues" dxfId="287" priority="126"/>
  </conditionalFormatting>
  <conditionalFormatting sqref="F2:BP58">
    <cfRule type="expression" dxfId="286" priority="4">
      <formula>F$2="Fri"</formula>
    </cfRule>
  </conditionalFormatting>
  <conditionalFormatting sqref="BT24">
    <cfRule type="duplicateValues" dxfId="285" priority="1"/>
  </conditionalFormatting>
  <conditionalFormatting sqref="BT27">
    <cfRule type="duplicateValues" dxfId="284" priority="238"/>
  </conditionalFormatting>
  <conditionalFormatting sqref="BT31">
    <cfRule type="duplicateValues" dxfId="283" priority="3"/>
  </conditionalFormatting>
  <conditionalFormatting sqref="BT35">
    <cfRule type="duplicateValues" dxfId="282" priority="239"/>
  </conditionalFormatting>
  <conditionalFormatting sqref="BT36">
    <cfRule type="duplicateValues" dxfId="281" priority="240"/>
  </conditionalFormatting>
  <conditionalFormatting sqref="BT43">
    <cfRule type="duplicateValues" dxfId="280" priority="276"/>
  </conditionalFormatting>
  <conditionalFormatting sqref="BT45">
    <cfRule type="duplicateValues" dxfId="279" priority="12"/>
  </conditionalFormatting>
  <conditionalFormatting sqref="BT49:BT50">
    <cfRule type="duplicateValues" dxfId="278" priority="11"/>
  </conditionalFormatting>
  <conditionalFormatting sqref="BT52">
    <cfRule type="duplicateValues" dxfId="277" priority="10"/>
  </conditionalFormatting>
  <conditionalFormatting sqref="BT57">
    <cfRule type="duplicateValues" dxfId="276" priority="2"/>
  </conditionalFormatting>
  <conditionalFormatting sqref="BT58">
    <cfRule type="duplicateValues" dxfId="275" priority="14"/>
  </conditionalFormatting>
  <printOptions horizontalCentered="1"/>
  <pageMargins left="0" right="0" top="0.25" bottom="0" header="0" footer="0"/>
  <pageSetup paperSize="8" scale="43" fitToHeight="3" orientation="landscape" r:id="rId1"/>
  <rowBreaks count="1" manualBreakCount="1">
    <brk id="58" min="1" max="71" man="1"/>
  </rowBreaks>
  <colBreaks count="1" manualBreakCount="1">
    <brk id="22" max="72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108"/>
  <dimension ref="A1:G13"/>
  <sheetViews>
    <sheetView workbookViewId="0">
      <selection activeCell="G6" sqref="G6"/>
    </sheetView>
  </sheetViews>
  <sheetFormatPr defaultRowHeight="14.4"/>
  <cols>
    <col min="1" max="1" width="26.6640625" customWidth="1"/>
    <col min="6" max="6" width="16.5546875" bestFit="1" customWidth="1"/>
    <col min="7" max="7" width="11.44140625" customWidth="1"/>
  </cols>
  <sheetData>
    <row r="1" spans="1:7" ht="17.25" customHeight="1" thickBot="1">
      <c r="A1" s="1" t="s">
        <v>43</v>
      </c>
    </row>
    <row r="2" spans="1:7" ht="16.5" customHeight="1">
      <c r="A2" s="1" t="s">
        <v>44</v>
      </c>
      <c r="F2" s="52" t="s">
        <v>45</v>
      </c>
      <c r="G2" s="53" t="s">
        <v>35</v>
      </c>
    </row>
    <row r="3" spans="1:7" ht="16.5" customHeight="1">
      <c r="A3" s="1" t="s">
        <v>47</v>
      </c>
      <c r="F3" s="54" t="s">
        <v>33</v>
      </c>
      <c r="G3" s="55">
        <f>DATE(2026, MONTH(DATEVALUE("1"&amp;G2)), DAY(DATEVALUE("1"&amp;G2)))</f>
        <v>46143</v>
      </c>
    </row>
    <row r="4" spans="1:7" ht="16.5" customHeight="1">
      <c r="A4" s="1" t="s">
        <v>48</v>
      </c>
      <c r="F4" s="54" t="s">
        <v>34</v>
      </c>
      <c r="G4" s="55">
        <f>EOMONTH(G3,0)</f>
        <v>46173</v>
      </c>
    </row>
    <row r="5" spans="1:7" ht="17.25" customHeight="1" thickBot="1">
      <c r="A5" s="1" t="s">
        <v>32</v>
      </c>
      <c r="F5" s="56"/>
      <c r="G5" s="57"/>
    </row>
    <row r="6" spans="1:7" ht="16.5" customHeight="1">
      <c r="A6" s="1" t="s">
        <v>35</v>
      </c>
      <c r="F6" s="52" t="s">
        <v>49</v>
      </c>
      <c r="G6" s="53" t="s">
        <v>51</v>
      </c>
    </row>
    <row r="7" spans="1:7" ht="16.5" customHeight="1">
      <c r="A7" s="1" t="s">
        <v>51</v>
      </c>
      <c r="F7" s="54" t="s">
        <v>33</v>
      </c>
      <c r="G7" s="55">
        <f>DATE(2026, MONTH(DATEVALUE("1"&amp;G6)), DAY(DATEVALUE("1"&amp;G6)))</f>
        <v>46174</v>
      </c>
    </row>
    <row r="8" spans="1:7" ht="16.5" customHeight="1">
      <c r="A8" s="1" t="s">
        <v>46</v>
      </c>
      <c r="F8" s="54" t="s">
        <v>34</v>
      </c>
      <c r="G8" s="55">
        <f>EOMONTH(G7,0)</f>
        <v>46203</v>
      </c>
    </row>
    <row r="9" spans="1:7" ht="16.5" customHeight="1">
      <c r="A9" s="1" t="s">
        <v>50</v>
      </c>
      <c r="F9" s="51"/>
      <c r="G9" s="59"/>
    </row>
    <row r="10" spans="1:7" ht="16.5" customHeight="1">
      <c r="A10" s="1" t="s">
        <v>52</v>
      </c>
    </row>
    <row r="11" spans="1:7" ht="16.5" customHeight="1">
      <c r="A11" s="1" t="s">
        <v>53</v>
      </c>
    </row>
    <row r="12" spans="1:7" ht="16.5" customHeight="1">
      <c r="A12" s="1" t="s">
        <v>54</v>
      </c>
    </row>
    <row r="13" spans="1:7" ht="16.5" customHeight="1">
      <c r="A13" s="1" t="s">
        <v>55</v>
      </c>
    </row>
  </sheetData>
  <dataValidations count="1">
    <dataValidation type="list" allowBlank="1" showInputMessage="1" showErrorMessage="1" sqref="G2 G6" xr:uid="{00000000-0002-0000-CD00-000000000000}">
      <formula1>$A$2:$A$13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51301-E578-4AF5-BCA9-2D9D2DDFAEE6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220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220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BARBAR HUSSAIN HAQ NAWAZ KHAN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 xml:space="preserve">LOGISTICS OFFICER 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32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BARBAR HUSSAIN HAQ NAWAZ KHAN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46193.309608101852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46193.309621990738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46193.309617129627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74" priority="2" operator="equal">
      <formula>0</formula>
    </cfRule>
    <cfRule type="expression" dxfId="273" priority="3" stopIfTrue="1">
      <formula>OR(D10="Fri")</formula>
    </cfRule>
  </conditionalFormatting>
  <conditionalFormatting sqref="D24:AH24">
    <cfRule type="cellIs" dxfId="272" priority="4" operator="equal">
      <formula>0</formula>
    </cfRule>
    <cfRule type="expression" dxfId="271" priority="5" stopIfTrue="1">
      <formula>OR(D22="Fri")</formula>
    </cfRule>
  </conditionalFormatting>
  <conditionalFormatting sqref="W26:AG30">
    <cfRule type="containsText" dxfId="27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0712185-5D6F-4AA9-8B90-F4391AF5750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DAA5-F32E-4971-92D7-B7DF9F87F158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2078939747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2078939747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HAMADH ISMAIL HASSAN OLAYWA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 xml:space="preserve">SENIOR FOREMAN 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1</v>
      </c>
      <c r="T12" s="28" t="s">
        <v>138</v>
      </c>
      <c r="U12" s="28"/>
      <c r="V12" s="28">
        <v>1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1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1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1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1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1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1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8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1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1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1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1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1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1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1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11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Internal leave   (7.June  to   14.June)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19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HAMADH ISMAIL HASSAN OLAYWA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46193.309607986113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69" priority="2" operator="equal">
      <formula>0</formula>
    </cfRule>
    <cfRule type="expression" dxfId="268" priority="3" stopIfTrue="1">
      <formula>OR(D10="Fri")</formula>
    </cfRule>
  </conditionalFormatting>
  <conditionalFormatting sqref="D24:AH24">
    <cfRule type="cellIs" dxfId="267" priority="4" operator="equal">
      <formula>0</formula>
    </cfRule>
    <cfRule type="expression" dxfId="266" priority="5" stopIfTrue="1">
      <formula>OR(D22="Fri")</formula>
    </cfRule>
  </conditionalFormatting>
  <conditionalFormatting sqref="W26:AG30">
    <cfRule type="containsText" dxfId="26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4722B5D-1A60-4CC4-B8E1-EA4BDAAD5CF9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1A079-FFB4-4721-BA5D-A322D98A7050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1401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1401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SYED NISAR MEHDI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DC &amp; ADMN.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S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S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S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S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S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S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S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S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S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Emergency  Medical Leave (31.May-2026 to 11.June-2026)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20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SYED NISAR MEHDI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46193.309608101852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46193.309621990738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46193.309617129627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64" priority="2" operator="equal">
      <formula>0</formula>
    </cfRule>
    <cfRule type="expression" dxfId="263" priority="3" stopIfTrue="1">
      <formula>OR(D10="Fri")</formula>
    </cfRule>
  </conditionalFormatting>
  <conditionalFormatting sqref="D24:AH24">
    <cfRule type="cellIs" dxfId="262" priority="4" operator="equal">
      <formula>0</formula>
    </cfRule>
    <cfRule type="expression" dxfId="261" priority="5" stopIfTrue="1">
      <formula>OR(D22="Fri")</formula>
    </cfRule>
  </conditionalFormatting>
  <conditionalFormatting sqref="W26:AG30">
    <cfRule type="containsText" dxfId="26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99D4C10C-8804-4760-B590-B6FA04DC68C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31E8-3A5F-45E4-B54C-5A951F869C15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2588344990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2588344990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IMRAN MUNIR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SURVEYOR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 cm="1">
        <f t="array" aca="1" ref="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/>
      <c r="T12" s="28"/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0</v>
      </c>
      <c r="V12" s="28"/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0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0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0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0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0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0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0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0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0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0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NO Overtime 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IMRAN MUNIR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46193.309617129627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46193.309612847224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59" priority="2" operator="equal">
      <formula>0</formula>
    </cfRule>
    <cfRule type="expression" dxfId="258" priority="3" stopIfTrue="1">
      <formula>OR(D10="Fri")</formula>
    </cfRule>
  </conditionalFormatting>
  <conditionalFormatting sqref="D24:AH24">
    <cfRule type="cellIs" dxfId="257" priority="4" operator="equal">
      <formula>0</formula>
    </cfRule>
    <cfRule type="expression" dxfId="256" priority="5" stopIfTrue="1">
      <formula>OR(D22="Fri")</formula>
    </cfRule>
  </conditionalFormatting>
  <conditionalFormatting sqref="W26:AG30">
    <cfRule type="containsText" dxfId="255" priority="1" operator="containsText" text="0">
      <formula>NOT(ISERROR(SEARCH("0",W26)))</formula>
    </cfRule>
  </conditionalFormatting>
  <dataValidations disablePrompts="1" count="1">
    <dataValidation type="list" allowBlank="1" showInputMessage="1" showErrorMessage="1" sqref="AK15 AK19" xr:uid="{268AB8FE-1F56-48AF-9618-AA1DAA02B78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49ED-8666-4032-A3B6-398E86A3278C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2377490566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2377490566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AHMED SALAHELDIN IBRAHIM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SAFETY SUPERVISOR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9"/>
      <c r="S12" s="29">
        <v>2</v>
      </c>
      <c r="T12" s="29">
        <v>1</v>
      </c>
      <c r="U12" s="29">
        <v>1</v>
      </c>
      <c r="V12" s="28">
        <v>1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1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0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1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1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1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1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28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AHMED SALAHELDIN IBRAHIM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46193.309607986113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46193.309621990738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46193.309617129627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54" priority="2" operator="equal">
      <formula>0</formula>
    </cfRule>
    <cfRule type="expression" dxfId="253" priority="3" stopIfTrue="1">
      <formula>OR(D10="Fri")</formula>
    </cfRule>
  </conditionalFormatting>
  <conditionalFormatting sqref="D24:AH24">
    <cfRule type="cellIs" dxfId="252" priority="4" operator="equal">
      <formula>0</formula>
    </cfRule>
    <cfRule type="expression" dxfId="251" priority="5" stopIfTrue="1">
      <formula>OR(D22="Fri")</formula>
    </cfRule>
  </conditionalFormatting>
  <conditionalFormatting sqref="W26:AG30">
    <cfRule type="containsText" dxfId="25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97C1B466-B179-4104-B290-09AFD4B6476C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E568E-632A-41D3-8394-641FFB6D18B6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778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778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SADDAM AJMAL MOHAMED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STORE KEEPER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9"/>
      <c r="S12" s="29">
        <v>2</v>
      </c>
      <c r="T12" s="29">
        <v>2</v>
      </c>
      <c r="U12" s="29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32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SADDAM AJMAL MOHAMED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49" priority="2" operator="equal">
      <formula>0</formula>
    </cfRule>
    <cfRule type="expression" dxfId="248" priority="3" stopIfTrue="1">
      <formula>OR(D10="Fri")</formula>
    </cfRule>
  </conditionalFormatting>
  <conditionalFormatting sqref="D24:AH24">
    <cfRule type="cellIs" dxfId="247" priority="4" operator="equal">
      <formula>0</formula>
    </cfRule>
    <cfRule type="expression" dxfId="246" priority="5" stopIfTrue="1">
      <formula>OR(D22="Fri")</formula>
    </cfRule>
  </conditionalFormatting>
  <conditionalFormatting sqref="W26:AG30">
    <cfRule type="containsText" dxfId="24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D986367C-7BBD-48B6-A570-C156A7F3A3F8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7ED3-BF96-4066-854A-9386C92E06C8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2177529712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2177529712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TAMAM ALI - MOSTAFA BARBAR 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CIVIL FOREMAN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9"/>
      <c r="S12" s="29">
        <v>2</v>
      </c>
      <c r="T12" s="29">
        <v>2</v>
      </c>
      <c r="U12" s="29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0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TR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TR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TR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TR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TR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TR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18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Transfer to Lissen View Project (13.June.2026)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38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TAMAM ALI - MOSTAFA BARBAR 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44" priority="2" operator="equal">
      <formula>0</formula>
    </cfRule>
    <cfRule type="expression" dxfId="243" priority="3" stopIfTrue="1">
      <formula>OR(D10="Fri")</formula>
    </cfRule>
  </conditionalFormatting>
  <conditionalFormatting sqref="D24:AH24">
    <cfRule type="cellIs" dxfId="242" priority="4" operator="equal">
      <formula>0</formula>
    </cfRule>
    <cfRule type="expression" dxfId="241" priority="5" stopIfTrue="1">
      <formula>OR(D22="Fri")</formula>
    </cfRule>
  </conditionalFormatting>
  <conditionalFormatting sqref="W26:AG30">
    <cfRule type="containsText" dxfId="24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3F9B44E-581F-4A34-A41F-6FB18456A26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233EF-1E10-4CCE-87C7-01B476E5201B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2412520922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2412520922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RAMADAN RAMADAN ABDELHAMID ELGOHARY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MECHANICAL FOREMAN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1</v>
      </c>
      <c r="T12" s="28">
        <v>2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t="str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 xml:space="preserve"> 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19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S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49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RAMADAN RAMADAN ABDELHAMID ELGOHARY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39" priority="2" operator="equal">
      <formula>0</formula>
    </cfRule>
    <cfRule type="expression" dxfId="238" priority="3" stopIfTrue="1">
      <formula>OR(D10="Fri")</formula>
    </cfRule>
  </conditionalFormatting>
  <conditionalFormatting sqref="D24:AH24">
    <cfRule type="cellIs" dxfId="237" priority="4" operator="equal">
      <formula>0</formula>
    </cfRule>
    <cfRule type="expression" dxfId="236" priority="5" stopIfTrue="1">
      <formula>OR(D22="Fri")</formula>
    </cfRule>
  </conditionalFormatting>
  <conditionalFormatting sqref="W26:AG30">
    <cfRule type="containsText" dxfId="23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DA4580B-9B0E-473C-9BFB-F80AE1C66830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8A099-633A-4DB9-84DC-AE4F6F668409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1018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1018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SANA ULLAH HASHAM KHAN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CONSTRUCTION WORKER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136</v>
      </c>
      <c r="T12" s="28">
        <v>2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A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A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A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A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A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26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SANA ULLAH HASHAM KHAN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34" priority="2" operator="equal">
      <formula>0</formula>
    </cfRule>
    <cfRule type="expression" dxfId="233" priority="3" stopIfTrue="1">
      <formula>OR(D10="Fri")</formula>
    </cfRule>
  </conditionalFormatting>
  <conditionalFormatting sqref="D24:AH24">
    <cfRule type="cellIs" dxfId="232" priority="4" operator="equal">
      <formula>0</formula>
    </cfRule>
    <cfRule type="expression" dxfId="231" priority="5" stopIfTrue="1">
      <formula>OR(D22="Fri")</formula>
    </cfRule>
  </conditionalFormatting>
  <conditionalFormatting sqref="W26:AG30">
    <cfRule type="containsText" dxfId="23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ECE9D7DA-2BE2-47AA-B17E-985D8E78E91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454C8-5AF1-40EA-99F5-81A9CE66908C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221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221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SARDAR ALI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SURVEY DRIVER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8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8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8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8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8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8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8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92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8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4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4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4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4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4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4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8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4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4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4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4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4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4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80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Co. Driver/Emp. Service/Night Security P&amp;D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172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SARDAR ALI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46193.309617129627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46193.309612847224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46193.30961261574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29" priority="2" operator="equal">
      <formula>0</formula>
    </cfRule>
    <cfRule type="expression" dxfId="228" priority="3" stopIfTrue="1">
      <formula>OR(D10="Fri")</formula>
    </cfRule>
  </conditionalFormatting>
  <conditionalFormatting sqref="D24:AH24">
    <cfRule type="cellIs" dxfId="227" priority="4" operator="equal">
      <formula>0</formula>
    </cfRule>
    <cfRule type="expression" dxfId="226" priority="5" stopIfTrue="1">
      <formula>OR(D22="Fri")</formula>
    </cfRule>
  </conditionalFormatting>
  <conditionalFormatting sqref="W26:AG30">
    <cfRule type="containsText" dxfId="22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70F79C8-0A00-43C4-84D9-5E9740F454A0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8F6BC-C0E5-45D8-9047-7AB3C43B2339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E00524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E00524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SOMAN MIAH MD ABDUL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TEA BOY/OFFICE BOY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6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3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3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6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3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3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3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102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3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3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3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3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3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3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3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3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3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3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3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3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60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Site Teaboy / Office Boy / Friday Offices Cleaning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162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SOMAN MIAH MD ABDUL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46193.309617129627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46193.309612847224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46193.30961261574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24" priority="2" operator="equal">
      <formula>0</formula>
    </cfRule>
    <cfRule type="expression" dxfId="223" priority="3" stopIfTrue="1">
      <formula>OR(D10="Fri")</formula>
    </cfRule>
  </conditionalFormatting>
  <conditionalFormatting sqref="D24:AH24">
    <cfRule type="cellIs" dxfId="222" priority="4" operator="equal">
      <formula>0</formula>
    </cfRule>
    <cfRule type="expression" dxfId="221" priority="5" stopIfTrue="1">
      <formula>OR(D22="Fri")</formula>
    </cfRule>
  </conditionalFormatting>
  <conditionalFormatting sqref="W26:AG30">
    <cfRule type="containsText" dxfId="22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8D52A47-D2A3-4860-AE75-DEF6EC18FDD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E96D5-25F3-495F-A9C4-C0DCC26E1133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NAJRE ALAM SHEKH MOHAMMAD ARIF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BRICK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58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NAJRE ALAM SHEKH MOHAMMAD ARIF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46193.30961261574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46193.309607870367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46193.309621875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19" priority="2" operator="equal">
      <formula>0</formula>
    </cfRule>
    <cfRule type="expression" dxfId="218" priority="3" stopIfTrue="1">
      <formula>OR(D10="Fri")</formula>
    </cfRule>
  </conditionalFormatting>
  <conditionalFormatting sqref="D24:AH24">
    <cfRule type="cellIs" dxfId="217" priority="4" operator="equal">
      <formula>0</formula>
    </cfRule>
    <cfRule type="expression" dxfId="216" priority="5" stopIfTrue="1">
      <formula>OR(D22="Fri")</formula>
    </cfRule>
  </conditionalFormatting>
  <conditionalFormatting sqref="W26:AG30">
    <cfRule type="containsText" dxfId="21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290164FC-6F1D-4FB0-8A27-03FBDA0D429C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009E-9930-4CE1-8DB3-EE2BAFE9BF3D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4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ARBAB AHMAD ISTIYAQ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TR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TR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TR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TR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TR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TR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TR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TR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TR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14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Transfer to Lissen View Project (9.June.2026)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34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ARBAB AHMAD ISTIYAQ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14" priority="2" operator="equal">
      <formula>0</formula>
    </cfRule>
    <cfRule type="expression" dxfId="213" priority="3" stopIfTrue="1">
      <formula>OR(D10="Fri")</formula>
    </cfRule>
  </conditionalFormatting>
  <conditionalFormatting sqref="D24:AH24">
    <cfRule type="cellIs" dxfId="212" priority="4" operator="equal">
      <formula>0</formula>
    </cfRule>
    <cfRule type="expression" dxfId="211" priority="5" stopIfTrue="1">
      <formula>OR(D22="Fri")</formula>
    </cfRule>
  </conditionalFormatting>
  <conditionalFormatting sqref="W26:AG30">
    <cfRule type="containsText" dxfId="21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D2619F0-B320-4806-8DDB-8A6BCFE761D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8848-D0DA-4374-8D11-6588FC4E795A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9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9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JALALUDDIN ANSARI BABUJAN MIYAN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TR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TR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TR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TR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TR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TR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TR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TR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TR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TR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TR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TR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TR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TR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Transfer to Lissen View Project (3.June.2026)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24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JALALUDDIN ANSARI BABUJAN MIYAN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46193.30961261574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46193.309607870367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46193.309621875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09" priority="2" operator="equal">
      <formula>0</formula>
    </cfRule>
    <cfRule type="expression" dxfId="208" priority="3" stopIfTrue="1">
      <formula>OR(D10="Fri")</formula>
    </cfRule>
  </conditionalFormatting>
  <conditionalFormatting sqref="D24:AH24">
    <cfRule type="cellIs" dxfId="207" priority="4" operator="equal">
      <formula>0</formula>
    </cfRule>
    <cfRule type="expression" dxfId="206" priority="5" stopIfTrue="1">
      <formula>OR(D22="Fri")</formula>
    </cfRule>
  </conditionalFormatting>
  <conditionalFormatting sqref="W26:AG30">
    <cfRule type="containsText" dxfId="20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476BD97E-C18E-43A8-84C6-A689775713CB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A4C1-23EF-4070-BEDA-4A9F374BE97B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21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MOHAMMAD IRFAN KHAN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58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MOHAMMAD IRFAN KHAN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46193.309621875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46193.309621990738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46193.309608101852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04" priority="2" operator="equal">
      <formula>0</formula>
    </cfRule>
    <cfRule type="expression" dxfId="203" priority="3" stopIfTrue="1">
      <formula>OR(D10="Fri")</formula>
    </cfRule>
  </conditionalFormatting>
  <conditionalFormatting sqref="D24:AH24">
    <cfRule type="cellIs" dxfId="202" priority="4" operator="equal">
      <formula>0</formula>
    </cfRule>
    <cfRule type="expression" dxfId="201" priority="5" stopIfTrue="1">
      <formula>OR(D22="Fri")</formula>
    </cfRule>
  </conditionalFormatting>
  <conditionalFormatting sqref="W26:AG30">
    <cfRule type="containsText" dxfId="20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3EA413F9-AD37-49C6-9651-A64324D6066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E6DFC-78DB-46A9-95C3-F779F6C3D73C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57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57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GHANI SHAH MUHAMMAD RAHIM SHAH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A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18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32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MUHAMMAD GHANI SHAH MUHAMMAD RAHIM SHAH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99" priority="2" operator="equal">
      <formula>0</formula>
    </cfRule>
    <cfRule type="expression" dxfId="198" priority="3" stopIfTrue="1">
      <formula>OR(D10="Fri")</formula>
    </cfRule>
  </conditionalFormatting>
  <conditionalFormatting sqref="D24:AH24">
    <cfRule type="cellIs" dxfId="197" priority="4" operator="equal">
      <formula>0</formula>
    </cfRule>
    <cfRule type="expression" dxfId="196" priority="5" stopIfTrue="1">
      <formula>OR(D22="Fri")</formula>
    </cfRule>
  </conditionalFormatting>
  <conditionalFormatting sqref="W26:AG30">
    <cfRule type="containsText" dxfId="19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17D5205-E2EF-4401-94A0-0845C5B86E38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0B18-EA2E-4B46-BA14-DCBE9739BC7F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65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65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QAMRAIZ SARFRAZ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BLOCK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32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MUHAMMAD QAMRAIZ SARFRAZ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46193.309621875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46193.309621990738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46193.309608101852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94" priority="2" operator="equal">
      <formula>0</formula>
    </cfRule>
    <cfRule type="expression" dxfId="193" priority="3" stopIfTrue="1">
      <formula>OR(D10="Fri")</formula>
    </cfRule>
  </conditionalFormatting>
  <conditionalFormatting sqref="D24:AH24">
    <cfRule type="cellIs" dxfId="192" priority="4" operator="equal">
      <formula>0</formula>
    </cfRule>
    <cfRule type="expression" dxfId="191" priority="5" stopIfTrue="1">
      <formula>OR(D22="Fri")</formula>
    </cfRule>
  </conditionalFormatting>
  <conditionalFormatting sqref="W26:AG30">
    <cfRule type="containsText" dxfId="19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7669E677-4943-4EAC-978E-AA97F77F327B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7D2FA-C13A-4904-B401-22B8F8AE581C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69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69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SAYYAD ALI AMJAD ALI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BLOCK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6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3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3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6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3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3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3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102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3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3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3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3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3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3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3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3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3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3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3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3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60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Site Time Keeper, Logistic and Gate Pass &amp; Multipl Tasks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162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SAYYAD ALI AMJAD ALI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46193.309608101852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89" priority="2" operator="equal">
      <formula>0</formula>
    </cfRule>
    <cfRule type="expression" dxfId="188" priority="3" stopIfTrue="1">
      <formula>OR(D10="Fri")</formula>
    </cfRule>
  </conditionalFormatting>
  <conditionalFormatting sqref="D24:AH24">
    <cfRule type="cellIs" dxfId="187" priority="4" operator="equal">
      <formula>0</formula>
    </cfRule>
    <cfRule type="expression" dxfId="186" priority="5" stopIfTrue="1">
      <formula>OR(D22="Fri")</formula>
    </cfRule>
  </conditionalFormatting>
  <conditionalFormatting sqref="W26:AG30">
    <cfRule type="containsText" dxfId="18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86A68D1-8E71-4773-A501-67265883A53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1F9DE-F962-4CE9-AD93-79E2ECBDE80E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75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75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EHSAN SAFDAR SAFDAR HUSSAIN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 t="s">
        <v>136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A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16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TR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TR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TR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TR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TR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TR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TR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TR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TR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14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Transfer to Lissen View Project (9.June.2026)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30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MUHAMMAD EHSAN SAFDAR SAFDAR HUSSAIN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84" priority="2" operator="equal">
      <formula>0</formula>
    </cfRule>
    <cfRule type="expression" dxfId="183" priority="3" stopIfTrue="1">
      <formula>OR(D10="Fri")</formula>
    </cfRule>
  </conditionalFormatting>
  <conditionalFormatting sqref="D24:AH24">
    <cfRule type="cellIs" dxfId="182" priority="4" operator="equal">
      <formula>0</formula>
    </cfRule>
    <cfRule type="expression" dxfId="181" priority="5" stopIfTrue="1">
      <formula>OR(D22="Fri")</formula>
    </cfRule>
  </conditionalFormatting>
  <conditionalFormatting sqref="W26:AG30">
    <cfRule type="containsText" dxfId="18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89B9BAA0-F5B9-43E8-9B08-1C8D204A0A5E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946D0-48C5-45B9-88EB-7067A5A90CE7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86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86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ZAHIR HAMEED SHAL HAMEED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A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A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26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(18.June.2026   to   10.Aug.2026)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46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ZAHIR HAMEED SHAL HAMEED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79" priority="2" operator="equal">
      <formula>0</formula>
    </cfRule>
    <cfRule type="expression" dxfId="178" priority="3" stopIfTrue="1">
      <formula>OR(D10="Fri")</formula>
    </cfRule>
  </conditionalFormatting>
  <conditionalFormatting sqref="D24:AH24">
    <cfRule type="cellIs" dxfId="177" priority="4" operator="equal">
      <formula>0</formula>
    </cfRule>
    <cfRule type="expression" dxfId="176" priority="5" stopIfTrue="1">
      <formula>OR(D22="Fri")</formula>
    </cfRule>
  </conditionalFormatting>
  <conditionalFormatting sqref="W26:AG30">
    <cfRule type="containsText" dxfId="17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8DBEF76-2770-4B34-9F21-A9DA8A2059C8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CEEC-4F63-43EE-805E-59CCE7920DF9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88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88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ARIF MAZHAR KHAN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">
        <v>107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A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TR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TR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TR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TR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2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/  Resumed Duty After  Vacation 11.June / Roshn to Lissen View 15.June.2026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ARIF MAZHAR KHAN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74" priority="2" operator="equal">
      <formula>0</formula>
    </cfRule>
    <cfRule type="expression" dxfId="173" priority="3" stopIfTrue="1">
      <formula>OR(D10="Fri")</formula>
    </cfRule>
  </conditionalFormatting>
  <conditionalFormatting sqref="D24:AH24">
    <cfRule type="cellIs" dxfId="172" priority="4" operator="equal">
      <formula>0</formula>
    </cfRule>
    <cfRule type="expression" dxfId="171" priority="5" stopIfTrue="1">
      <formula>OR(D22="Fri")</formula>
    </cfRule>
  </conditionalFormatting>
  <conditionalFormatting sqref="W26:AG30">
    <cfRule type="containsText" dxfId="17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A357945-F881-4B9E-975A-342583F0A119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3FE89-3531-4F21-A6A6-9B287B4A5D3C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91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91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JALAL KHAN MUHAMMAD TAHIR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124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12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4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4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4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4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4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4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64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Night Security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188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JALAL KHAN MUHAMMAD TAHIR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69" priority="2" operator="equal">
      <formula>0</formula>
    </cfRule>
    <cfRule type="expression" dxfId="168" priority="3" stopIfTrue="1">
      <formula>OR(D10="Fri")</formula>
    </cfRule>
  </conditionalFormatting>
  <conditionalFormatting sqref="D24:AH24">
    <cfRule type="cellIs" dxfId="167" priority="4" operator="equal">
      <formula>0</formula>
    </cfRule>
    <cfRule type="expression" dxfId="166" priority="5" stopIfTrue="1">
      <formula>OR(D22="Fri")</formula>
    </cfRule>
  </conditionalFormatting>
  <conditionalFormatting sqref="W26:AG30">
    <cfRule type="containsText" dxfId="16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EA2E571-6EC7-44AB-A85C-C984DC1A5D31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A4C0-0409-4375-8F4E-88E04B34EC65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98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98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AQIB KHAN MUSLIM KHAN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124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12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4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4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4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4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4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4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12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4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4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4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4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4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4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88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Duty Full Time : Store &amp; Logistics Helper – Night Duty (Material Receiving)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212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AQIB KHAN MUSLIM KHAN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46193.309617129627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46193.309612847224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64" priority="2" operator="equal">
      <formula>0</formula>
    </cfRule>
    <cfRule type="expression" dxfId="163" priority="3" stopIfTrue="1">
      <formula>OR(D10="Fri")</formula>
    </cfRule>
  </conditionalFormatting>
  <conditionalFormatting sqref="D24:AH24">
    <cfRule type="cellIs" dxfId="162" priority="4" operator="equal">
      <formula>0</formula>
    </cfRule>
    <cfRule type="expression" dxfId="161" priority="5" stopIfTrue="1">
      <formula>OR(D22="Fri")</formula>
    </cfRule>
  </conditionalFormatting>
  <conditionalFormatting sqref="W26:AG30">
    <cfRule type="containsText" dxfId="16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A435C56-0D2B-493F-AC63-C09E680D3A78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FF1EF-DEE3-46B0-908D-FB7A6CF8F935}">
  <dimension ref="A1:AL37"/>
  <sheetViews>
    <sheetView showGridLines="0" topLeftCell="B4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108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108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ARIF ABDUL WAHAB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124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12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4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4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4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4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4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4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12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4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4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4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4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4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4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88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Night Security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212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ARIF ABDUL WAHAB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46193.309612847224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46193.30961261574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46193.309607870367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59" priority="2" operator="equal">
      <formula>0</formula>
    </cfRule>
    <cfRule type="expression" dxfId="158" priority="3" stopIfTrue="1">
      <formula>OR(D10="Fri")</formula>
    </cfRule>
  </conditionalFormatting>
  <conditionalFormatting sqref="D24:AH24">
    <cfRule type="cellIs" dxfId="157" priority="4" operator="equal">
      <formula>0</formula>
    </cfRule>
    <cfRule type="expression" dxfId="156" priority="5" stopIfTrue="1">
      <formula>OR(D22="Fri")</formula>
    </cfRule>
  </conditionalFormatting>
  <conditionalFormatting sqref="W26:AG30">
    <cfRule type="containsText" dxfId="15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9052A6EF-32D7-45EF-B83F-9F6682434D5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94814-C518-4B5D-8A09-5D07D5205AE0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113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113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MITHLESH KUMAR RAJNANDAN YADAV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21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69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MITHLESH KUMAR RAJNANDAN YADAV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46193.309612847224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46193.30961261574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46193.309607870367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54" priority="2" operator="equal">
      <formula>0</formula>
    </cfRule>
    <cfRule type="expression" dxfId="153" priority="3" stopIfTrue="1">
      <formula>OR(D10="Fri")</formula>
    </cfRule>
  </conditionalFormatting>
  <conditionalFormatting sqref="D24:AH24">
    <cfRule type="cellIs" dxfId="152" priority="4" operator="equal">
      <formula>0</formula>
    </cfRule>
    <cfRule type="expression" dxfId="151" priority="5" stopIfTrue="1">
      <formula>OR(D22="Fri")</formula>
    </cfRule>
  </conditionalFormatting>
  <conditionalFormatting sqref="W26:AG30">
    <cfRule type="containsText" dxfId="15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39462836-9A5B-4BA7-A0EA-1D636458FD21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D8A83-4212-499A-A177-983E8418E9F3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117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117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DEEN MOHAMMED JAFAR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TILE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v>2</v>
      </c>
      <c r="V12" s="28">
        <v>2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A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A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16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A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S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S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A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24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 on May.16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DEEN MOHAMMED JAFAR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49" priority="2" operator="equal">
      <formula>0</formula>
    </cfRule>
    <cfRule type="expression" dxfId="148" priority="3" stopIfTrue="1">
      <formula>OR(D10="Fri")</formula>
    </cfRule>
  </conditionalFormatting>
  <conditionalFormatting sqref="D24:AH24">
    <cfRule type="cellIs" dxfId="147" priority="4" operator="equal">
      <formula>0</formula>
    </cfRule>
    <cfRule type="expression" dxfId="146" priority="5" stopIfTrue="1">
      <formula>OR(D22="Fri")</formula>
    </cfRule>
  </conditionalFormatting>
  <conditionalFormatting sqref="W26:AG30">
    <cfRule type="containsText" dxfId="14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578AB45-F05E-49DD-8A17-F4C2A9ED3BD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D618B-4E6F-4113-8680-B1B8DF4A037F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124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124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JAGDISH HEERA LAL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PLASTER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">
        <v>107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A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14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Resumed Duty After Annual  Vacation (10.June.2026)  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14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JAGDISH HEERA LAL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44" priority="2" operator="equal">
      <formula>0</formula>
    </cfRule>
    <cfRule type="expression" dxfId="143" priority="3" stopIfTrue="1">
      <formula>OR(D10="Fri")</formula>
    </cfRule>
  </conditionalFormatting>
  <conditionalFormatting sqref="D24:AH24">
    <cfRule type="cellIs" dxfId="142" priority="4" operator="equal">
      <formula>0</formula>
    </cfRule>
    <cfRule type="expression" dxfId="141" priority="5" stopIfTrue="1">
      <formula>OR(D22="Fri")</formula>
    </cfRule>
  </conditionalFormatting>
  <conditionalFormatting sqref="W26:AG30">
    <cfRule type="containsText" dxfId="14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7874FC76-FA5B-493A-9ED7-67B02DF983D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4512-29FB-4BD7-B159-2AC1D4FB7B05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125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125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RINKU KUMAR BHANWAR LAL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PLASTER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124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12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4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4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4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4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4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4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12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4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4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4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4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4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4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88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Night Security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212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RINKU KUMAR BHANWAR LAL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46193.309612847224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46193.30961261574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46193.309607870367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39" priority="2" operator="equal">
      <formula>0</formula>
    </cfRule>
    <cfRule type="expression" dxfId="138" priority="3" stopIfTrue="1">
      <formula>OR(D10="Fri")</formula>
    </cfRule>
  </conditionalFormatting>
  <conditionalFormatting sqref="D24:AH24">
    <cfRule type="cellIs" dxfId="137" priority="4" operator="equal">
      <formula>0</formula>
    </cfRule>
    <cfRule type="expression" dxfId="136" priority="5" stopIfTrue="1">
      <formula>OR(D22="Fri")</formula>
    </cfRule>
  </conditionalFormatting>
  <conditionalFormatting sqref="W26:AG30">
    <cfRule type="containsText" dxfId="13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9F5F6D8A-E99B-4D74-8385-BBB4575D78A2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E7B2-CF4E-4FC2-8ACB-3E0A4BFCE8C1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133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133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HAFEEZ KHAN HASHIM KHAN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21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69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MUHAMMAD HAFEEZ KHAN HASHIM KHAN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46193.309607986113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34" priority="2" operator="equal">
      <formula>0</formula>
    </cfRule>
    <cfRule type="expression" dxfId="133" priority="3" stopIfTrue="1">
      <formula>OR(D10="Fri")</formula>
    </cfRule>
  </conditionalFormatting>
  <conditionalFormatting sqref="D24:AH24">
    <cfRule type="cellIs" dxfId="132" priority="4" operator="equal">
      <formula>0</formula>
    </cfRule>
    <cfRule type="expression" dxfId="131" priority="5" stopIfTrue="1">
      <formula>OR(D22="Fri")</formula>
    </cfRule>
  </conditionalFormatting>
  <conditionalFormatting sqref="W26:AG30">
    <cfRule type="containsText" dxfId="13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E651A616-7C04-46E5-BC0E-EAC68949F099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8632F-421D-4922-B2E6-2D44FA7A491F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135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135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HABIB ULLAH KHAN NOOR ULLAH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32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HABIB ULLAH KHAN NOOR ULLAH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46193.309607870367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46193.309621875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29" priority="2" operator="equal">
      <formula>0</formula>
    </cfRule>
    <cfRule type="expression" dxfId="128" priority="3" stopIfTrue="1">
      <formula>OR(D10="Fri")</formula>
    </cfRule>
  </conditionalFormatting>
  <conditionalFormatting sqref="D24:AH24">
    <cfRule type="cellIs" dxfId="127" priority="4" operator="equal">
      <formula>0</formula>
    </cfRule>
    <cfRule type="expression" dxfId="126" priority="5" stopIfTrue="1">
      <formula>OR(D22="Fri")</formula>
    </cfRule>
  </conditionalFormatting>
  <conditionalFormatting sqref="W26:AG30">
    <cfRule type="containsText" dxfId="12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BC3C732-6561-49B7-9CAF-8B5B376D2A5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1FCCB-E3E5-48C4-B4AF-D7D30B1A4A7A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141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141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SHAH HUSSAIN GHULAM DIN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PLASTER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124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12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4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4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4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4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4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4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12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4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4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4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4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4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4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88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On Duty Full Time - Store &amp; Logistics Helper – Night Material Receiving 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212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SHAH HUSSAIN GHULAM DIN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46193.309608101852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24" priority="2" operator="equal">
      <formula>0</formula>
    </cfRule>
    <cfRule type="expression" dxfId="123" priority="3" stopIfTrue="1">
      <formula>OR(D10="Fri")</formula>
    </cfRule>
  </conditionalFormatting>
  <conditionalFormatting sqref="D24:AH24">
    <cfRule type="cellIs" dxfId="122" priority="4" operator="equal">
      <formula>0</formula>
    </cfRule>
    <cfRule type="expression" dxfId="121" priority="5" stopIfTrue="1">
      <formula>OR(D22="Fri")</formula>
    </cfRule>
  </conditionalFormatting>
  <conditionalFormatting sqref="W26:AG30">
    <cfRule type="containsText" dxfId="12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04F32941-AF0A-4936-9B25-4C2BF47337CA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CC44-DD90-4916-B987-FF1B772FA27C}">
  <dimension ref="A1:AL37"/>
  <sheetViews>
    <sheetView showGridLines="0" topLeftCell="B2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142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142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IBRAHIM YAQOOB KHAN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124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12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4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4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4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4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4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4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12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4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4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4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4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4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4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88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Duty Full Time - Store &amp; Logistic Helper, Night Duty For Material Receiving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212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MUHAMMAD IBRAHIM YAQOOB KHAN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46193.309617129627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46193.309612847224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19" priority="2" operator="equal">
      <formula>0</formula>
    </cfRule>
    <cfRule type="expression" dxfId="118" priority="3" stopIfTrue="1">
      <formula>OR(D10="Fri")</formula>
    </cfRule>
  </conditionalFormatting>
  <conditionalFormatting sqref="D24:AH24">
    <cfRule type="cellIs" dxfId="117" priority="4" operator="equal">
      <formula>0</formula>
    </cfRule>
    <cfRule type="expression" dxfId="116" priority="5" stopIfTrue="1">
      <formula>OR(D22="Fri")</formula>
    </cfRule>
  </conditionalFormatting>
  <conditionalFormatting sqref="W26:AG30">
    <cfRule type="containsText" dxfId="11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EC93610-2767-4962-8371-84AE6575DCF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E80-76F9-4505-9027-068CACFCF944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153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153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MOSIM AHMAD - NIJAMUDDEEN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TILE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136</v>
      </c>
      <c r="T12" s="28" t="s">
        <v>136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16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60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MOSIM AHMAD - NIJAMUDDEEN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46193.309612847224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46193.309612500001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46193.309607870367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14" priority="2" operator="equal">
      <formula>0</formula>
    </cfRule>
    <cfRule type="expression" dxfId="113" priority="3" stopIfTrue="1">
      <formula>OR(D10="Fri")</formula>
    </cfRule>
  </conditionalFormatting>
  <conditionalFormatting sqref="D24:AH24">
    <cfRule type="cellIs" dxfId="112" priority="4" operator="equal">
      <formula>0</formula>
    </cfRule>
    <cfRule type="expression" dxfId="111" priority="5" stopIfTrue="1">
      <formula>OR(D22="Fri")</formula>
    </cfRule>
  </conditionalFormatting>
  <conditionalFormatting sqref="W26:AG30">
    <cfRule type="containsText" dxfId="11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CF895BEA-4D2B-44B6-924C-DF9D42BCB8F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9DDA-ADAF-4A89-ADDE-4A3055C7C76E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154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154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LORIK NISHAD DASAI NISHAD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PLASTER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TR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TR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TR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TR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TR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28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 on May.16 &amp; Roshn to Lissen View June.14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48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LORIK NISHAD DASAI NISHAD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09" priority="2" operator="equal">
      <formula>0</formula>
    </cfRule>
    <cfRule type="expression" dxfId="108" priority="3" stopIfTrue="1">
      <formula>OR(D10="Fri")</formula>
    </cfRule>
  </conditionalFormatting>
  <conditionalFormatting sqref="D24:AH24">
    <cfRule type="cellIs" dxfId="107" priority="4" operator="equal">
      <formula>0</formula>
    </cfRule>
    <cfRule type="expression" dxfId="106" priority="5" stopIfTrue="1">
      <formula>OR(D22="Fri")</formula>
    </cfRule>
  </conditionalFormatting>
  <conditionalFormatting sqref="W26:AG30">
    <cfRule type="containsText" dxfId="10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C283393-7A75-4AFE-ACF0-ACC9130B779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8CC9B-D8F1-4B5B-BAD3-B8A8A343FE9D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168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168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TOFIQUE MUHAMMAD SIDDIQUE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BLOCK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A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18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56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MUHAMMAD TOFIQUE MUHAMMAD SIDDIQUE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04" priority="2" operator="equal">
      <formula>0</formula>
    </cfRule>
    <cfRule type="expression" dxfId="103" priority="3" stopIfTrue="1">
      <formula>OR(D10="Fri")</formula>
    </cfRule>
  </conditionalFormatting>
  <conditionalFormatting sqref="D24:AH24">
    <cfRule type="cellIs" dxfId="102" priority="4" operator="equal">
      <formula>0</formula>
    </cfRule>
    <cfRule type="expression" dxfId="101" priority="5" stopIfTrue="1">
      <formula>OR(D22="Fri")</formula>
    </cfRule>
  </conditionalFormatting>
  <conditionalFormatting sqref="W26:AG30">
    <cfRule type="containsText" dxfId="10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CC20F8EB-11D1-4043-807C-0DB5E5FCE2C3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6A518-8127-464B-8FED-D53999CC55F3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170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170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SAQIB REHMAN DLPAZEER AHMED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S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18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A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48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SAQIB REHMAN DLPAZEER AHMED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46193.309612500001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46193.309607870367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46193.309621875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99" priority="2" operator="equal">
      <formula>0</formula>
    </cfRule>
    <cfRule type="expression" dxfId="98" priority="3" stopIfTrue="1">
      <formula>OR(D10="Fri")</formula>
    </cfRule>
  </conditionalFormatting>
  <conditionalFormatting sqref="D24:AH24">
    <cfRule type="cellIs" dxfId="97" priority="4" operator="equal">
      <formula>0</formula>
    </cfRule>
    <cfRule type="expression" dxfId="96" priority="5" stopIfTrue="1">
      <formula>OR(D22="Fri")</formula>
    </cfRule>
  </conditionalFormatting>
  <conditionalFormatting sqref="W26:AG30">
    <cfRule type="containsText" dxfId="9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11BC147-7E86-472A-A6AB-E5B759E580A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E7195-2C03-4381-9684-9084054DB94A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173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173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RABI AHMAD MUHAMMAD ASGHAR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S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18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A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A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28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46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RABI AHMAD MUHAMMAD ASGHAR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46193.309607870367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46193.309621875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94" priority="2" operator="equal">
      <formula>0</formula>
    </cfRule>
    <cfRule type="expression" dxfId="93" priority="3" stopIfTrue="1">
      <formula>OR(D10="Fri")</formula>
    </cfRule>
  </conditionalFormatting>
  <conditionalFormatting sqref="D24:AH24">
    <cfRule type="cellIs" dxfId="92" priority="4" operator="equal">
      <formula>0</formula>
    </cfRule>
    <cfRule type="expression" dxfId="91" priority="5" stopIfTrue="1">
      <formula>OR(D22="Fri")</formula>
    </cfRule>
  </conditionalFormatting>
  <conditionalFormatting sqref="W26:AG30">
    <cfRule type="containsText" dxfId="9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CC06455D-15A2-4D9E-93D8-C2FDCF2F5AE3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44DB-2025-4A65-8D3C-27191678256C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174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174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JAHANZEB TANVEER TANVEER AHMED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S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19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36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55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JAHANZEB TANVEER TANVEER AHMED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46193.309607870367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46193.309621875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89" priority="2" operator="equal">
      <formula>0</formula>
    </cfRule>
    <cfRule type="expression" dxfId="88" priority="3" stopIfTrue="1">
      <formula>OR(D10="Fri")</formula>
    </cfRule>
  </conditionalFormatting>
  <conditionalFormatting sqref="D24:AH24">
    <cfRule type="cellIs" dxfId="87" priority="4" operator="equal">
      <formula>0</formula>
    </cfRule>
    <cfRule type="expression" dxfId="86" priority="5" stopIfTrue="1">
      <formula>OR(D22="Fri")</formula>
    </cfRule>
  </conditionalFormatting>
  <conditionalFormatting sqref="W26:AG30">
    <cfRule type="containsText" dxfId="8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47D037E3-D372-4D34-BF17-B555A9FA182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B4-1319-415E-81E0-1BAA8D72F603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175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175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SHAHID MEHMOOD MUHAMMAD ASHRAF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HEAVY EQUIP. MECHANIC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10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3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3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6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3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3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3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106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3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3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3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3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3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3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3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3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3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3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3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3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60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Duty Full Time - Mechanic Generator Maintainance and Equipments Repair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166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SHAHID MEHMOOD MUHAMMAD ASHRAF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46193.309621875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46193.309621990738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46193.309608101852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84" priority="2" operator="equal">
      <formula>0</formula>
    </cfRule>
    <cfRule type="expression" dxfId="83" priority="3" stopIfTrue="1">
      <formula>OR(D10="Fri")</formula>
    </cfRule>
  </conditionalFormatting>
  <conditionalFormatting sqref="D24:AH24">
    <cfRule type="cellIs" dxfId="82" priority="4" operator="equal">
      <formula>0</formula>
    </cfRule>
    <cfRule type="expression" dxfId="81" priority="5" stopIfTrue="1">
      <formula>OR(D22="Fri")</formula>
    </cfRule>
  </conditionalFormatting>
  <conditionalFormatting sqref="W26:AG30">
    <cfRule type="containsText" dxfId="8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429566FD-4235-40CD-A736-7725820D51A1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F6E6A-5B67-4FF9-AB41-D20BF65B89C8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182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182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SANDIP MAHTO MOHAR MAHTO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64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SANDIP MAHTO MOHAR MAHTO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79" priority="2" operator="equal">
      <formula>0</formula>
    </cfRule>
    <cfRule type="expression" dxfId="78" priority="3" stopIfTrue="1">
      <formula>OR(D10="Fri")</formula>
    </cfRule>
  </conditionalFormatting>
  <conditionalFormatting sqref="D24:AH24">
    <cfRule type="cellIs" dxfId="77" priority="4" operator="equal">
      <formula>0</formula>
    </cfRule>
    <cfRule type="expression" dxfId="76" priority="5" stopIfTrue="1">
      <formula>OR(D22="Fri")</formula>
    </cfRule>
  </conditionalFormatting>
  <conditionalFormatting sqref="W26:AG30">
    <cfRule type="containsText" dxfId="7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E137099-B1F6-4A5F-9EB5-C3F0221884A9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5D6B-6745-45CD-9821-7D68276CF8B4}">
  <dimension ref="A1:AL37"/>
  <sheetViews>
    <sheetView showGridLines="0" topLeftCell="B3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190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INTJAR  JULFUKAR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">
        <v>107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(May.2)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INTJAR  JULFUKAR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46193.309608101852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46193.309621990738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46193.309617129627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74" priority="2" operator="equal">
      <formula>0</formula>
    </cfRule>
    <cfRule type="expression" dxfId="73" priority="3" stopIfTrue="1">
      <formula>OR(D10="Fri")</formula>
    </cfRule>
  </conditionalFormatting>
  <conditionalFormatting sqref="D24:AH24">
    <cfRule type="cellIs" dxfId="72" priority="4" operator="equal">
      <formula>0</formula>
    </cfRule>
    <cfRule type="expression" dxfId="71" priority="5" stopIfTrue="1">
      <formula>OR(D22="Fri")</formula>
    </cfRule>
  </conditionalFormatting>
  <conditionalFormatting sqref="W26:AG30">
    <cfRule type="containsText" dxfId="7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985F420-834B-4867-9524-D3F5AF5B042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35956-F152-4FF1-B658-D9A7E7207934}">
  <dimension ref="A1:AL37"/>
  <sheetViews>
    <sheetView showGridLines="0" topLeftCell="B4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192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JAY KUMAR - PURI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BUILDER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64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JAY KUMAR - PURI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69" priority="2" operator="equal">
      <formula>0</formula>
    </cfRule>
    <cfRule type="expression" dxfId="68" priority="3" stopIfTrue="1">
      <formula>OR(D10="Fri")</formula>
    </cfRule>
  </conditionalFormatting>
  <conditionalFormatting sqref="D24:AH24">
    <cfRule type="cellIs" dxfId="67" priority="4" operator="equal">
      <formula>0</formula>
    </cfRule>
    <cfRule type="expression" dxfId="66" priority="5" stopIfTrue="1">
      <formula>OR(D22="Fri")</formula>
    </cfRule>
  </conditionalFormatting>
  <conditionalFormatting sqref="W26:AG30">
    <cfRule type="containsText" dxfId="6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1A12DB6D-5BED-479C-A0BD-34B84CC104F1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4A4DE-95AD-4FC8-B6E8-0378F496AB0E}">
  <dimension ref="A1:AL37"/>
  <sheetViews>
    <sheetView showGridLines="0" topLeftCell="B4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193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AJAY KUMAR - JAYSAWAL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BUILDER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 t="s">
        <v>136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18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A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36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AJAY KUMAR - JAYSAWAL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64" priority="2" operator="equal">
      <formula>0</formula>
    </cfRule>
    <cfRule type="expression" dxfId="63" priority="3" stopIfTrue="1">
      <formula>OR(D10="Fri")</formula>
    </cfRule>
  </conditionalFormatting>
  <conditionalFormatting sqref="D24:AH24">
    <cfRule type="cellIs" dxfId="62" priority="4" operator="equal">
      <formula>0</formula>
    </cfRule>
    <cfRule type="expression" dxfId="61" priority="5" stopIfTrue="1">
      <formula>OR(D22="Fri")</formula>
    </cfRule>
  </conditionalFormatting>
  <conditionalFormatting sqref="W26:AG30">
    <cfRule type="containsText" dxfId="6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51BE53C-268C-46C9-8DC7-B9B4D7AF10E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78C85-148D-408B-81E6-3CABC38724BC}">
  <dimension ref="A1:AL37"/>
  <sheetViews>
    <sheetView showGridLines="0" topLeftCell="B4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194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MOHAMMAD FAREED MOHAMMAD WASEEM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BUILDER 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A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18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A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36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54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MOHAMMAD FAREED MOHAMMAD WASEEM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59" priority="2" operator="equal">
      <formula>0</formula>
    </cfRule>
    <cfRule type="expression" dxfId="58" priority="3" stopIfTrue="1">
      <formula>OR(D10="Fri")</formula>
    </cfRule>
  </conditionalFormatting>
  <conditionalFormatting sqref="D24:AH24">
    <cfRule type="cellIs" dxfId="57" priority="4" operator="equal">
      <formula>0</formula>
    </cfRule>
    <cfRule type="expression" dxfId="56" priority="5" stopIfTrue="1">
      <formula>OR(D22="Fri")</formula>
    </cfRule>
  </conditionalFormatting>
  <conditionalFormatting sqref="W26:AG30">
    <cfRule type="containsText" dxfId="5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D86A27ED-A3DD-4614-8C88-EFCBE38C7B3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F6F71-ABD8-4E11-9DA5-29B208E67362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195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AVINASH KUMAR PACHU RAM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tr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V</v>
      </c>
      <c r="V12" s="28" t="str">
        <f t="array" aca="1" ref="V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May .6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AVINASH KUMAR PACHU RAM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46193.309617129627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46193.309612847224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46193.309612500001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54" priority="2" operator="equal">
      <formula>0</formula>
    </cfRule>
    <cfRule type="expression" dxfId="53" priority="3" stopIfTrue="1">
      <formula>OR(D10="Fri")</formula>
    </cfRule>
  </conditionalFormatting>
  <conditionalFormatting sqref="D24:AH24">
    <cfRule type="cellIs" dxfId="52" priority="4" operator="equal">
      <formula>0</formula>
    </cfRule>
    <cfRule type="expression" dxfId="51" priority="5" stopIfTrue="1">
      <formula>OR(D22="Fri")</formula>
    </cfRule>
  </conditionalFormatting>
  <conditionalFormatting sqref="W26:AG30">
    <cfRule type="containsText" dxfId="5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CE0389E1-F016-4A82-B7B9-004DEF0CA622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CAD6-2198-4253-B2C7-ADE9EF0FF6CE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208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208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REYAZ ANSARI ANWAR HUSSAIN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tr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V</v>
      </c>
      <c r="V12" s="28" t="str">
        <f t="array" aca="1" ref="V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- May.1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REYAZ ANSARI ANWAR HUSSAIN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49" priority="2" operator="equal">
      <formula>0</formula>
    </cfRule>
    <cfRule type="expression" dxfId="48" priority="3" stopIfTrue="1">
      <formula>OR(D10="Fri")</formula>
    </cfRule>
  </conditionalFormatting>
  <conditionalFormatting sqref="D24:AH24">
    <cfRule type="cellIs" dxfId="47" priority="4" operator="equal">
      <formula>0</formula>
    </cfRule>
    <cfRule type="expression" dxfId="46" priority="5" stopIfTrue="1">
      <formula>OR(D22="Fri")</formula>
    </cfRule>
  </conditionalFormatting>
  <conditionalFormatting sqref="W26:AG30">
    <cfRule type="containsText" dxfId="4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3DFAABAE-370A-4AA9-BD9D-DAF957752040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7FFBF-D78E-461C-AE8D-22BEA54F2F4E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209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209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UBAIDULLAH ANSARI MUKHTAR AHMAD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22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52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74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UBAIDULLAH ANSARI MUKHTAR AHMAD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46193.309612500001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46193.309607870367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46193.309621875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44" priority="2" operator="equal">
      <formula>0</formula>
    </cfRule>
    <cfRule type="expression" dxfId="43" priority="3" stopIfTrue="1">
      <formula>OR(D10="Fri")</formula>
    </cfRule>
  </conditionalFormatting>
  <conditionalFormatting sqref="D24:AH24">
    <cfRule type="cellIs" dxfId="42" priority="4" operator="equal">
      <formula>0</formula>
    </cfRule>
    <cfRule type="expression" dxfId="41" priority="5" stopIfTrue="1">
      <formula>OR(D22="Fri")</formula>
    </cfRule>
  </conditionalFormatting>
  <conditionalFormatting sqref="W26:AG30">
    <cfRule type="containsText" dxfId="4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E3AB6C1A-475D-41E2-92E7-CADF2A6C6E2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75D40-E7DF-4265-8846-32F150EFCBCF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210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MOHAMMAD RASHID MOHAMMAD SALIM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136</v>
      </c>
      <c r="T12" s="28">
        <v>2</v>
      </c>
      <c r="U12" s="28">
        <v>2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(May.19)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MOHAMMAD RASHID MOHAMMAD SALIM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46193.309612500001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46193.309607870367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46193.309621875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39" priority="2" operator="equal">
      <formula>0</formula>
    </cfRule>
    <cfRule type="expression" dxfId="38" priority="3" stopIfTrue="1">
      <formula>OR(D10="Fri")</formula>
    </cfRule>
  </conditionalFormatting>
  <conditionalFormatting sqref="D24:AH24">
    <cfRule type="cellIs" dxfId="37" priority="4" operator="equal">
      <formula>0</formula>
    </cfRule>
    <cfRule type="expression" dxfId="36" priority="5" stopIfTrue="1">
      <formula>OR(D22="Fri")</formula>
    </cfRule>
  </conditionalFormatting>
  <conditionalFormatting sqref="W26:AG30">
    <cfRule type="containsText" dxfId="3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A0D999A-379C-4AA7-9BF1-6AF53DCE0F80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B86A-8AE6-4725-AAE9-2D3EECF0413F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211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NAHID - NAIM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MASON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">
        <v>107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on May.16 /On Annual  Vacation 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NAHID - NAIM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34" priority="2" operator="equal">
      <formula>0</formula>
    </cfRule>
    <cfRule type="expression" dxfId="33" priority="3" stopIfTrue="1">
      <formula>OR(D10="Fri")</formula>
    </cfRule>
  </conditionalFormatting>
  <conditionalFormatting sqref="D24:AH24">
    <cfRule type="cellIs" dxfId="32" priority="4" operator="equal">
      <formula>0</formula>
    </cfRule>
    <cfRule type="expression" dxfId="31" priority="5" stopIfTrue="1">
      <formula>OR(D22="Fri")</formula>
    </cfRule>
  </conditionalFormatting>
  <conditionalFormatting sqref="W26:AG30">
    <cfRule type="containsText" dxfId="3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86357C88-62FA-4A6C-94CF-0F57940A93C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8D1D5-E3C8-47DF-93DD-B940D2FE0061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216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216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MANOJ SHARMA RAMASHANKAR SHARMA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CONSTRUCTION WORKER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6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3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3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6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3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3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3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102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3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3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3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3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3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3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3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3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3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3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3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3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60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Site Teaboy / Office Boy / Friday Offices Cleaning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162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MANOJ SHARMA RAMASHANKAR SHARMA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46193.309607870367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46193.309621875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9" priority="2" operator="equal">
      <formula>0</formula>
    </cfRule>
    <cfRule type="expression" dxfId="28" priority="3" stopIfTrue="1">
      <formula>OR(D10="Fri")</formula>
    </cfRule>
  </conditionalFormatting>
  <conditionalFormatting sqref="D24:AH24">
    <cfRule type="cellIs" dxfId="27" priority="4" operator="equal">
      <formula>0</formula>
    </cfRule>
    <cfRule type="expression" dxfId="26" priority="5" stopIfTrue="1">
      <formula>OR(D22="Fri")</formula>
    </cfRule>
  </conditionalFormatting>
  <conditionalFormatting sqref="W26:AG30">
    <cfRule type="containsText" dxfId="2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85AA321-B4C7-42B0-BF4B-7F6B94D7139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C86B6-EBCF-470C-AD94-A62D81056C1F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230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230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ARIF HUSSAIN MD HADISH ANSARI 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22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A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4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66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 xml:space="preserve">ARIF HUSSAIN MD HADISH ANSARI 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46193.309607870367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46193.309621875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4" priority="2" operator="equal">
      <formula>0</formula>
    </cfRule>
    <cfRule type="expression" dxfId="23" priority="3" stopIfTrue="1">
      <formula>OR(D10="Fri")</formula>
    </cfRule>
  </conditionalFormatting>
  <conditionalFormatting sqref="D24:AH24">
    <cfRule type="cellIs" dxfId="22" priority="4" operator="equal">
      <formula>0</formula>
    </cfRule>
    <cfRule type="expression" dxfId="21" priority="5" stopIfTrue="1">
      <formula>OR(D22="Fri")</formula>
    </cfRule>
  </conditionalFormatting>
  <conditionalFormatting sqref="W26:AG30">
    <cfRule type="containsText" dxfId="2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EEF0A962-490F-47BB-8289-C4D6D36947BD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04971-F29C-4418-9C2D-03A4F73CFF7B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236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236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ESRAPHIL KHAN TUNNA KHAN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20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64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ESRAPHIL KHAN TUNNA KHAN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46193.309596874999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46193.309596874999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46193.309596874999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9" priority="2" operator="equal">
      <formula>0</formula>
    </cfRule>
    <cfRule type="expression" dxfId="18" priority="3" stopIfTrue="1">
      <formula>OR(D10="Fri")</formula>
    </cfRule>
  </conditionalFormatting>
  <conditionalFormatting sqref="D24:AH24">
    <cfRule type="cellIs" dxfId="17" priority="4" operator="equal">
      <formula>0</formula>
    </cfRule>
    <cfRule type="expression" dxfId="16" priority="5" stopIfTrue="1">
      <formula>OR(D22="Fri")</formula>
    </cfRule>
  </conditionalFormatting>
  <conditionalFormatting sqref="W26:AG30">
    <cfRule type="containsText" dxfId="1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798A597-887A-41D6-A70B-35D3233083B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99C9-2BCE-499F-AFD2-8F0E6D51AEEB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238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238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NAGENDRA KUMAR-PASWAN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A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19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A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44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(18.June.2026   to   11.Aug.2026)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63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NAGENDRA KUMAR-PASWAN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46193.309607986113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46193.309621990738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4" priority="2" operator="equal">
      <formula>0</formula>
    </cfRule>
    <cfRule type="expression" dxfId="13" priority="3" stopIfTrue="1">
      <formula>OR(D10="Fri")</formula>
    </cfRule>
  </conditionalFormatting>
  <conditionalFormatting sqref="D24:AH24">
    <cfRule type="cellIs" dxfId="12" priority="4" operator="equal">
      <formula>0</formula>
    </cfRule>
    <cfRule type="expression" dxfId="11" priority="5" stopIfTrue="1">
      <formula>OR(D22="Fri")</formula>
    </cfRule>
  </conditionalFormatting>
  <conditionalFormatting sqref="W26:AG30">
    <cfRule type="containsText" dxfId="1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139E4DF-4DAB-4893-9837-E60CD3B6346A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CD04-421A-46F0-B7FC-0A4218D36D8D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241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241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MD NAWAZISH MD KAZIM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tr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V</v>
      </c>
      <c r="V12" s="28" t="str">
        <f t="array" aca="1" ref="V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0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A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4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4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4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4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4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40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Resumed Duty After Annual  Vacation (6.June.2026)  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40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MD NAWAZISH MD KAZIM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46193.309617129627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46193.309612847224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9" priority="2" operator="equal">
      <formula>0</formula>
    </cfRule>
    <cfRule type="expression" dxfId="8" priority="3" stopIfTrue="1">
      <formula>OR(D10="Fri")</formula>
    </cfRule>
  </conditionalFormatting>
  <conditionalFormatting sqref="D24:AH24">
    <cfRule type="cellIs" dxfId="7" priority="4" operator="equal">
      <formula>0</formula>
    </cfRule>
    <cfRule type="expression" dxfId="6" priority="5" stopIfTrue="1">
      <formula>OR(D22="Fri")</formula>
    </cfRule>
  </conditionalFormatting>
  <conditionalFormatting sqref="W26:AG30">
    <cfRule type="containsText" dxfId="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78BDFCB0-E66E-43E6-93B2-96412A9DB9F4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F4F4-7C6E-450D-A494-5B135A914616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2407930680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35" t="s">
        <v>23</v>
      </c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37" t="s">
        <v>25</v>
      </c>
      <c r="D4" s="238" t="str">
        <f ca="1">A1</f>
        <v>2407930680</v>
      </c>
      <c r="E4" s="239"/>
      <c r="F4" s="239"/>
      <c r="G4" s="239"/>
      <c r="H4" s="240"/>
      <c r="I4" s="237" t="s">
        <v>26</v>
      </c>
      <c r="J4" s="236"/>
      <c r="K4" s="236"/>
      <c r="L4" s="236"/>
      <c r="M4" s="244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LAMBERT CAINGAT MOLINA</v>
      </c>
      <c r="N4" s="239"/>
      <c r="O4" s="239"/>
      <c r="P4" s="239"/>
      <c r="Q4" s="239"/>
      <c r="R4" s="239"/>
      <c r="S4" s="239"/>
      <c r="T4" s="239"/>
      <c r="U4" s="239"/>
      <c r="V4" s="240"/>
      <c r="W4" s="58"/>
      <c r="X4" s="245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ELEC. FOREMAN</v>
      </c>
      <c r="Y4" s="239"/>
      <c r="Z4" s="239"/>
      <c r="AA4" s="239"/>
      <c r="AB4" s="239"/>
      <c r="AC4" s="239"/>
      <c r="AD4" s="239"/>
      <c r="AE4" s="240"/>
      <c r="AF4" s="13"/>
      <c r="AG4" s="13"/>
      <c r="AH4" s="14"/>
      <c r="AI4" s="11"/>
    </row>
    <row r="5" spans="1:38" ht="15" customHeight="1" thickBot="1">
      <c r="B5" s="10"/>
      <c r="C5" s="236"/>
      <c r="D5" s="241"/>
      <c r="E5" s="242"/>
      <c r="F5" s="242"/>
      <c r="G5" s="242"/>
      <c r="H5" s="243"/>
      <c r="I5" s="236"/>
      <c r="J5" s="236"/>
      <c r="K5" s="236"/>
      <c r="L5" s="236"/>
      <c r="M5" s="241"/>
      <c r="N5" s="242"/>
      <c r="O5" s="242"/>
      <c r="P5" s="242"/>
      <c r="Q5" s="242"/>
      <c r="R5" s="242"/>
      <c r="S5" s="242"/>
      <c r="T5" s="242"/>
      <c r="U5" s="242"/>
      <c r="V5" s="243"/>
      <c r="W5" s="58"/>
      <c r="X5" s="241"/>
      <c r="Y5" s="242"/>
      <c r="Z5" s="242"/>
      <c r="AA5" s="242"/>
      <c r="AB5" s="242"/>
      <c r="AC5" s="242"/>
      <c r="AD5" s="242"/>
      <c r="AE5" s="243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46" t="s">
        <v>27</v>
      </c>
      <c r="D7" s="247" t="str">
        <f>'MONTH SETTING'!G2</f>
        <v>MAY</v>
      </c>
      <c r="E7" s="248"/>
      <c r="F7" s="248"/>
      <c r="G7" s="248"/>
      <c r="H7" s="249"/>
      <c r="I7" s="253"/>
      <c r="J7" s="236"/>
      <c r="K7" s="236"/>
      <c r="AG7" s="17"/>
      <c r="AH7" s="17"/>
      <c r="AI7" s="11"/>
    </row>
    <row r="8" spans="1:38" ht="18.75" customHeight="1" thickBot="1">
      <c r="B8" s="10"/>
      <c r="C8" s="236"/>
      <c r="D8" s="250"/>
      <c r="E8" s="251"/>
      <c r="F8" s="251"/>
      <c r="G8" s="251"/>
      <c r="H8" s="252"/>
      <c r="I8" s="254"/>
      <c r="J8" s="236"/>
      <c r="K8" s="236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5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6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S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8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8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8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7" t="s">
        <v>30</v>
      </c>
      <c r="E14" s="258"/>
      <c r="F14" s="258"/>
      <c r="G14" s="259">
        <f ca="1">SUM(D12:AH12)</f>
        <v>44</v>
      </c>
      <c r="H14" s="260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1"/>
      <c r="I15" s="262"/>
      <c r="J15" s="262"/>
      <c r="K15" s="262"/>
      <c r="L15" s="33"/>
      <c r="M15" s="263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64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46" t="s">
        <v>27</v>
      </c>
      <c r="D19" s="247" t="str">
        <f>'MONTH SETTING'!G6</f>
        <v>JUNE</v>
      </c>
      <c r="E19" s="248"/>
      <c r="F19" s="248"/>
      <c r="G19" s="248"/>
      <c r="H19" s="249"/>
      <c r="I19" s="253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50"/>
      <c r="E20" s="251"/>
      <c r="F20" s="251"/>
      <c r="G20" s="251"/>
      <c r="H20" s="252"/>
      <c r="I20" s="254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5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6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6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2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2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2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2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2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2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6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2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2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2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2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2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2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7" t="s">
        <v>30</v>
      </c>
      <c r="E26" s="258"/>
      <c r="F26" s="258"/>
      <c r="G26" s="265">
        <f ca="1">SUM(D24:AH24)</f>
        <v>52</v>
      </c>
      <c r="H26" s="260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66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Worked during Eid Holiday </v>
      </c>
      <c r="X26" s="248"/>
      <c r="Y26" s="248"/>
      <c r="Z26" s="248"/>
      <c r="AA26" s="248"/>
      <c r="AB26" s="248"/>
      <c r="AC26" s="248"/>
      <c r="AD26" s="248"/>
      <c r="AE26" s="248"/>
      <c r="AF26" s="248"/>
      <c r="AG26" s="267"/>
      <c r="AI26" s="11"/>
    </row>
    <row r="27" spans="2:37" s="9" customFormat="1">
      <c r="B27" s="10"/>
      <c r="C27" s="33"/>
      <c r="D27" s="34"/>
      <c r="E27" s="33"/>
      <c r="F27" s="33"/>
      <c r="G27" s="33"/>
      <c r="H27" s="261"/>
      <c r="I27" s="262"/>
      <c r="J27" s="262"/>
      <c r="K27" s="262"/>
      <c r="L27" s="33"/>
      <c r="M27" s="263"/>
      <c r="N27" s="262"/>
      <c r="O27" s="262"/>
      <c r="P27" s="262"/>
      <c r="Q27" s="33"/>
      <c r="R27" s="33"/>
      <c r="S27" s="33"/>
      <c r="T27" s="33"/>
      <c r="U27" s="33"/>
      <c r="V27" s="33"/>
      <c r="W27" s="254"/>
      <c r="X27" s="262"/>
      <c r="Y27" s="262"/>
      <c r="Z27" s="262"/>
      <c r="AA27" s="262"/>
      <c r="AB27" s="262"/>
      <c r="AC27" s="262"/>
      <c r="AD27" s="262"/>
      <c r="AE27" s="262"/>
      <c r="AF27" s="262"/>
      <c r="AG27" s="268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72" t="s">
        <v>30</v>
      </c>
      <c r="L28" s="273"/>
      <c r="M28" s="273"/>
      <c r="N28" s="273"/>
      <c r="O28" s="273"/>
      <c r="P28" s="273"/>
      <c r="Q28" s="273"/>
      <c r="R28" s="274"/>
      <c r="S28" s="275">
        <f ca="1">G14+G26</f>
        <v>96</v>
      </c>
      <c r="T28" s="273"/>
      <c r="U28" s="274"/>
      <c r="V28" s="33"/>
      <c r="W28" s="254"/>
      <c r="X28" s="262"/>
      <c r="Y28" s="262"/>
      <c r="Z28" s="262"/>
      <c r="AA28" s="262"/>
      <c r="AB28" s="262"/>
      <c r="AC28" s="262"/>
      <c r="AD28" s="262"/>
      <c r="AE28" s="262"/>
      <c r="AF28" s="262"/>
      <c r="AG28" s="268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54"/>
      <c r="X29" s="262"/>
      <c r="Y29" s="262"/>
      <c r="Z29" s="262"/>
      <c r="AA29" s="262"/>
      <c r="AB29" s="262"/>
      <c r="AC29" s="262"/>
      <c r="AD29" s="262"/>
      <c r="AE29" s="262"/>
      <c r="AF29" s="262"/>
      <c r="AG29" s="268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9"/>
      <c r="X30" s="270"/>
      <c r="Y30" s="270"/>
      <c r="Z30" s="270"/>
      <c r="AA30" s="270"/>
      <c r="AB30" s="270"/>
      <c r="AC30" s="270"/>
      <c r="AD30" s="270"/>
      <c r="AE30" s="270"/>
      <c r="AF30" s="270"/>
      <c r="AG30" s="271"/>
      <c r="AH30" s="33"/>
      <c r="AI30" s="37"/>
    </row>
    <row r="31" spans="2:37" ht="18" customHeight="1">
      <c r="B31" s="10"/>
      <c r="C31" s="43"/>
      <c r="D31" s="276" t="s">
        <v>36</v>
      </c>
      <c r="E31" s="236"/>
      <c r="F31" s="236"/>
      <c r="G31" s="236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77" t="s">
        <v>37</v>
      </c>
      <c r="E32" s="236"/>
      <c r="F32" s="236"/>
      <c r="G32" s="236"/>
      <c r="H32" s="278" t="str">
        <f ca="1">M4</f>
        <v>LAMBERT CAINGAT MOLINA</v>
      </c>
      <c r="I32" s="279"/>
      <c r="J32" s="279"/>
      <c r="K32" s="279"/>
      <c r="L32" s="279"/>
      <c r="M32" s="279"/>
      <c r="N32" s="279"/>
      <c r="O32" s="279"/>
      <c r="P32" s="279"/>
      <c r="Q32" s="279"/>
      <c r="R32" s="279"/>
      <c r="S32" s="45"/>
      <c r="T32" s="46"/>
      <c r="U32" s="47"/>
      <c r="V32" s="60" t="s">
        <v>28</v>
      </c>
      <c r="W32" s="280">
        <f ca="1">NOW()</f>
        <v>46193.309621990738</v>
      </c>
      <c r="X32" s="279"/>
      <c r="Y32" s="279"/>
      <c r="Z32" s="279"/>
      <c r="AA32" s="12"/>
      <c r="AB32" s="12"/>
      <c r="AC32" s="12"/>
      <c r="AD32" s="12"/>
      <c r="AE32" s="12"/>
      <c r="AI32" s="11"/>
    </row>
    <row r="33" spans="2:35" ht="39" customHeight="1">
      <c r="B33" s="10"/>
      <c r="D33" s="281" t="s">
        <v>38</v>
      </c>
      <c r="E33" s="236"/>
      <c r="F33" s="236"/>
      <c r="G33" s="236"/>
      <c r="H33" s="282"/>
      <c r="I33" s="283"/>
      <c r="J33" s="283"/>
      <c r="K33" s="283"/>
      <c r="L33" s="283"/>
      <c r="M33" s="283"/>
      <c r="N33" s="283"/>
      <c r="O33" s="283"/>
      <c r="P33" s="283"/>
      <c r="Q33" s="283"/>
      <c r="R33" s="283"/>
      <c r="S33" s="45"/>
      <c r="T33" s="46"/>
      <c r="U33" s="47"/>
      <c r="V33" s="60" t="s">
        <v>28</v>
      </c>
      <c r="W33" s="280">
        <f ca="1">NOW()</f>
        <v>46193.309617129627</v>
      </c>
      <c r="X33" s="279"/>
      <c r="Y33" s="279"/>
      <c r="Z33" s="279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81" t="s">
        <v>39</v>
      </c>
      <c r="E34" s="236"/>
      <c r="F34" s="236"/>
      <c r="G34" s="236"/>
      <c r="H34" s="278" t="s">
        <v>40</v>
      </c>
      <c r="I34" s="279"/>
      <c r="J34" s="279"/>
      <c r="K34" s="279"/>
      <c r="L34" s="279"/>
      <c r="M34" s="279"/>
      <c r="N34" s="279"/>
      <c r="O34" s="279"/>
      <c r="P34" s="279"/>
      <c r="Q34" s="279"/>
      <c r="R34" s="279"/>
      <c r="S34" s="45"/>
      <c r="T34" s="46"/>
      <c r="U34" s="47"/>
      <c r="V34" s="60" t="s">
        <v>28</v>
      </c>
      <c r="W34" s="280">
        <f ca="1">NOW()</f>
        <v>46193.309612847224</v>
      </c>
      <c r="X34" s="279"/>
      <c r="Y34" s="279"/>
      <c r="Z34" s="279"/>
      <c r="AA34" s="12"/>
      <c r="AB34" s="12"/>
      <c r="AC34" s="12"/>
      <c r="AD34" s="12"/>
      <c r="AE34" s="12"/>
      <c r="AI34" s="11"/>
    </row>
    <row r="35" spans="2:35" ht="39" customHeight="1">
      <c r="B35" s="10"/>
      <c r="D35" s="284" t="s">
        <v>41</v>
      </c>
      <c r="E35" s="236"/>
      <c r="F35" s="236"/>
      <c r="G35" s="236"/>
      <c r="H35" s="285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V35" s="60" t="s">
        <v>28</v>
      </c>
      <c r="W35" s="286"/>
      <c r="X35" s="283"/>
      <c r="Y35" s="283"/>
      <c r="Z35" s="283"/>
      <c r="AB35" s="12"/>
      <c r="AC35" s="12"/>
      <c r="AD35" s="12"/>
      <c r="AE35" s="12"/>
      <c r="AI35" s="11"/>
    </row>
    <row r="36" spans="2:35" ht="38.25" customHeight="1">
      <c r="B36" s="10"/>
      <c r="D36" s="284" t="s">
        <v>42</v>
      </c>
      <c r="E36" s="236"/>
      <c r="F36" s="236"/>
      <c r="G36" s="236"/>
      <c r="H36" s="285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V36" s="60" t="s">
        <v>28</v>
      </c>
      <c r="W36" s="286"/>
      <c r="X36" s="283"/>
      <c r="Y36" s="283"/>
      <c r="Z36" s="283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4" priority="2" operator="equal">
      <formula>0</formula>
    </cfRule>
    <cfRule type="expression" dxfId="3" priority="3" stopIfTrue="1">
      <formula>OR(D10="Fri")</formula>
    </cfRule>
  </conditionalFormatting>
  <conditionalFormatting sqref="D24:AH24">
    <cfRule type="cellIs" dxfId="2" priority="4" operator="equal">
      <formula>0</formula>
    </cfRule>
    <cfRule type="expression" dxfId="1" priority="5" stopIfTrue="1">
      <formula>OR(D22="Fri")</formula>
    </cfRule>
  </conditionalFormatting>
  <conditionalFormatting sqref="W26:AG30">
    <cfRule type="containsText" dxfId="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4BB1B2B-2EF2-4A90-994D-4C2A2CC196D3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57</vt:i4>
      </vt:variant>
    </vt:vector>
  </HeadingPairs>
  <TitlesOfParts>
    <vt:vector size="114" baseType="lpstr">
      <vt:lpstr>EH Staff</vt:lpstr>
      <vt:lpstr>MONTH SETTING</vt:lpstr>
      <vt:lpstr>220</vt:lpstr>
      <vt:lpstr>2078939747</vt:lpstr>
      <vt:lpstr>1401</vt:lpstr>
      <vt:lpstr>2588344990</vt:lpstr>
      <vt:lpstr>2377490566</vt:lpstr>
      <vt:lpstr>778</vt:lpstr>
      <vt:lpstr>2177529712</vt:lpstr>
      <vt:lpstr>2412520922</vt:lpstr>
      <vt:lpstr>1018</vt:lpstr>
      <vt:lpstr>221</vt:lpstr>
      <vt:lpstr>E00524</vt:lpstr>
      <vt:lpstr>1</vt:lpstr>
      <vt:lpstr>4</vt:lpstr>
      <vt:lpstr>9</vt:lpstr>
      <vt:lpstr>21</vt:lpstr>
      <vt:lpstr>57</vt:lpstr>
      <vt:lpstr>65</vt:lpstr>
      <vt:lpstr>69</vt:lpstr>
      <vt:lpstr>75</vt:lpstr>
      <vt:lpstr>86</vt:lpstr>
      <vt:lpstr>88</vt:lpstr>
      <vt:lpstr>91</vt:lpstr>
      <vt:lpstr>98</vt:lpstr>
      <vt:lpstr>108</vt:lpstr>
      <vt:lpstr>113</vt:lpstr>
      <vt:lpstr>117</vt:lpstr>
      <vt:lpstr>124</vt:lpstr>
      <vt:lpstr>125</vt:lpstr>
      <vt:lpstr>133</vt:lpstr>
      <vt:lpstr>135</vt:lpstr>
      <vt:lpstr>141</vt:lpstr>
      <vt:lpstr>142</vt:lpstr>
      <vt:lpstr>153</vt:lpstr>
      <vt:lpstr>154</vt:lpstr>
      <vt:lpstr>168</vt:lpstr>
      <vt:lpstr>170</vt:lpstr>
      <vt:lpstr>173</vt:lpstr>
      <vt:lpstr>174</vt:lpstr>
      <vt:lpstr>175</vt:lpstr>
      <vt:lpstr>182</vt:lpstr>
      <vt:lpstr>190</vt:lpstr>
      <vt:lpstr>192</vt:lpstr>
      <vt:lpstr>193</vt:lpstr>
      <vt:lpstr>194</vt:lpstr>
      <vt:lpstr>195</vt:lpstr>
      <vt:lpstr>208</vt:lpstr>
      <vt:lpstr>209</vt:lpstr>
      <vt:lpstr>210</vt:lpstr>
      <vt:lpstr>211</vt:lpstr>
      <vt:lpstr>216</vt:lpstr>
      <vt:lpstr>230</vt:lpstr>
      <vt:lpstr>236</vt:lpstr>
      <vt:lpstr>238</vt:lpstr>
      <vt:lpstr>241</vt:lpstr>
      <vt:lpstr>2407930680</vt:lpstr>
      <vt:lpstr>'1'!Print_Area</vt:lpstr>
      <vt:lpstr>'1018'!Print_Area</vt:lpstr>
      <vt:lpstr>'108'!Print_Area</vt:lpstr>
      <vt:lpstr>'113'!Print_Area</vt:lpstr>
      <vt:lpstr>'117'!Print_Area</vt:lpstr>
      <vt:lpstr>'124'!Print_Area</vt:lpstr>
      <vt:lpstr>'125'!Print_Area</vt:lpstr>
      <vt:lpstr>'133'!Print_Area</vt:lpstr>
      <vt:lpstr>'135'!Print_Area</vt:lpstr>
      <vt:lpstr>'1401'!Print_Area</vt:lpstr>
      <vt:lpstr>'141'!Print_Area</vt:lpstr>
      <vt:lpstr>'142'!Print_Area</vt:lpstr>
      <vt:lpstr>'153'!Print_Area</vt:lpstr>
      <vt:lpstr>'154'!Print_Area</vt:lpstr>
      <vt:lpstr>'168'!Print_Area</vt:lpstr>
      <vt:lpstr>'170'!Print_Area</vt:lpstr>
      <vt:lpstr>'173'!Print_Area</vt:lpstr>
      <vt:lpstr>'174'!Print_Area</vt:lpstr>
      <vt:lpstr>'175'!Print_Area</vt:lpstr>
      <vt:lpstr>'182'!Print_Area</vt:lpstr>
      <vt:lpstr>'190'!Print_Area</vt:lpstr>
      <vt:lpstr>'192'!Print_Area</vt:lpstr>
      <vt:lpstr>'193'!Print_Area</vt:lpstr>
      <vt:lpstr>'194'!Print_Area</vt:lpstr>
      <vt:lpstr>'195'!Print_Area</vt:lpstr>
      <vt:lpstr>'2078939747'!Print_Area</vt:lpstr>
      <vt:lpstr>'208'!Print_Area</vt:lpstr>
      <vt:lpstr>'209'!Print_Area</vt:lpstr>
      <vt:lpstr>'21'!Print_Area</vt:lpstr>
      <vt:lpstr>'210'!Print_Area</vt:lpstr>
      <vt:lpstr>'211'!Print_Area</vt:lpstr>
      <vt:lpstr>'216'!Print_Area</vt:lpstr>
      <vt:lpstr>'2177529712'!Print_Area</vt:lpstr>
      <vt:lpstr>'220'!Print_Area</vt:lpstr>
      <vt:lpstr>'221'!Print_Area</vt:lpstr>
      <vt:lpstr>'230'!Print_Area</vt:lpstr>
      <vt:lpstr>'236'!Print_Area</vt:lpstr>
      <vt:lpstr>'2377490566'!Print_Area</vt:lpstr>
      <vt:lpstr>'238'!Print_Area</vt:lpstr>
      <vt:lpstr>'2407930680'!Print_Area</vt:lpstr>
      <vt:lpstr>'241'!Print_Area</vt:lpstr>
      <vt:lpstr>'2412520922'!Print_Area</vt:lpstr>
      <vt:lpstr>'2588344990'!Print_Area</vt:lpstr>
      <vt:lpstr>'4'!Print_Area</vt:lpstr>
      <vt:lpstr>'57'!Print_Area</vt:lpstr>
      <vt:lpstr>'65'!Print_Area</vt:lpstr>
      <vt:lpstr>'69'!Print_Area</vt:lpstr>
      <vt:lpstr>'75'!Print_Area</vt:lpstr>
      <vt:lpstr>'778'!Print_Area</vt:lpstr>
      <vt:lpstr>'86'!Print_Area</vt:lpstr>
      <vt:lpstr>'88'!Print_Area</vt:lpstr>
      <vt:lpstr>'9'!Print_Area</vt:lpstr>
      <vt:lpstr>'91'!Print_Area</vt:lpstr>
      <vt:lpstr>'98'!Print_Area</vt:lpstr>
      <vt:lpstr>'E00524'!Print_Area</vt:lpstr>
      <vt:lpstr>'EH Staff'!Print_Area</vt:lpstr>
      <vt:lpstr>'EH Staff'!Print_Titles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Sayyad ali</cp:lastModifiedBy>
  <cp:lastPrinted>2026-06-18T10:20:08Z</cp:lastPrinted>
  <dcterms:created xsi:type="dcterms:W3CDTF">2023-05-16T07:21:53Z</dcterms:created>
  <dcterms:modified xsi:type="dcterms:W3CDTF">2026-06-20T04:25:55Z</dcterms:modified>
</cp:coreProperties>
</file>